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jkylercohn\Desktop\"/>
    </mc:Choice>
  </mc:AlternateContent>
  <xr:revisionPtr revIDLastSave="0" documentId="13_ncr:1_{8DB5DAE1-F4E9-421A-92CB-FDF1D802D9D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liability_States" sheetId="1" r:id="rId1"/>
    <sheet name="Reliability_States_KY" sheetId="3" r:id="rId2"/>
  </sheets>
  <definedNames>
    <definedName name="_xlnm._FilterDatabase" localSheetId="0" hidden="1">Reliability_States!$A$6:$K$951</definedName>
    <definedName name="_xlnm._FilterDatabase" localSheetId="1" hidden="1">Reliability_States_KY!$A$6:$K$39</definedName>
    <definedName name="_xlnm.Print_Titles" localSheetId="0">Reliability_States!$5:$6</definedName>
    <definedName name="_xlnm.Print_Titles" localSheetId="1">Reliability_States_KY!$5:$6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3" l="1"/>
  <c r="J8" i="3"/>
  <c r="J2" i="3" s="1"/>
  <c r="I8" i="3"/>
  <c r="K20" i="3"/>
  <c r="J20" i="3"/>
  <c r="I20" i="3"/>
  <c r="K17" i="3"/>
  <c r="J17" i="3"/>
  <c r="I17" i="3"/>
  <c r="K22" i="3"/>
  <c r="J22" i="3"/>
  <c r="I22" i="3"/>
  <c r="K13" i="3"/>
  <c r="J13" i="3"/>
  <c r="I13" i="3"/>
  <c r="K26" i="3"/>
  <c r="J26" i="3"/>
  <c r="I26" i="3"/>
  <c r="K11" i="3"/>
  <c r="J11" i="3"/>
  <c r="I11" i="3"/>
  <c r="K24" i="3"/>
  <c r="J24" i="3"/>
  <c r="I24" i="3"/>
  <c r="K30" i="3"/>
  <c r="J30" i="3"/>
  <c r="I30" i="3"/>
  <c r="K15" i="3"/>
  <c r="J15" i="3"/>
  <c r="I15" i="3"/>
  <c r="K35" i="3"/>
  <c r="J35" i="3"/>
  <c r="I35" i="3"/>
  <c r="K34" i="3"/>
  <c r="J34" i="3"/>
  <c r="I34" i="3"/>
  <c r="K19" i="3"/>
  <c r="J19" i="3"/>
  <c r="I19" i="3"/>
  <c r="K33" i="3"/>
  <c r="J33" i="3"/>
  <c r="I33" i="3"/>
  <c r="K32" i="3"/>
  <c r="J32" i="3"/>
  <c r="I32" i="3"/>
  <c r="K28" i="3"/>
  <c r="J28" i="3"/>
  <c r="I28" i="3"/>
  <c r="K39" i="3"/>
  <c r="J39" i="3"/>
  <c r="I39" i="3"/>
  <c r="K31" i="3"/>
  <c r="J31" i="3"/>
  <c r="I31" i="3"/>
  <c r="K21" i="3"/>
  <c r="J21" i="3"/>
  <c r="I21" i="3"/>
  <c r="K29" i="3"/>
  <c r="J29" i="3"/>
  <c r="I29" i="3"/>
  <c r="K10" i="3"/>
  <c r="J10" i="3"/>
  <c r="I10" i="3"/>
  <c r="K23" i="3"/>
  <c r="J23" i="3"/>
  <c r="I23" i="3"/>
  <c r="K38" i="3"/>
  <c r="J38" i="3"/>
  <c r="I38" i="3"/>
  <c r="K12" i="3"/>
  <c r="J12" i="3"/>
  <c r="I12" i="3"/>
  <c r="K37" i="3"/>
  <c r="J37" i="3"/>
  <c r="I37" i="3"/>
  <c r="K36" i="3"/>
  <c r="J36" i="3"/>
  <c r="I36" i="3"/>
  <c r="K14" i="3"/>
  <c r="J14" i="3"/>
  <c r="I14" i="3"/>
  <c r="K25" i="3"/>
  <c r="J25" i="3"/>
  <c r="I25" i="3"/>
  <c r="K7" i="3"/>
  <c r="J7" i="3"/>
  <c r="I7" i="3"/>
  <c r="K16" i="3"/>
  <c r="J16" i="3"/>
  <c r="I16" i="3"/>
  <c r="K27" i="3"/>
  <c r="J27" i="3"/>
  <c r="I27" i="3"/>
  <c r="K18" i="3"/>
  <c r="J18" i="3"/>
  <c r="I18" i="3"/>
  <c r="K9" i="3"/>
  <c r="J9" i="3"/>
  <c r="I9" i="3"/>
  <c r="K3" i="3"/>
  <c r="J3" i="3"/>
  <c r="I3" i="3"/>
  <c r="H3" i="3"/>
  <c r="G3" i="3"/>
  <c r="F3" i="3"/>
  <c r="K2" i="3"/>
  <c r="I2" i="3"/>
  <c r="H2" i="3"/>
  <c r="G2" i="3"/>
  <c r="F2" i="3"/>
  <c r="K3" i="1"/>
  <c r="J3" i="1"/>
  <c r="I3" i="1"/>
  <c r="H3" i="1"/>
  <c r="G3" i="1"/>
  <c r="F3" i="1"/>
  <c r="G2" i="1"/>
  <c r="H2" i="1"/>
  <c r="F2" i="1"/>
  <c r="K284" i="1"/>
  <c r="J284" i="1"/>
  <c r="I284" i="1"/>
  <c r="K383" i="1"/>
  <c r="J383" i="1"/>
  <c r="K633" i="1"/>
  <c r="J633" i="1"/>
  <c r="K896" i="1"/>
  <c r="J896" i="1"/>
  <c r="K80" i="1"/>
  <c r="J80" i="1"/>
  <c r="K218" i="1"/>
  <c r="J218" i="1"/>
  <c r="K89" i="1"/>
  <c r="J89" i="1"/>
  <c r="K808" i="1"/>
  <c r="J808" i="1"/>
  <c r="K804" i="1"/>
  <c r="J804" i="1"/>
  <c r="K71" i="1"/>
  <c r="J71" i="1"/>
  <c r="K342" i="1"/>
  <c r="J342" i="1"/>
  <c r="K823" i="1"/>
  <c r="J823" i="1"/>
  <c r="K545" i="1"/>
  <c r="J545" i="1"/>
  <c r="K658" i="1"/>
  <c r="J658" i="1"/>
  <c r="K411" i="1"/>
  <c r="J411" i="1"/>
  <c r="K475" i="1"/>
  <c r="J475" i="1"/>
  <c r="K751" i="1"/>
  <c r="J751" i="1"/>
  <c r="K866" i="1"/>
  <c r="J866" i="1"/>
  <c r="K724" i="1"/>
  <c r="J724" i="1"/>
  <c r="K847" i="1"/>
  <c r="J847" i="1"/>
  <c r="K54" i="1"/>
  <c r="J54" i="1"/>
  <c r="K834" i="1"/>
  <c r="J834" i="1"/>
  <c r="K377" i="1"/>
  <c r="J377" i="1"/>
  <c r="K179" i="1"/>
  <c r="J179" i="1"/>
  <c r="K146" i="1"/>
  <c r="J146" i="1"/>
  <c r="K56" i="1"/>
  <c r="J56" i="1"/>
  <c r="K796" i="1"/>
  <c r="J796" i="1"/>
  <c r="K813" i="1"/>
  <c r="J813" i="1"/>
  <c r="K657" i="1"/>
  <c r="J657" i="1"/>
  <c r="K237" i="1"/>
  <c r="J237" i="1"/>
  <c r="K456" i="1"/>
  <c r="J456" i="1"/>
  <c r="K745" i="1"/>
  <c r="J745" i="1"/>
  <c r="K558" i="1"/>
  <c r="J558" i="1"/>
  <c r="K269" i="1"/>
  <c r="J269" i="1"/>
  <c r="K401" i="1"/>
  <c r="J401" i="1"/>
  <c r="K534" i="1"/>
  <c r="J534" i="1"/>
  <c r="K492" i="1"/>
  <c r="J492" i="1"/>
  <c r="K236" i="1"/>
  <c r="J236" i="1"/>
  <c r="K561" i="1"/>
  <c r="J561" i="1"/>
  <c r="K62" i="1"/>
  <c r="J62" i="1"/>
  <c r="K244" i="1"/>
  <c r="J244" i="1"/>
  <c r="K467" i="1"/>
  <c r="J467" i="1"/>
  <c r="K277" i="1"/>
  <c r="J277" i="1"/>
  <c r="K305" i="1"/>
  <c r="K2" i="1" s="1"/>
  <c r="J305" i="1"/>
  <c r="J2" i="1" s="1"/>
  <c r="K509" i="1"/>
  <c r="J509" i="1"/>
  <c r="K334" i="1"/>
  <c r="J334" i="1"/>
  <c r="K57" i="1"/>
  <c r="J57" i="1"/>
  <c r="K483" i="1"/>
  <c r="J483" i="1"/>
  <c r="K868" i="1"/>
  <c r="J868" i="1"/>
  <c r="K372" i="1"/>
  <c r="J372" i="1"/>
  <c r="K556" i="1"/>
  <c r="J556" i="1"/>
  <c r="K950" i="1"/>
  <c r="J950" i="1"/>
  <c r="K110" i="1"/>
  <c r="J110" i="1"/>
  <c r="K111" i="1"/>
  <c r="J111" i="1"/>
  <c r="K385" i="1"/>
  <c r="J385" i="1"/>
  <c r="K398" i="1"/>
  <c r="J398" i="1"/>
  <c r="K708" i="1"/>
  <c r="J708" i="1"/>
  <c r="K425" i="1"/>
  <c r="J425" i="1"/>
  <c r="K51" i="1"/>
  <c r="J51" i="1"/>
  <c r="K841" i="1"/>
  <c r="J841" i="1"/>
  <c r="K842" i="1"/>
  <c r="J842" i="1"/>
  <c r="K155" i="1"/>
  <c r="J155" i="1"/>
  <c r="K937" i="1"/>
  <c r="J937" i="1"/>
  <c r="K936" i="1"/>
  <c r="J936" i="1"/>
  <c r="K935" i="1"/>
  <c r="J935" i="1"/>
  <c r="K934" i="1"/>
  <c r="J934" i="1"/>
  <c r="K33" i="1"/>
  <c r="J33" i="1"/>
  <c r="K505" i="1"/>
  <c r="J505" i="1"/>
  <c r="K424" i="1"/>
  <c r="J424" i="1"/>
  <c r="K423" i="1"/>
  <c r="J423" i="1"/>
  <c r="K260" i="1"/>
  <c r="J260" i="1"/>
  <c r="K109" i="1"/>
  <c r="J109" i="1"/>
  <c r="K941" i="1"/>
  <c r="J941" i="1"/>
  <c r="K286" i="1"/>
  <c r="J286" i="1"/>
  <c r="K338" i="1"/>
  <c r="J338" i="1"/>
  <c r="K605" i="1"/>
  <c r="J605" i="1"/>
  <c r="K776" i="1"/>
  <c r="J776" i="1"/>
  <c r="K720" i="1"/>
  <c r="J720" i="1"/>
  <c r="K681" i="1"/>
  <c r="J681" i="1"/>
  <c r="K319" i="1"/>
  <c r="J319" i="1"/>
  <c r="K460" i="1"/>
  <c r="J460" i="1"/>
  <c r="K680" i="1"/>
  <c r="J680" i="1"/>
  <c r="K459" i="1"/>
  <c r="J459" i="1"/>
  <c r="K351" i="1"/>
  <c r="J351" i="1"/>
  <c r="K840" i="1"/>
  <c r="J840" i="1"/>
  <c r="K774" i="1"/>
  <c r="J774" i="1"/>
  <c r="K270" i="1"/>
  <c r="J270" i="1"/>
  <c r="K933" i="1"/>
  <c r="J933" i="1"/>
  <c r="K932" i="1"/>
  <c r="J932" i="1"/>
  <c r="K719" i="1"/>
  <c r="J719" i="1"/>
  <c r="K875" i="1"/>
  <c r="J875" i="1"/>
  <c r="K211" i="1"/>
  <c r="J211" i="1"/>
  <c r="K187" i="1"/>
  <c r="J187" i="1"/>
  <c r="K318" i="1"/>
  <c r="J318" i="1"/>
  <c r="K186" i="1"/>
  <c r="J186" i="1"/>
  <c r="K116" i="1"/>
  <c r="J116" i="1"/>
  <c r="K532" i="1"/>
  <c r="J532" i="1"/>
  <c r="K604" i="1"/>
  <c r="J604" i="1"/>
  <c r="K773" i="1"/>
  <c r="J773" i="1"/>
  <c r="K871" i="1"/>
  <c r="J871" i="1"/>
  <c r="K870" i="1"/>
  <c r="J870" i="1"/>
  <c r="K531" i="1"/>
  <c r="J531" i="1"/>
  <c r="K582" i="1"/>
  <c r="J582" i="1"/>
  <c r="K285" i="1"/>
  <c r="J285" i="1"/>
  <c r="K839" i="1"/>
  <c r="J839" i="1"/>
  <c r="K78" i="1"/>
  <c r="J78" i="1"/>
  <c r="K874" i="1"/>
  <c r="J874" i="1"/>
  <c r="K543" i="1"/>
  <c r="J543" i="1"/>
  <c r="K651" i="1"/>
  <c r="J651" i="1"/>
  <c r="K63" i="1"/>
  <c r="J63" i="1"/>
  <c r="K268" i="1"/>
  <c r="J268" i="1"/>
  <c r="K838" i="1"/>
  <c r="J838" i="1"/>
  <c r="K384" i="1"/>
  <c r="J384" i="1"/>
  <c r="K772" i="1"/>
  <c r="J772" i="1"/>
  <c r="K12" i="1"/>
  <c r="J12" i="1"/>
  <c r="K189" i="1"/>
  <c r="J189" i="1"/>
  <c r="K942" i="1"/>
  <c r="J942" i="1"/>
  <c r="K710" i="1"/>
  <c r="J710" i="1"/>
  <c r="K481" i="1"/>
  <c r="J481" i="1"/>
  <c r="K623" i="1"/>
  <c r="J623" i="1"/>
  <c r="K108" i="1"/>
  <c r="J108" i="1"/>
  <c r="K117" i="1"/>
  <c r="J117" i="1"/>
  <c r="K837" i="1"/>
  <c r="J837" i="1"/>
  <c r="K296" i="1"/>
  <c r="J296" i="1"/>
  <c r="K266" i="1"/>
  <c r="J266" i="1"/>
  <c r="K458" i="1"/>
  <c r="J458" i="1"/>
  <c r="K530" i="1"/>
  <c r="J530" i="1"/>
  <c r="K382" i="1"/>
  <c r="J382" i="1"/>
  <c r="K679" i="1"/>
  <c r="J679" i="1"/>
  <c r="K669" i="1"/>
  <c r="J669" i="1"/>
  <c r="K930" i="1"/>
  <c r="J930" i="1"/>
  <c r="K718" i="1"/>
  <c r="J718" i="1"/>
  <c r="K88" i="1"/>
  <c r="J88" i="1"/>
  <c r="K771" i="1"/>
  <c r="J771" i="1"/>
  <c r="K22" i="1"/>
  <c r="J22" i="1"/>
  <c r="K166" i="1"/>
  <c r="J166" i="1"/>
  <c r="K27" i="1"/>
  <c r="J27" i="1"/>
  <c r="K61" i="1"/>
  <c r="J61" i="1"/>
  <c r="K770" i="1"/>
  <c r="J770" i="1"/>
  <c r="K317" i="1"/>
  <c r="J317" i="1"/>
  <c r="K153" i="1"/>
  <c r="J153" i="1"/>
  <c r="K650" i="1"/>
  <c r="J650" i="1"/>
  <c r="K835" i="1"/>
  <c r="J835" i="1"/>
  <c r="K409" i="1"/>
  <c r="J409" i="1"/>
  <c r="K208" i="1"/>
  <c r="J208" i="1"/>
  <c r="K949" i="1"/>
  <c r="J949" i="1"/>
  <c r="K371" i="1"/>
  <c r="J371" i="1"/>
  <c r="K526" i="1"/>
  <c r="J526" i="1"/>
  <c r="K622" i="1"/>
  <c r="J622" i="1"/>
  <c r="K836" i="1"/>
  <c r="J836" i="1"/>
  <c r="K529" i="1"/>
  <c r="J529" i="1"/>
  <c r="K185" i="1"/>
  <c r="J185" i="1"/>
  <c r="K234" i="1"/>
  <c r="J234" i="1"/>
  <c r="K267" i="1"/>
  <c r="J267" i="1"/>
  <c r="K162" i="1"/>
  <c r="J162" i="1"/>
  <c r="K768" i="1"/>
  <c r="J768" i="1"/>
  <c r="K184" i="1"/>
  <c r="J184" i="1"/>
  <c r="K316" i="1"/>
  <c r="J316" i="1"/>
  <c r="K337" i="1"/>
  <c r="J337" i="1"/>
  <c r="K152" i="1"/>
  <c r="J152" i="1"/>
  <c r="K151" i="1"/>
  <c r="J151" i="1"/>
  <c r="K131" i="1"/>
  <c r="J131" i="1"/>
  <c r="K881" i="1"/>
  <c r="J881" i="1"/>
  <c r="K150" i="1"/>
  <c r="J150" i="1"/>
  <c r="K525" i="1"/>
  <c r="J525" i="1"/>
  <c r="K929" i="1"/>
  <c r="J929" i="1"/>
  <c r="K149" i="1"/>
  <c r="J149" i="1"/>
  <c r="K60" i="1"/>
  <c r="J60" i="1"/>
  <c r="K914" i="1"/>
  <c r="J914" i="1"/>
  <c r="K854" i="1"/>
  <c r="J854" i="1"/>
  <c r="K32" i="1"/>
  <c r="J32" i="1"/>
  <c r="K913" i="1"/>
  <c r="J913" i="1"/>
  <c r="K649" i="1"/>
  <c r="J649" i="1"/>
  <c r="K350" i="1"/>
  <c r="J350" i="1"/>
  <c r="K621" i="1"/>
  <c r="J621" i="1"/>
  <c r="K422" i="1"/>
  <c r="J422" i="1"/>
  <c r="K504" i="1"/>
  <c r="J504" i="1"/>
  <c r="K421" i="1"/>
  <c r="J421" i="1"/>
  <c r="K465" i="1"/>
  <c r="J465" i="1"/>
  <c r="K846" i="1"/>
  <c r="J846" i="1"/>
  <c r="K222" i="1"/>
  <c r="J222" i="1"/>
  <c r="K845" i="1"/>
  <c r="J845" i="1"/>
  <c r="K656" i="1"/>
  <c r="J656" i="1"/>
  <c r="K440" i="1"/>
  <c r="J440" i="1"/>
  <c r="K182" i="1"/>
  <c r="J182" i="1"/>
  <c r="K221" i="1"/>
  <c r="J221" i="1"/>
  <c r="K833" i="1"/>
  <c r="J833" i="1"/>
  <c r="K578" i="1"/>
  <c r="J578" i="1"/>
  <c r="K832" i="1"/>
  <c r="J832" i="1"/>
  <c r="K333" i="1"/>
  <c r="J333" i="1"/>
  <c r="K50" i="1"/>
  <c r="J50" i="1"/>
  <c r="K233" i="1"/>
  <c r="J233" i="1"/>
  <c r="K767" i="1"/>
  <c r="J767" i="1"/>
  <c r="K557" i="1"/>
  <c r="J557" i="1"/>
  <c r="K332" i="1"/>
  <c r="J332" i="1"/>
  <c r="K480" i="1"/>
  <c r="J480" i="1"/>
  <c r="K49" i="1"/>
  <c r="J49" i="1"/>
  <c r="K479" i="1"/>
  <c r="J479" i="1"/>
  <c r="K358" i="1"/>
  <c r="J358" i="1"/>
  <c r="K265" i="1"/>
  <c r="J265" i="1"/>
  <c r="K65" i="1"/>
  <c r="J65" i="1"/>
  <c r="K87" i="1"/>
  <c r="J87" i="1"/>
  <c r="K648" i="1"/>
  <c r="J648" i="1"/>
  <c r="K264" i="1"/>
  <c r="J264" i="1"/>
  <c r="K107" i="1"/>
  <c r="J107" i="1"/>
  <c r="K232" i="1"/>
  <c r="J232" i="1"/>
  <c r="K524" i="1"/>
  <c r="J524" i="1"/>
  <c r="K331" i="1"/>
  <c r="J331" i="1"/>
  <c r="K315" i="1"/>
  <c r="J315" i="1"/>
  <c r="K420" i="1"/>
  <c r="J420" i="1"/>
  <c r="K706" i="1"/>
  <c r="J706" i="1"/>
  <c r="K690" i="1"/>
  <c r="J690" i="1"/>
  <c r="K31" i="1"/>
  <c r="J31" i="1"/>
  <c r="K888" i="1"/>
  <c r="J888" i="1"/>
  <c r="K928" i="1"/>
  <c r="J928" i="1"/>
  <c r="K717" i="1"/>
  <c r="J717" i="1"/>
  <c r="K419" i="1"/>
  <c r="J419" i="1"/>
  <c r="K209" i="1"/>
  <c r="J209" i="1"/>
  <c r="K478" i="1"/>
  <c r="J478" i="1"/>
  <c r="K38" i="1"/>
  <c r="J38" i="1"/>
  <c r="K439" i="1"/>
  <c r="J439" i="1"/>
  <c r="K581" i="1"/>
  <c r="J581" i="1"/>
  <c r="K349" i="1"/>
  <c r="J349" i="1"/>
  <c r="K867" i="1"/>
  <c r="J867" i="1"/>
  <c r="K747" i="1"/>
  <c r="J747" i="1"/>
  <c r="K314" i="1"/>
  <c r="J314" i="1"/>
  <c r="K262" i="1"/>
  <c r="J262" i="1"/>
  <c r="K927" i="1"/>
  <c r="J927" i="1"/>
  <c r="K418" i="1"/>
  <c r="J418" i="1"/>
  <c r="K766" i="1"/>
  <c r="J766" i="1"/>
  <c r="K765" i="1"/>
  <c r="J765" i="1"/>
  <c r="K797" i="1"/>
  <c r="J797" i="1"/>
  <c r="K880" i="1"/>
  <c r="J880" i="1"/>
  <c r="K181" i="1"/>
  <c r="J181" i="1"/>
  <c r="K21" i="1"/>
  <c r="J21" i="1"/>
  <c r="K455" i="1"/>
  <c r="J455" i="1"/>
  <c r="K457" i="1"/>
  <c r="J457" i="1"/>
  <c r="K926" i="1"/>
  <c r="J926" i="1"/>
  <c r="K77" i="1"/>
  <c r="J77" i="1"/>
  <c r="K830" i="1"/>
  <c r="J830" i="1"/>
  <c r="K831" i="1"/>
  <c r="J831" i="1"/>
  <c r="K105" i="1"/>
  <c r="J105" i="1"/>
  <c r="K829" i="1"/>
  <c r="J829" i="1"/>
  <c r="K192" i="1"/>
  <c r="J192" i="1"/>
  <c r="K86" i="1"/>
  <c r="J86" i="1"/>
  <c r="K705" i="1"/>
  <c r="J705" i="1"/>
  <c r="K795" i="1"/>
  <c r="J795" i="1"/>
  <c r="K106" i="1"/>
  <c r="J106" i="1"/>
  <c r="K313" i="1"/>
  <c r="J313" i="1"/>
  <c r="K59" i="1"/>
  <c r="J59" i="1"/>
  <c r="K861" i="1"/>
  <c r="J861" i="1"/>
  <c r="K668" i="1"/>
  <c r="J668" i="1"/>
  <c r="K85" i="1"/>
  <c r="J85" i="1"/>
  <c r="K523" i="1"/>
  <c r="J523" i="1"/>
  <c r="K322" i="1"/>
  <c r="J322" i="1"/>
  <c r="K828" i="1"/>
  <c r="J828" i="1"/>
  <c r="K647" i="1"/>
  <c r="J647" i="1"/>
  <c r="K417" i="1"/>
  <c r="J417" i="1"/>
  <c r="K76" i="1"/>
  <c r="J76" i="1"/>
  <c r="K438" i="1"/>
  <c r="J438" i="1"/>
  <c r="K503" i="1"/>
  <c r="J503" i="1"/>
  <c r="K746" i="1"/>
  <c r="J746" i="1"/>
  <c r="K565" i="1"/>
  <c r="J565" i="1"/>
  <c r="K925" i="1"/>
  <c r="J925" i="1"/>
  <c r="K231" i="1"/>
  <c r="J231" i="1"/>
  <c r="K689" i="1"/>
  <c r="J689" i="1"/>
  <c r="K589" i="1"/>
  <c r="J589" i="1"/>
  <c r="K416" i="1"/>
  <c r="J416" i="1"/>
  <c r="K230" i="1"/>
  <c r="J230" i="1"/>
  <c r="K820" i="1"/>
  <c r="J820" i="1"/>
  <c r="K522" i="1"/>
  <c r="J522" i="1"/>
  <c r="K75" i="1"/>
  <c r="J75" i="1"/>
  <c r="K912" i="1"/>
  <c r="J912" i="1"/>
  <c r="K827" i="1"/>
  <c r="J827" i="1"/>
  <c r="K924" i="1"/>
  <c r="J924" i="1"/>
  <c r="K826" i="1"/>
  <c r="J826" i="1"/>
  <c r="K243" i="1"/>
  <c r="J243" i="1"/>
  <c r="K879" i="1"/>
  <c r="J879" i="1"/>
  <c r="K911" i="1"/>
  <c r="J911" i="1"/>
  <c r="K74" i="1"/>
  <c r="J74" i="1"/>
  <c r="K348" i="1"/>
  <c r="J348" i="1"/>
  <c r="K180" i="1"/>
  <c r="J180" i="1"/>
  <c r="K521" i="1"/>
  <c r="J521" i="1"/>
  <c r="K744" i="1"/>
  <c r="J744" i="1"/>
  <c r="K902" i="1"/>
  <c r="J902" i="1"/>
  <c r="K564" i="1"/>
  <c r="J564" i="1"/>
  <c r="K646" i="1"/>
  <c r="J646" i="1"/>
  <c r="K577" i="1"/>
  <c r="J577" i="1"/>
  <c r="K560" i="1"/>
  <c r="J560" i="1"/>
  <c r="K249" i="1"/>
  <c r="J249" i="1"/>
  <c r="K104" i="1"/>
  <c r="J104" i="1"/>
  <c r="K853" i="1"/>
  <c r="J853" i="1"/>
  <c r="K901" i="1"/>
  <c r="J901" i="1"/>
  <c r="K865" i="1"/>
  <c r="J865" i="1"/>
  <c r="K923" i="1"/>
  <c r="J923" i="1"/>
  <c r="K381" i="1"/>
  <c r="J381" i="1"/>
  <c r="K210" i="1"/>
  <c r="J210" i="1"/>
  <c r="K357" i="1"/>
  <c r="J357" i="1"/>
  <c r="K118" i="1"/>
  <c r="J118" i="1"/>
  <c r="K940" i="1"/>
  <c r="J940" i="1"/>
  <c r="K359" i="1"/>
  <c r="J359" i="1"/>
  <c r="K103" i="1"/>
  <c r="J103" i="1"/>
  <c r="K667" i="1"/>
  <c r="J667" i="1"/>
  <c r="K437" i="1"/>
  <c r="J437" i="1"/>
  <c r="K632" i="1"/>
  <c r="J632" i="1"/>
  <c r="K330" i="1"/>
  <c r="J330" i="1"/>
  <c r="K454" i="1"/>
  <c r="J454" i="1"/>
  <c r="K603" i="1"/>
  <c r="J603" i="1"/>
  <c r="K282" i="1"/>
  <c r="J282" i="1"/>
  <c r="K620" i="1"/>
  <c r="J620" i="1"/>
  <c r="K55" i="1"/>
  <c r="J55" i="1"/>
  <c r="K677" i="1"/>
  <c r="J677" i="1"/>
  <c r="K520" i="1"/>
  <c r="J520" i="1"/>
  <c r="K764" i="1"/>
  <c r="J764" i="1"/>
  <c r="K674" i="1"/>
  <c r="J674" i="1"/>
  <c r="K48" i="1"/>
  <c r="J48" i="1"/>
  <c r="K242" i="1"/>
  <c r="J242" i="1"/>
  <c r="K645" i="1"/>
  <c r="J645" i="1"/>
  <c r="K312" i="1"/>
  <c r="J312" i="1"/>
  <c r="K519" i="1"/>
  <c r="J519" i="1"/>
  <c r="K676" i="1"/>
  <c r="J676" i="1"/>
  <c r="K678" i="1"/>
  <c r="J678" i="1"/>
  <c r="K675" i="1"/>
  <c r="J675" i="1"/>
  <c r="K887" i="1"/>
  <c r="J887" i="1"/>
  <c r="K825" i="1"/>
  <c r="J825" i="1"/>
  <c r="K900" i="1"/>
  <c r="J900" i="1"/>
  <c r="K147" i="1"/>
  <c r="J147" i="1"/>
  <c r="K148" i="1"/>
  <c r="J148" i="1"/>
  <c r="K477" i="1"/>
  <c r="J477" i="1"/>
  <c r="K704" i="1"/>
  <c r="J704" i="1"/>
  <c r="K73" i="1"/>
  <c r="J73" i="1"/>
  <c r="K415" i="1"/>
  <c r="J415" i="1"/>
  <c r="K743" i="1"/>
  <c r="J743" i="1"/>
  <c r="K824" i="1"/>
  <c r="J824" i="1"/>
  <c r="K329" i="1"/>
  <c r="J329" i="1"/>
  <c r="K72" i="1"/>
  <c r="J72" i="1"/>
  <c r="K703" i="1"/>
  <c r="J703" i="1"/>
  <c r="K602" i="1"/>
  <c r="J602" i="1"/>
  <c r="K293" i="1"/>
  <c r="J293" i="1"/>
  <c r="K948" i="1"/>
  <c r="J948" i="1"/>
  <c r="K886" i="1"/>
  <c r="J886" i="1"/>
  <c r="K852" i="1"/>
  <c r="J852" i="1"/>
  <c r="K666" i="1"/>
  <c r="J666" i="1"/>
  <c r="K217" i="1"/>
  <c r="J217" i="1"/>
  <c r="K84" i="1"/>
  <c r="J84" i="1"/>
  <c r="K83" i="1"/>
  <c r="J83" i="1"/>
  <c r="K644" i="1"/>
  <c r="J644" i="1"/>
  <c r="K47" i="1"/>
  <c r="J47" i="1"/>
  <c r="K292" i="1"/>
  <c r="J292" i="1"/>
  <c r="K311" i="1"/>
  <c r="J311" i="1"/>
  <c r="K397" i="1"/>
  <c r="J397" i="1"/>
  <c r="K580" i="1"/>
  <c r="J580" i="1"/>
  <c r="K716" i="1"/>
  <c r="J716" i="1"/>
  <c r="K542" i="1"/>
  <c r="J542" i="1"/>
  <c r="K414" i="1"/>
  <c r="J414" i="1"/>
  <c r="K601" i="1"/>
  <c r="J601" i="1"/>
  <c r="K453" i="1"/>
  <c r="J453" i="1"/>
  <c r="K707" i="1"/>
  <c r="J707" i="1"/>
  <c r="K885" i="1"/>
  <c r="J885" i="1"/>
  <c r="K588" i="1"/>
  <c r="J588" i="1"/>
  <c r="K20" i="1"/>
  <c r="J20" i="1"/>
  <c r="K555" i="1"/>
  <c r="J555" i="1"/>
  <c r="K665" i="1"/>
  <c r="J665" i="1"/>
  <c r="K643" i="1"/>
  <c r="J643" i="1"/>
  <c r="K46" i="1"/>
  <c r="J46" i="1"/>
  <c r="K642" i="1"/>
  <c r="J642" i="1"/>
  <c r="K899" i="1"/>
  <c r="J899" i="1"/>
  <c r="K619" i="1"/>
  <c r="J619" i="1"/>
  <c r="K618" i="1"/>
  <c r="J618" i="1"/>
  <c r="K922" i="1"/>
  <c r="J922" i="1"/>
  <c r="K130" i="1"/>
  <c r="J130" i="1"/>
  <c r="K921" i="1"/>
  <c r="J921" i="1"/>
  <c r="K113" i="1"/>
  <c r="J113" i="1"/>
  <c r="K822" i="1"/>
  <c r="J822" i="1"/>
  <c r="K715" i="1"/>
  <c r="J715" i="1"/>
  <c r="K283" i="1"/>
  <c r="J283" i="1"/>
  <c r="K664" i="1"/>
  <c r="J664" i="1"/>
  <c r="K328" i="1"/>
  <c r="J328" i="1"/>
  <c r="K714" i="1"/>
  <c r="J714" i="1"/>
  <c r="K541" i="1"/>
  <c r="J541" i="1"/>
  <c r="K413" i="1"/>
  <c r="J413" i="1"/>
  <c r="K920" i="1"/>
  <c r="J920" i="1"/>
  <c r="K380" i="1"/>
  <c r="J380" i="1"/>
  <c r="K884" i="1"/>
  <c r="J884" i="1"/>
  <c r="K488" i="1"/>
  <c r="J488" i="1"/>
  <c r="K216" i="1"/>
  <c r="J216" i="1"/>
  <c r="K821" i="1"/>
  <c r="J821" i="1"/>
  <c r="K261" i="1"/>
  <c r="J261" i="1"/>
  <c r="K713" i="1"/>
  <c r="J713" i="1"/>
  <c r="K476" i="1"/>
  <c r="J476" i="1"/>
  <c r="K37" i="1"/>
  <c r="J37" i="1"/>
  <c r="K178" i="1"/>
  <c r="J178" i="1"/>
  <c r="K617" i="1"/>
  <c r="J617" i="1"/>
  <c r="K347" i="1"/>
  <c r="J347" i="1"/>
  <c r="K45" i="1"/>
  <c r="J45" i="1"/>
  <c r="K554" i="1"/>
  <c r="J554" i="1"/>
  <c r="K310" i="1"/>
  <c r="J310" i="1"/>
  <c r="K259" i="1"/>
  <c r="J259" i="1"/>
  <c r="K864" i="1"/>
  <c r="J864" i="1"/>
  <c r="K587" i="1"/>
  <c r="J587" i="1"/>
  <c r="K177" i="1"/>
  <c r="J177" i="1"/>
  <c r="K702" i="1"/>
  <c r="J702" i="1"/>
  <c r="K119" i="1"/>
  <c r="J119" i="1"/>
  <c r="K586" i="1"/>
  <c r="J586" i="1"/>
  <c r="K145" i="1"/>
  <c r="J145" i="1"/>
  <c r="K518" i="1"/>
  <c r="J518" i="1"/>
  <c r="K910" i="1"/>
  <c r="J910" i="1"/>
  <c r="K326" i="1"/>
  <c r="J326" i="1"/>
  <c r="K909" i="1"/>
  <c r="J909" i="1"/>
  <c r="K559" i="1"/>
  <c r="J559" i="1"/>
  <c r="K794" i="1"/>
  <c r="J794" i="1"/>
  <c r="K502" i="1"/>
  <c r="J502" i="1"/>
  <c r="K579" i="1"/>
  <c r="J579" i="1"/>
  <c r="K553" i="1"/>
  <c r="J553" i="1"/>
  <c r="K851" i="1"/>
  <c r="J851" i="1"/>
  <c r="K576" i="1"/>
  <c r="J576" i="1"/>
  <c r="K58" i="1"/>
  <c r="J58" i="1"/>
  <c r="K474" i="1"/>
  <c r="J474" i="1"/>
  <c r="K763" i="1"/>
  <c r="J763" i="1"/>
  <c r="K682" i="1"/>
  <c r="J682" i="1"/>
  <c r="K220" i="1"/>
  <c r="J220" i="1"/>
  <c r="K341" i="1"/>
  <c r="J341" i="1"/>
  <c r="K540" i="1"/>
  <c r="J540" i="1"/>
  <c r="K931" i="1"/>
  <c r="J931" i="1"/>
  <c r="K193" i="1"/>
  <c r="J193" i="1"/>
  <c r="K844" i="1"/>
  <c r="J844" i="1"/>
  <c r="K102" i="1"/>
  <c r="J102" i="1"/>
  <c r="K101" i="1"/>
  <c r="J101" i="1"/>
  <c r="K229" i="1"/>
  <c r="J229" i="1"/>
  <c r="K762" i="1"/>
  <c r="J762" i="1"/>
  <c r="K517" i="1"/>
  <c r="J517" i="1"/>
  <c r="K607" i="1"/>
  <c r="J607" i="1"/>
  <c r="K742" i="1"/>
  <c r="J742" i="1"/>
  <c r="K501" i="1"/>
  <c r="J501" i="1"/>
  <c r="K263" i="1"/>
  <c r="J263" i="1"/>
  <c r="K396" i="1"/>
  <c r="J396" i="1"/>
  <c r="K850" i="1"/>
  <c r="J850" i="1"/>
  <c r="K99" i="1"/>
  <c r="J99" i="1"/>
  <c r="K100" i="1"/>
  <c r="J100" i="1"/>
  <c r="K489" i="1"/>
  <c r="J489" i="1"/>
  <c r="K500" i="1"/>
  <c r="J500" i="1"/>
  <c r="K939" i="1"/>
  <c r="J939" i="1"/>
  <c r="K436" i="1"/>
  <c r="J436" i="1"/>
  <c r="K82" i="1"/>
  <c r="J82" i="1"/>
  <c r="K176" i="1"/>
  <c r="J176" i="1"/>
  <c r="K448" i="1"/>
  <c r="J448" i="1"/>
  <c r="K486" i="1"/>
  <c r="J486" i="1"/>
  <c r="K473" i="1"/>
  <c r="J473" i="1"/>
  <c r="K470" i="1"/>
  <c r="J470" i="1"/>
  <c r="K412" i="1"/>
  <c r="J412" i="1"/>
  <c r="K387" i="1"/>
  <c r="J387" i="1"/>
  <c r="K205" i="1"/>
  <c r="J205" i="1"/>
  <c r="K410" i="1"/>
  <c r="J410" i="1"/>
  <c r="K552" i="1"/>
  <c r="J552" i="1"/>
  <c r="K741" i="1"/>
  <c r="J741" i="1"/>
  <c r="K281" i="1"/>
  <c r="J281" i="1"/>
  <c r="K615" i="1"/>
  <c r="J615" i="1"/>
  <c r="K761" i="1"/>
  <c r="J761" i="1"/>
  <c r="K701" i="1"/>
  <c r="J701" i="1"/>
  <c r="K819" i="1"/>
  <c r="J819" i="1"/>
  <c r="K207" i="1"/>
  <c r="J207" i="1"/>
  <c r="K663" i="1"/>
  <c r="J663" i="1"/>
  <c r="K227" i="1"/>
  <c r="J227" i="1"/>
  <c r="K673" i="1"/>
  <c r="J673" i="1"/>
  <c r="K616" i="1"/>
  <c r="J616" i="1"/>
  <c r="K379" i="1"/>
  <c r="J379" i="1"/>
  <c r="K53" i="1"/>
  <c r="J53" i="1"/>
  <c r="K711" i="1"/>
  <c r="J711" i="1"/>
  <c r="K228" i="1"/>
  <c r="J228" i="1"/>
  <c r="K206" i="1"/>
  <c r="J206" i="1"/>
  <c r="K760" i="1"/>
  <c r="J760" i="1"/>
  <c r="K539" i="1"/>
  <c r="J539" i="1"/>
  <c r="K908" i="1"/>
  <c r="J908" i="1"/>
  <c r="K740" i="1"/>
  <c r="J740" i="1"/>
  <c r="K818" i="1"/>
  <c r="J818" i="1"/>
  <c r="K863" i="1"/>
  <c r="J863" i="1"/>
  <c r="K309" i="1"/>
  <c r="J309" i="1"/>
  <c r="K408" i="1"/>
  <c r="J408" i="1"/>
  <c r="K275" i="1"/>
  <c r="J275" i="1"/>
  <c r="K947" i="1"/>
  <c r="J947" i="1"/>
  <c r="K712" i="1"/>
  <c r="J712" i="1"/>
  <c r="K538" i="1"/>
  <c r="J538" i="1"/>
  <c r="K487" i="1"/>
  <c r="J487" i="1"/>
  <c r="K655" i="1"/>
  <c r="J655" i="1"/>
  <c r="K759" i="1"/>
  <c r="J759" i="1"/>
  <c r="K537" i="1"/>
  <c r="J537" i="1"/>
  <c r="K191" i="1"/>
  <c r="J191" i="1"/>
  <c r="K14" i="1"/>
  <c r="J14" i="1"/>
  <c r="K590" i="1"/>
  <c r="J590" i="1"/>
  <c r="K340" i="1"/>
  <c r="J340" i="1"/>
  <c r="K758" i="1"/>
  <c r="J758" i="1"/>
  <c r="K198" i="1"/>
  <c r="J198" i="1"/>
  <c r="K907" i="1"/>
  <c r="J907" i="1"/>
  <c r="K395" i="1"/>
  <c r="J395" i="1"/>
  <c r="K370" i="1"/>
  <c r="J370" i="1"/>
  <c r="K700" i="1"/>
  <c r="J700" i="1"/>
  <c r="K161" i="1"/>
  <c r="J161" i="1"/>
  <c r="K346" i="1"/>
  <c r="J346" i="1"/>
  <c r="K919" i="1"/>
  <c r="J919" i="1"/>
  <c r="K860" i="1"/>
  <c r="J860" i="1"/>
  <c r="K472" i="1"/>
  <c r="J472" i="1"/>
  <c r="K817" i="1"/>
  <c r="J817" i="1"/>
  <c r="K918" i="1"/>
  <c r="J918" i="1"/>
  <c r="K452" i="1"/>
  <c r="J452" i="1"/>
  <c r="K816" i="1"/>
  <c r="J816" i="1"/>
  <c r="K699" i="1"/>
  <c r="J699" i="1"/>
  <c r="K499" i="1"/>
  <c r="J499" i="1"/>
  <c r="K516" i="1"/>
  <c r="J516" i="1"/>
  <c r="K536" i="1"/>
  <c r="J536" i="1"/>
  <c r="K485" i="1"/>
  <c r="J485" i="1"/>
  <c r="K93" i="1"/>
  <c r="J93" i="1"/>
  <c r="K551" i="1"/>
  <c r="J551" i="1"/>
  <c r="K308" i="1"/>
  <c r="J308" i="1"/>
  <c r="K325" i="1"/>
  <c r="J325" i="1"/>
  <c r="K81" i="1"/>
  <c r="J81" i="1"/>
  <c r="K575" i="1"/>
  <c r="J575" i="1"/>
  <c r="K614" i="1"/>
  <c r="J614" i="1"/>
  <c r="K92" i="1"/>
  <c r="J92" i="1"/>
  <c r="K585" i="1"/>
  <c r="J585" i="1"/>
  <c r="K843" i="1"/>
  <c r="J843" i="1"/>
  <c r="K70" i="1"/>
  <c r="J70" i="1"/>
  <c r="K204" i="1"/>
  <c r="J204" i="1"/>
  <c r="K550" i="1"/>
  <c r="J550" i="1"/>
  <c r="K307" i="1"/>
  <c r="J307" i="1"/>
  <c r="K498" i="1"/>
  <c r="J498" i="1"/>
  <c r="K739" i="1"/>
  <c r="J739" i="1"/>
  <c r="K898" i="1"/>
  <c r="J898" i="1"/>
  <c r="K738" i="1"/>
  <c r="J738" i="1"/>
  <c r="K849" i="1"/>
  <c r="J849" i="1"/>
  <c r="K129" i="1"/>
  <c r="J129" i="1"/>
  <c r="K144" i="1"/>
  <c r="J144" i="1"/>
  <c r="K815" i="1"/>
  <c r="J815" i="1"/>
  <c r="K574" i="1"/>
  <c r="J574" i="1"/>
  <c r="K698" i="1"/>
  <c r="J698" i="1"/>
  <c r="K369" i="1"/>
  <c r="J369" i="1"/>
  <c r="K406" i="1"/>
  <c r="J406" i="1"/>
  <c r="K662" i="1"/>
  <c r="J662" i="1"/>
  <c r="K613" i="1"/>
  <c r="J613" i="1"/>
  <c r="K814" i="1"/>
  <c r="J814" i="1"/>
  <c r="K183" i="1"/>
  <c r="J183" i="1"/>
  <c r="K128" i="1"/>
  <c r="J128" i="1"/>
  <c r="K127" i="1"/>
  <c r="J127" i="1"/>
  <c r="K407" i="1"/>
  <c r="J407" i="1"/>
  <c r="K451" i="1"/>
  <c r="J451" i="1"/>
  <c r="K641" i="1"/>
  <c r="J641" i="1"/>
  <c r="K737" i="1"/>
  <c r="J737" i="1"/>
  <c r="K98" i="1"/>
  <c r="J98" i="1"/>
  <c r="K215" i="1"/>
  <c r="J215" i="1"/>
  <c r="K257" i="1"/>
  <c r="J257" i="1"/>
  <c r="K757" i="1"/>
  <c r="J757" i="1"/>
  <c r="K897" i="1"/>
  <c r="J897" i="1"/>
  <c r="K573" i="1"/>
  <c r="J573" i="1"/>
  <c r="K143" i="1"/>
  <c r="J143" i="1"/>
  <c r="K435" i="1"/>
  <c r="J435" i="1"/>
  <c r="K497" i="1"/>
  <c r="J497" i="1"/>
  <c r="K756" i="1"/>
  <c r="J756" i="1"/>
  <c r="K154" i="1"/>
  <c r="J154" i="1"/>
  <c r="K13" i="1"/>
  <c r="J13" i="1"/>
  <c r="K862" i="1"/>
  <c r="J862" i="1"/>
  <c r="K306" i="1"/>
  <c r="J306" i="1"/>
  <c r="K640" i="1"/>
  <c r="J640" i="1"/>
  <c r="K190" i="1"/>
  <c r="J190" i="1"/>
  <c r="K906" i="1"/>
  <c r="J906" i="1"/>
  <c r="K280" i="1"/>
  <c r="J280" i="1"/>
  <c r="K812" i="1"/>
  <c r="J812" i="1"/>
  <c r="K278" i="1"/>
  <c r="J278" i="1"/>
  <c r="K447" i="1"/>
  <c r="J447" i="1"/>
  <c r="K279" i="1"/>
  <c r="J279" i="1"/>
  <c r="K274" i="1"/>
  <c r="J274" i="1"/>
  <c r="K304" i="1"/>
  <c r="J304" i="1"/>
  <c r="K515" i="1"/>
  <c r="J515" i="1"/>
  <c r="K256" i="1"/>
  <c r="J256" i="1"/>
  <c r="K755" i="1"/>
  <c r="J755" i="1"/>
  <c r="K226" i="1"/>
  <c r="J226" i="1"/>
  <c r="K30" i="1"/>
  <c r="J30" i="1"/>
  <c r="K563" i="1"/>
  <c r="J563" i="1"/>
  <c r="K572" i="1"/>
  <c r="J572" i="1"/>
  <c r="K175" i="1"/>
  <c r="J175" i="1"/>
  <c r="K327" i="1"/>
  <c r="J327" i="1"/>
  <c r="K811" i="1"/>
  <c r="J811" i="1"/>
  <c r="K240" i="1"/>
  <c r="J240" i="1"/>
  <c r="K255" i="1"/>
  <c r="J255" i="1"/>
  <c r="K142" i="1"/>
  <c r="J142" i="1"/>
  <c r="K122" i="1"/>
  <c r="J122" i="1"/>
  <c r="K241" i="1"/>
  <c r="J241" i="1"/>
  <c r="K736" i="1"/>
  <c r="J736" i="1"/>
  <c r="K303" i="1"/>
  <c r="J303" i="1"/>
  <c r="K174" i="1"/>
  <c r="J174" i="1"/>
  <c r="K254" i="1"/>
  <c r="J254" i="1"/>
  <c r="K302" i="1"/>
  <c r="J302" i="1"/>
  <c r="K405" i="1"/>
  <c r="J405" i="1"/>
  <c r="K203" i="1"/>
  <c r="J203" i="1"/>
  <c r="K202" i="1"/>
  <c r="J202" i="1"/>
  <c r="K97" i="1"/>
  <c r="J97" i="1"/>
  <c r="K450" i="1"/>
  <c r="J450" i="1"/>
  <c r="K378" i="1"/>
  <c r="J378" i="1"/>
  <c r="K252" i="1"/>
  <c r="J252" i="1"/>
  <c r="K301" i="1"/>
  <c r="J301" i="1"/>
  <c r="K253" i="1"/>
  <c r="J253" i="1"/>
  <c r="K639" i="1"/>
  <c r="J639" i="1"/>
  <c r="K434" i="1"/>
  <c r="J434" i="1"/>
  <c r="K197" i="1"/>
  <c r="J197" i="1"/>
  <c r="K79" i="1"/>
  <c r="J79" i="1"/>
  <c r="K661" i="1"/>
  <c r="J661" i="1"/>
  <c r="K214" i="1"/>
  <c r="J214" i="1"/>
  <c r="K212" i="1"/>
  <c r="J212" i="1"/>
  <c r="K321" i="1"/>
  <c r="J321" i="1"/>
  <c r="K19" i="1"/>
  <c r="J19" i="1"/>
  <c r="K528" i="1"/>
  <c r="J528" i="1"/>
  <c r="K345" i="1"/>
  <c r="J345" i="1"/>
  <c r="K784" i="1"/>
  <c r="J784" i="1"/>
  <c r="K810" i="1"/>
  <c r="J810" i="1"/>
  <c r="K36" i="1"/>
  <c r="J36" i="1"/>
  <c r="K126" i="1"/>
  <c r="J126" i="1"/>
  <c r="K697" i="1"/>
  <c r="J697" i="1"/>
  <c r="K336" i="1"/>
  <c r="J336" i="1"/>
  <c r="K96" i="1"/>
  <c r="J96" i="1"/>
  <c r="K754" i="1"/>
  <c r="J754" i="1"/>
  <c r="K612" i="1"/>
  <c r="J612" i="1"/>
  <c r="K368" i="1"/>
  <c r="J368" i="1"/>
  <c r="K883" i="1"/>
  <c r="J883" i="1"/>
  <c r="K809" i="1"/>
  <c r="J809" i="1"/>
  <c r="K527" i="1"/>
  <c r="J527" i="1"/>
  <c r="K946" i="1"/>
  <c r="J946" i="1"/>
  <c r="K300" i="1"/>
  <c r="J300" i="1"/>
  <c r="K251" i="1"/>
  <c r="J251" i="1"/>
  <c r="K514" i="1"/>
  <c r="J514" i="1"/>
  <c r="K201" i="1"/>
  <c r="J201" i="1"/>
  <c r="K188" i="1"/>
  <c r="J188" i="1"/>
  <c r="K546" i="1"/>
  <c r="J546" i="1"/>
  <c r="K917" i="1"/>
  <c r="J917" i="1"/>
  <c r="K173" i="1"/>
  <c r="J173" i="1"/>
  <c r="K859" i="1"/>
  <c r="J859" i="1"/>
  <c r="K250" i="1"/>
  <c r="J250" i="1"/>
  <c r="K735" i="1"/>
  <c r="J735" i="1"/>
  <c r="K433" i="1"/>
  <c r="J433" i="1"/>
  <c r="K611" i="1"/>
  <c r="J611" i="1"/>
  <c r="K258" i="1"/>
  <c r="J258" i="1"/>
  <c r="K600" i="1"/>
  <c r="J600" i="1"/>
  <c r="K610" i="1"/>
  <c r="J610" i="1"/>
  <c r="K172" i="1"/>
  <c r="J172" i="1"/>
  <c r="K141" i="1"/>
  <c r="J141" i="1"/>
  <c r="K140" i="1"/>
  <c r="J140" i="1"/>
  <c r="K807" i="1"/>
  <c r="J807" i="1"/>
  <c r="K115" i="1"/>
  <c r="J115" i="1"/>
  <c r="K696" i="1"/>
  <c r="J696" i="1"/>
  <c r="K471" i="1"/>
  <c r="J471" i="1"/>
  <c r="K513" i="1"/>
  <c r="J513" i="1"/>
  <c r="K793" i="1"/>
  <c r="J793" i="1"/>
  <c r="K239" i="1"/>
  <c r="J239" i="1"/>
  <c r="K734" i="1"/>
  <c r="J734" i="1"/>
  <c r="K873" i="1"/>
  <c r="J873" i="1"/>
  <c r="K95" i="1"/>
  <c r="J95" i="1"/>
  <c r="K806" i="1"/>
  <c r="J806" i="1"/>
  <c r="K299" i="1"/>
  <c r="J299" i="1"/>
  <c r="K895" i="1"/>
  <c r="J895" i="1"/>
  <c r="K638" i="1"/>
  <c r="J638" i="1"/>
  <c r="K367" i="1"/>
  <c r="J367" i="1"/>
  <c r="K170" i="1"/>
  <c r="J170" i="1"/>
  <c r="K11" i="1"/>
  <c r="J11" i="1"/>
  <c r="K69" i="1"/>
  <c r="J69" i="1"/>
  <c r="K291" i="1"/>
  <c r="J291" i="1"/>
  <c r="K139" i="1"/>
  <c r="J139" i="1"/>
  <c r="K944" i="1"/>
  <c r="J944" i="1"/>
  <c r="K753" i="1"/>
  <c r="J753" i="1"/>
  <c r="K169" i="1"/>
  <c r="J169" i="1"/>
  <c r="K792" i="1"/>
  <c r="J792" i="1"/>
  <c r="K219" i="1"/>
  <c r="J219" i="1"/>
  <c r="K171" i="1"/>
  <c r="J171" i="1"/>
  <c r="K496" i="1"/>
  <c r="J496" i="1"/>
  <c r="K791" i="1"/>
  <c r="J791" i="1"/>
  <c r="K848" i="1"/>
  <c r="J848" i="1"/>
  <c r="K733" i="1"/>
  <c r="J733" i="1"/>
  <c r="K138" i="1"/>
  <c r="J138" i="1"/>
  <c r="K688" i="1"/>
  <c r="J688" i="1"/>
  <c r="K512" i="1"/>
  <c r="J512" i="1"/>
  <c r="K404" i="1"/>
  <c r="J404" i="1"/>
  <c r="K544" i="1"/>
  <c r="J544" i="1"/>
  <c r="K592" i="1"/>
  <c r="J592" i="1"/>
  <c r="K894" i="1"/>
  <c r="J894" i="1"/>
  <c r="K693" i="1"/>
  <c r="J693" i="1"/>
  <c r="K290" i="1"/>
  <c r="J290" i="1"/>
  <c r="K461" i="1"/>
  <c r="J461" i="1"/>
  <c r="K511" i="1"/>
  <c r="J511" i="1"/>
  <c r="K137" i="1"/>
  <c r="J137" i="1"/>
  <c r="K752" i="1"/>
  <c r="J752" i="1"/>
  <c r="K91" i="1"/>
  <c r="J91" i="1"/>
  <c r="K654" i="1"/>
  <c r="J654" i="1"/>
  <c r="K29" i="1"/>
  <c r="J29" i="1"/>
  <c r="K136" i="1"/>
  <c r="J136" i="1"/>
  <c r="K133" i="1"/>
  <c r="J133" i="1"/>
  <c r="K135" i="1"/>
  <c r="J135" i="1"/>
  <c r="K134" i="1"/>
  <c r="J134" i="1"/>
  <c r="K298" i="1"/>
  <c r="J298" i="1"/>
  <c r="K790" i="1"/>
  <c r="J790" i="1"/>
  <c r="K916" i="1"/>
  <c r="J916" i="1"/>
  <c r="K168" i="1"/>
  <c r="J168" i="1"/>
  <c r="K484" i="1"/>
  <c r="J484" i="1"/>
  <c r="K339" i="1"/>
  <c r="J339" i="1"/>
  <c r="K44" i="1"/>
  <c r="J44" i="1"/>
  <c r="K403" i="1"/>
  <c r="J403" i="1"/>
  <c r="K510" i="1"/>
  <c r="J510" i="1"/>
  <c r="K732" i="1"/>
  <c r="J732" i="1"/>
  <c r="K568" i="1"/>
  <c r="J568" i="1"/>
  <c r="K571" i="1"/>
  <c r="J571" i="1"/>
  <c r="K297" i="1"/>
  <c r="J297" i="1"/>
  <c r="K805" i="1"/>
  <c r="J805" i="1"/>
  <c r="K449" i="1"/>
  <c r="J449" i="1"/>
  <c r="K945" i="1"/>
  <c r="J945" i="1"/>
  <c r="K482" i="1"/>
  <c r="J482" i="1"/>
  <c r="K213" i="1"/>
  <c r="J213" i="1"/>
  <c r="K653" i="1"/>
  <c r="J653" i="1"/>
  <c r="K769" i="1"/>
  <c r="J769" i="1"/>
  <c r="K591" i="1"/>
  <c r="J591" i="1"/>
  <c r="K695" i="1"/>
  <c r="J695" i="1"/>
  <c r="K167" i="1"/>
  <c r="J167" i="1"/>
  <c r="K94" i="1"/>
  <c r="J94" i="1"/>
  <c r="K637" i="1"/>
  <c r="J637" i="1"/>
  <c r="K446" i="1"/>
  <c r="J446" i="1"/>
  <c r="K276" i="1"/>
  <c r="J276" i="1"/>
  <c r="K42" i="1"/>
  <c r="J42" i="1"/>
  <c r="K549" i="1"/>
  <c r="J549" i="1"/>
  <c r="K394" i="1"/>
  <c r="J394" i="1"/>
  <c r="K803" i="1"/>
  <c r="J803" i="1"/>
  <c r="K570" i="1"/>
  <c r="J570" i="1"/>
  <c r="K631" i="1"/>
  <c r="J631" i="1"/>
  <c r="K508" i="1"/>
  <c r="J508" i="1"/>
  <c r="K694" i="1"/>
  <c r="J694" i="1"/>
  <c r="K356" i="1"/>
  <c r="J356" i="1"/>
  <c r="K361" i="1"/>
  <c r="J361" i="1"/>
  <c r="K200" i="1"/>
  <c r="J200" i="1"/>
  <c r="K636" i="1"/>
  <c r="J636" i="1"/>
  <c r="K199" i="1"/>
  <c r="J199" i="1"/>
  <c r="K225" i="1"/>
  <c r="J225" i="1"/>
  <c r="K469" i="1"/>
  <c r="J469" i="1"/>
  <c r="K402" i="1"/>
  <c r="J402" i="1"/>
  <c r="K731" i="1"/>
  <c r="J731" i="1"/>
  <c r="K672" i="1"/>
  <c r="J672" i="1"/>
  <c r="K344" i="1"/>
  <c r="J344" i="1"/>
  <c r="K915" i="1"/>
  <c r="J915" i="1"/>
  <c r="K691" i="1"/>
  <c r="J691" i="1"/>
  <c r="K506" i="1"/>
  <c r="J506" i="1"/>
  <c r="K750" i="1"/>
  <c r="J750" i="1"/>
  <c r="K248" i="1"/>
  <c r="J248" i="1"/>
  <c r="K599" i="1"/>
  <c r="J599" i="1"/>
  <c r="K28" i="1"/>
  <c r="J28" i="1"/>
  <c r="K324" i="1"/>
  <c r="J324" i="1"/>
  <c r="K468" i="1"/>
  <c r="J468" i="1"/>
  <c r="K730" i="1"/>
  <c r="J730" i="1"/>
  <c r="K376" i="1"/>
  <c r="J376" i="1"/>
  <c r="K802" i="1"/>
  <c r="J802" i="1"/>
  <c r="K120" i="1"/>
  <c r="J120" i="1"/>
  <c r="K789" i="1"/>
  <c r="J789" i="1"/>
  <c r="K355" i="1"/>
  <c r="J355" i="1"/>
  <c r="K121" i="1"/>
  <c r="J121" i="1"/>
  <c r="K801" i="1"/>
  <c r="J801" i="1"/>
  <c r="K247" i="1"/>
  <c r="J247" i="1"/>
  <c r="K26" i="1"/>
  <c r="J26" i="1"/>
  <c r="K800" i="1"/>
  <c r="J800" i="1"/>
  <c r="K608" i="1"/>
  <c r="J608" i="1"/>
  <c r="K548" i="1"/>
  <c r="J548" i="1"/>
  <c r="K246" i="1"/>
  <c r="J246" i="1"/>
  <c r="K659" i="1"/>
  <c r="J659" i="1"/>
  <c r="K535" i="1"/>
  <c r="J535" i="1"/>
  <c r="K598" i="1"/>
  <c r="J598" i="1"/>
  <c r="K445" i="1"/>
  <c r="J445" i="1"/>
  <c r="K749" i="1"/>
  <c r="J749" i="1"/>
  <c r="K295" i="1"/>
  <c r="J295" i="1"/>
  <c r="K25" i="1"/>
  <c r="J25" i="1"/>
  <c r="K400" i="1"/>
  <c r="J400" i="1"/>
  <c r="K444" i="1"/>
  <c r="J444" i="1"/>
  <c r="K41" i="1"/>
  <c r="J41" i="1"/>
  <c r="K245" i="1"/>
  <c r="J245" i="1"/>
  <c r="K893" i="1"/>
  <c r="J893" i="1"/>
  <c r="K165" i="1"/>
  <c r="J165" i="1"/>
  <c r="K24" i="1"/>
  <c r="J24" i="1"/>
  <c r="K635" i="1"/>
  <c r="J635" i="1"/>
  <c r="K547" i="1"/>
  <c r="J547" i="1"/>
  <c r="K224" i="1"/>
  <c r="J224" i="1"/>
  <c r="K23" i="1"/>
  <c r="J23" i="1"/>
  <c r="K660" i="1"/>
  <c r="J660" i="1"/>
  <c r="K634" i="1"/>
  <c r="J634" i="1"/>
  <c r="K40" i="1"/>
  <c r="J40" i="1"/>
  <c r="K569" i="1"/>
  <c r="J569" i="1"/>
  <c r="K799" i="1"/>
  <c r="J799" i="1"/>
  <c r="K375" i="1"/>
  <c r="J375" i="1"/>
  <c r="K443" i="1"/>
  <c r="J443" i="1"/>
  <c r="K584" i="1"/>
  <c r="J584" i="1"/>
  <c r="K114" i="1"/>
  <c r="J114" i="1"/>
  <c r="K495" i="1"/>
  <c r="J495" i="1"/>
  <c r="K798" i="1"/>
  <c r="J798" i="1"/>
  <c r="K223" i="1"/>
  <c r="J223" i="1"/>
  <c r="K464" i="1"/>
  <c r="J464" i="1"/>
  <c r="K597" i="1"/>
  <c r="J597" i="1"/>
  <c r="K442" i="1"/>
  <c r="J442" i="1"/>
  <c r="K432" i="1"/>
  <c r="J432" i="1"/>
  <c r="K882" i="1"/>
  <c r="J882" i="1"/>
  <c r="K90" i="1"/>
  <c r="J90" i="1"/>
  <c r="K788" i="1"/>
  <c r="J788" i="1"/>
  <c r="K164" i="1"/>
  <c r="J164" i="1"/>
  <c r="K374" i="1"/>
  <c r="J374" i="1"/>
  <c r="K273" i="1"/>
  <c r="J273" i="1"/>
  <c r="K748" i="1"/>
  <c r="J748" i="1"/>
  <c r="K163" i="1"/>
  <c r="J163" i="1"/>
  <c r="K466" i="1"/>
  <c r="J466" i="1"/>
  <c r="K373" i="1"/>
  <c r="J373" i="1"/>
  <c r="K729" i="1"/>
  <c r="J729" i="1"/>
  <c r="K596" i="1"/>
  <c r="J596" i="1"/>
  <c r="K728" i="1"/>
  <c r="J728" i="1"/>
  <c r="K132" i="1"/>
  <c r="J132" i="1"/>
  <c r="K606" i="1"/>
  <c r="J606" i="1"/>
  <c r="K441" i="1"/>
  <c r="J441" i="1"/>
  <c r="K39" i="1"/>
  <c r="J39" i="1"/>
  <c r="K727" i="1"/>
  <c r="J727" i="1"/>
  <c r="K294" i="1"/>
  <c r="J294" i="1"/>
  <c r="K892" i="1"/>
  <c r="J892" i="1"/>
  <c r="K630" i="1"/>
  <c r="J630" i="1"/>
  <c r="K891" i="1"/>
  <c r="J891" i="1"/>
  <c r="K430" i="1"/>
  <c r="J430" i="1"/>
  <c r="K671" i="1"/>
  <c r="J671" i="1"/>
  <c r="K609" i="1"/>
  <c r="J609" i="1"/>
  <c r="K628" i="1"/>
  <c r="J628" i="1"/>
  <c r="K10" i="1"/>
  <c r="J10" i="1"/>
  <c r="K354" i="1"/>
  <c r="J354" i="1"/>
  <c r="K124" i="1"/>
  <c r="J124" i="1"/>
  <c r="K629" i="1"/>
  <c r="J629" i="1"/>
  <c r="K335" i="1"/>
  <c r="J335" i="1"/>
  <c r="K786" i="1"/>
  <c r="J786" i="1"/>
  <c r="K943" i="1"/>
  <c r="J943" i="1"/>
  <c r="K365" i="1"/>
  <c r="J365" i="1"/>
  <c r="K890" i="1"/>
  <c r="J890" i="1"/>
  <c r="K726" i="1"/>
  <c r="J726" i="1"/>
  <c r="K393" i="1"/>
  <c r="J393" i="1"/>
  <c r="K272" i="1"/>
  <c r="J272" i="1"/>
  <c r="K670" i="1"/>
  <c r="J670" i="1"/>
  <c r="K878" i="1"/>
  <c r="J878" i="1"/>
  <c r="K858" i="1"/>
  <c r="J858" i="1"/>
  <c r="K567" i="1"/>
  <c r="J567" i="1"/>
  <c r="K785" i="1"/>
  <c r="J785" i="1"/>
  <c r="K775" i="1"/>
  <c r="J775" i="1"/>
  <c r="K566" i="1"/>
  <c r="J566" i="1"/>
  <c r="K429" i="1"/>
  <c r="J429" i="1"/>
  <c r="K360" i="1"/>
  <c r="J360" i="1"/>
  <c r="K323" i="1"/>
  <c r="J323" i="1"/>
  <c r="K652" i="1"/>
  <c r="J652" i="1"/>
  <c r="K493" i="1"/>
  <c r="J493" i="1"/>
  <c r="K583" i="1"/>
  <c r="J583" i="1"/>
  <c r="K159" i="1"/>
  <c r="J159" i="1"/>
  <c r="K123" i="1"/>
  <c r="J123" i="1"/>
  <c r="K627" i="1"/>
  <c r="J627" i="1"/>
  <c r="K18" i="1"/>
  <c r="J18" i="1"/>
  <c r="K905" i="1"/>
  <c r="J905" i="1"/>
  <c r="K195" i="1"/>
  <c r="J195" i="1"/>
  <c r="K431" i="1"/>
  <c r="J431" i="1"/>
  <c r="K428" i="1"/>
  <c r="J428" i="1"/>
  <c r="K35" i="1"/>
  <c r="J35" i="1"/>
  <c r="K158" i="1"/>
  <c r="J158" i="1"/>
  <c r="K692" i="1"/>
  <c r="J692" i="1"/>
  <c r="K507" i="1"/>
  <c r="J507" i="1"/>
  <c r="K533" i="1"/>
  <c r="J533" i="1"/>
  <c r="K723" i="1"/>
  <c r="J723" i="1"/>
  <c r="K626" i="1"/>
  <c r="J626" i="1"/>
  <c r="K463" i="1"/>
  <c r="J463" i="1"/>
  <c r="K160" i="1"/>
  <c r="J160" i="1"/>
  <c r="K194" i="1"/>
  <c r="J194" i="1"/>
  <c r="K594" i="1"/>
  <c r="J594" i="1"/>
  <c r="K872" i="1"/>
  <c r="J872" i="1"/>
  <c r="K68" i="1"/>
  <c r="J68" i="1"/>
  <c r="K593" i="1"/>
  <c r="J593" i="1"/>
  <c r="K787" i="1"/>
  <c r="J787" i="1"/>
  <c r="K783" i="1"/>
  <c r="J783" i="1"/>
  <c r="K857" i="1"/>
  <c r="J857" i="1"/>
  <c r="K725" i="1"/>
  <c r="J725" i="1"/>
  <c r="K687" i="1"/>
  <c r="J687" i="1"/>
  <c r="K343" i="1"/>
  <c r="J343" i="1"/>
  <c r="K112" i="1"/>
  <c r="J112" i="1"/>
  <c r="K289" i="1"/>
  <c r="J289" i="1"/>
  <c r="K595" i="1"/>
  <c r="J595" i="1"/>
  <c r="K782" i="1"/>
  <c r="J782" i="1"/>
  <c r="K427" i="1"/>
  <c r="J427" i="1"/>
  <c r="K722" i="1"/>
  <c r="J722" i="1"/>
  <c r="K781" i="1"/>
  <c r="J781" i="1"/>
  <c r="K686" i="1"/>
  <c r="J686" i="1"/>
  <c r="K491" i="1"/>
  <c r="J491" i="1"/>
  <c r="K288" i="1"/>
  <c r="J288" i="1"/>
  <c r="K389" i="1"/>
  <c r="J389" i="1"/>
  <c r="K426" i="1"/>
  <c r="J426" i="1"/>
  <c r="K709" i="1"/>
  <c r="J709" i="1"/>
  <c r="K685" i="1"/>
  <c r="J685" i="1"/>
  <c r="K877" i="1"/>
  <c r="J877" i="1"/>
  <c r="K287" i="1"/>
  <c r="J287" i="1"/>
  <c r="K876" i="1"/>
  <c r="J876" i="1"/>
  <c r="K684" i="1"/>
  <c r="J684" i="1"/>
  <c r="K780" i="1"/>
  <c r="J780" i="1"/>
  <c r="K889" i="1"/>
  <c r="J889" i="1"/>
  <c r="K388" i="1"/>
  <c r="J388" i="1"/>
  <c r="K320" i="1"/>
  <c r="J320" i="1"/>
  <c r="K869" i="1"/>
  <c r="J869" i="1"/>
  <c r="K366" i="1"/>
  <c r="J366" i="1"/>
  <c r="K125" i="1"/>
  <c r="J125" i="1"/>
  <c r="K235" i="1"/>
  <c r="J235" i="1"/>
  <c r="K779" i="1"/>
  <c r="J779" i="1"/>
  <c r="K904" i="1"/>
  <c r="J904" i="1"/>
  <c r="K362" i="1"/>
  <c r="J362" i="1"/>
  <c r="K778" i="1"/>
  <c r="J778" i="1"/>
  <c r="K353" i="1"/>
  <c r="J353" i="1"/>
  <c r="K17" i="1"/>
  <c r="J17" i="1"/>
  <c r="K67" i="1"/>
  <c r="J67" i="1"/>
  <c r="K777" i="1"/>
  <c r="J777" i="1"/>
  <c r="K392" i="1"/>
  <c r="J392" i="1"/>
  <c r="K562" i="1"/>
  <c r="J562" i="1"/>
  <c r="K625" i="1"/>
  <c r="J625" i="1"/>
  <c r="K34" i="1"/>
  <c r="J34" i="1"/>
  <c r="K43" i="1"/>
  <c r="J43" i="1"/>
  <c r="K52" i="1"/>
  <c r="J52" i="1"/>
  <c r="K938" i="1"/>
  <c r="J938" i="1"/>
  <c r="K856" i="1"/>
  <c r="J856" i="1"/>
  <c r="K721" i="1"/>
  <c r="J721" i="1"/>
  <c r="K391" i="1"/>
  <c r="J391" i="1"/>
  <c r="K399" i="1"/>
  <c r="J399" i="1"/>
  <c r="K238" i="1"/>
  <c r="J238" i="1"/>
  <c r="K9" i="1"/>
  <c r="J9" i="1"/>
  <c r="K66" i="1"/>
  <c r="J66" i="1"/>
  <c r="K157" i="1"/>
  <c r="J157" i="1"/>
  <c r="K196" i="1"/>
  <c r="J196" i="1"/>
  <c r="K156" i="1"/>
  <c r="J156" i="1"/>
  <c r="K364" i="1"/>
  <c r="J364" i="1"/>
  <c r="K363" i="1"/>
  <c r="J363" i="1"/>
  <c r="K624" i="1"/>
  <c r="J624" i="1"/>
  <c r="K271" i="1"/>
  <c r="J271" i="1"/>
  <c r="K390" i="1"/>
  <c r="J390" i="1"/>
  <c r="K462" i="1"/>
  <c r="J462" i="1"/>
  <c r="K16" i="1"/>
  <c r="J16" i="1"/>
  <c r="K490" i="1"/>
  <c r="J490" i="1"/>
  <c r="K494" i="1"/>
  <c r="J494" i="1"/>
  <c r="K8" i="1"/>
  <c r="J8" i="1"/>
  <c r="K7" i="1"/>
  <c r="J7" i="1"/>
  <c r="K64" i="1"/>
  <c r="J64" i="1"/>
  <c r="K15" i="1"/>
  <c r="J15" i="1"/>
  <c r="K683" i="1"/>
  <c r="J683" i="1"/>
  <c r="K386" i="1"/>
  <c r="J386" i="1"/>
  <c r="K903" i="1"/>
  <c r="J903" i="1"/>
  <c r="K855" i="1"/>
  <c r="J855" i="1"/>
  <c r="K352" i="1"/>
  <c r="J352" i="1"/>
  <c r="I855" i="1"/>
  <c r="I903" i="1"/>
  <c r="I386" i="1"/>
  <c r="I683" i="1"/>
  <c r="I15" i="1"/>
  <c r="I64" i="1"/>
  <c r="I7" i="1"/>
  <c r="I8" i="1"/>
  <c r="I494" i="1"/>
  <c r="I490" i="1"/>
  <c r="I16" i="1"/>
  <c r="I462" i="1"/>
  <c r="I390" i="1"/>
  <c r="I271" i="1"/>
  <c r="I624" i="1"/>
  <c r="I363" i="1"/>
  <c r="I364" i="1"/>
  <c r="I156" i="1"/>
  <c r="I196" i="1"/>
  <c r="I157" i="1"/>
  <c r="I66" i="1"/>
  <c r="I9" i="1"/>
  <c r="I238" i="1"/>
  <c r="I399" i="1"/>
  <c r="I391" i="1"/>
  <c r="I721" i="1"/>
  <c r="I856" i="1"/>
  <c r="I938" i="1"/>
  <c r="I52" i="1"/>
  <c r="I43" i="1"/>
  <c r="I34" i="1"/>
  <c r="I625" i="1"/>
  <c r="I562" i="1"/>
  <c r="I392" i="1"/>
  <c r="I777" i="1"/>
  <c r="I67" i="1"/>
  <c r="I17" i="1"/>
  <c r="I353" i="1"/>
  <c r="I778" i="1"/>
  <c r="I362" i="1"/>
  <c r="I904" i="1"/>
  <c r="I779" i="1"/>
  <c r="I235" i="1"/>
  <c r="I125" i="1"/>
  <c r="I366" i="1"/>
  <c r="I869" i="1"/>
  <c r="I320" i="1"/>
  <c r="I388" i="1"/>
  <c r="I889" i="1"/>
  <c r="I780" i="1"/>
  <c r="I684" i="1"/>
  <c r="I876" i="1"/>
  <c r="I287" i="1"/>
  <c r="I877" i="1"/>
  <c r="I685" i="1"/>
  <c r="I709" i="1"/>
  <c r="I426" i="1"/>
  <c r="I389" i="1"/>
  <c r="I288" i="1"/>
  <c r="I491" i="1"/>
  <c r="I686" i="1"/>
  <c r="I781" i="1"/>
  <c r="I722" i="1"/>
  <c r="I427" i="1"/>
  <c r="I782" i="1"/>
  <c r="I595" i="1"/>
  <c r="I289" i="1"/>
  <c r="I112" i="1"/>
  <c r="I343" i="1"/>
  <c r="I687" i="1"/>
  <c r="I725" i="1"/>
  <c r="I857" i="1"/>
  <c r="I783" i="1"/>
  <c r="I787" i="1"/>
  <c r="I593" i="1"/>
  <c r="I68" i="1"/>
  <c r="I872" i="1"/>
  <c r="I594" i="1"/>
  <c r="I194" i="1"/>
  <c r="I160" i="1"/>
  <c r="I463" i="1"/>
  <c r="I626" i="1"/>
  <c r="I723" i="1"/>
  <c r="I533" i="1"/>
  <c r="I507" i="1"/>
  <c r="I692" i="1"/>
  <c r="I158" i="1"/>
  <c r="I35" i="1"/>
  <c r="I428" i="1"/>
  <c r="I431" i="1"/>
  <c r="I195" i="1"/>
  <c r="I905" i="1"/>
  <c r="I18" i="1"/>
  <c r="I627" i="1"/>
  <c r="I123" i="1"/>
  <c r="I159" i="1"/>
  <c r="I583" i="1"/>
  <c r="I493" i="1"/>
  <c r="I652" i="1"/>
  <c r="I323" i="1"/>
  <c r="I360" i="1"/>
  <c r="I429" i="1"/>
  <c r="I566" i="1"/>
  <c r="I775" i="1"/>
  <c r="I785" i="1"/>
  <c r="I567" i="1"/>
  <c r="I858" i="1"/>
  <c r="I878" i="1"/>
  <c r="I670" i="1"/>
  <c r="I272" i="1"/>
  <c r="I393" i="1"/>
  <c r="I726" i="1"/>
  <c r="I890" i="1"/>
  <c r="I365" i="1"/>
  <c r="I943" i="1"/>
  <c r="I786" i="1"/>
  <c r="I335" i="1"/>
  <c r="I629" i="1"/>
  <c r="I124" i="1"/>
  <c r="I354" i="1"/>
  <c r="I10" i="1"/>
  <c r="I628" i="1"/>
  <c r="I609" i="1"/>
  <c r="I671" i="1"/>
  <c r="I430" i="1"/>
  <c r="I891" i="1"/>
  <c r="I630" i="1"/>
  <c r="I892" i="1"/>
  <c r="I294" i="1"/>
  <c r="I727" i="1"/>
  <c r="I39" i="1"/>
  <c r="I441" i="1"/>
  <c r="I606" i="1"/>
  <c r="I132" i="1"/>
  <c r="I728" i="1"/>
  <c r="I596" i="1"/>
  <c r="I729" i="1"/>
  <c r="I373" i="1"/>
  <c r="I466" i="1"/>
  <c r="I163" i="1"/>
  <c r="I748" i="1"/>
  <c r="I273" i="1"/>
  <c r="I374" i="1"/>
  <c r="I164" i="1"/>
  <c r="I788" i="1"/>
  <c r="I90" i="1"/>
  <c r="I882" i="1"/>
  <c r="I432" i="1"/>
  <c r="I442" i="1"/>
  <c r="I597" i="1"/>
  <c r="I464" i="1"/>
  <c r="I223" i="1"/>
  <c r="I798" i="1"/>
  <c r="I495" i="1"/>
  <c r="I114" i="1"/>
  <c r="I584" i="1"/>
  <c r="I443" i="1"/>
  <c r="I375" i="1"/>
  <c r="I799" i="1"/>
  <c r="I569" i="1"/>
  <c r="I40" i="1"/>
  <c r="I634" i="1"/>
  <c r="I660" i="1"/>
  <c r="I23" i="1"/>
  <c r="I224" i="1"/>
  <c r="I547" i="1"/>
  <c r="I635" i="1"/>
  <c r="I24" i="1"/>
  <c r="I165" i="1"/>
  <c r="I893" i="1"/>
  <c r="I245" i="1"/>
  <c r="I41" i="1"/>
  <c r="I444" i="1"/>
  <c r="I400" i="1"/>
  <c r="I25" i="1"/>
  <c r="I295" i="1"/>
  <c r="I749" i="1"/>
  <c r="I445" i="1"/>
  <c r="I598" i="1"/>
  <c r="I535" i="1"/>
  <c r="I659" i="1"/>
  <c r="I246" i="1"/>
  <c r="I548" i="1"/>
  <c r="I608" i="1"/>
  <c r="I800" i="1"/>
  <c r="I26" i="1"/>
  <c r="I247" i="1"/>
  <c r="I801" i="1"/>
  <c r="I121" i="1"/>
  <c r="I355" i="1"/>
  <c r="I789" i="1"/>
  <c r="I120" i="1"/>
  <c r="I802" i="1"/>
  <c r="I376" i="1"/>
  <c r="I730" i="1"/>
  <c r="I468" i="1"/>
  <c r="I324" i="1"/>
  <c r="I28" i="1"/>
  <c r="I599" i="1"/>
  <c r="I248" i="1"/>
  <c r="I750" i="1"/>
  <c r="I506" i="1"/>
  <c r="I691" i="1"/>
  <c r="I915" i="1"/>
  <c r="I344" i="1"/>
  <c r="I672" i="1"/>
  <c r="I731" i="1"/>
  <c r="I402" i="1"/>
  <c r="I469" i="1"/>
  <c r="I225" i="1"/>
  <c r="I199" i="1"/>
  <c r="I636" i="1"/>
  <c r="I200" i="1"/>
  <c r="I361" i="1"/>
  <c r="I356" i="1"/>
  <c r="I694" i="1"/>
  <c r="I508" i="1"/>
  <c r="I631" i="1"/>
  <c r="I570" i="1"/>
  <c r="I803" i="1"/>
  <c r="I394" i="1"/>
  <c r="I549" i="1"/>
  <c r="I42" i="1"/>
  <c r="I276" i="1"/>
  <c r="I446" i="1"/>
  <c r="I637" i="1"/>
  <c r="I94" i="1"/>
  <c r="I167" i="1"/>
  <c r="I695" i="1"/>
  <c r="I591" i="1"/>
  <c r="I769" i="1"/>
  <c r="I653" i="1"/>
  <c r="I213" i="1"/>
  <c r="I482" i="1"/>
  <c r="I945" i="1"/>
  <c r="I449" i="1"/>
  <c r="I805" i="1"/>
  <c r="I297" i="1"/>
  <c r="I571" i="1"/>
  <c r="I568" i="1"/>
  <c r="I732" i="1"/>
  <c r="I510" i="1"/>
  <c r="I403" i="1"/>
  <c r="I44" i="1"/>
  <c r="I339" i="1"/>
  <c r="I484" i="1"/>
  <c r="I168" i="1"/>
  <c r="I916" i="1"/>
  <c r="I790" i="1"/>
  <c r="I298" i="1"/>
  <c r="I134" i="1"/>
  <c r="I135" i="1"/>
  <c r="I133" i="1"/>
  <c r="I136" i="1"/>
  <c r="I29" i="1"/>
  <c r="I654" i="1"/>
  <c r="I91" i="1"/>
  <c r="I752" i="1"/>
  <c r="I137" i="1"/>
  <c r="I511" i="1"/>
  <c r="I461" i="1"/>
  <c r="I290" i="1"/>
  <c r="I693" i="1"/>
  <c r="I894" i="1"/>
  <c r="I592" i="1"/>
  <c r="I544" i="1"/>
  <c r="I404" i="1"/>
  <c r="I512" i="1"/>
  <c r="I688" i="1"/>
  <c r="I138" i="1"/>
  <c r="I733" i="1"/>
  <c r="I848" i="1"/>
  <c r="I791" i="1"/>
  <c r="I496" i="1"/>
  <c r="I171" i="1"/>
  <c r="I219" i="1"/>
  <c r="I792" i="1"/>
  <c r="I169" i="1"/>
  <c r="I753" i="1"/>
  <c r="I944" i="1"/>
  <c r="I139" i="1"/>
  <c r="I291" i="1"/>
  <c r="I69" i="1"/>
  <c r="I11" i="1"/>
  <c r="I170" i="1"/>
  <c r="I367" i="1"/>
  <c r="I638" i="1"/>
  <c r="I895" i="1"/>
  <c r="I299" i="1"/>
  <c r="I806" i="1"/>
  <c r="I95" i="1"/>
  <c r="I873" i="1"/>
  <c r="I734" i="1"/>
  <c r="I239" i="1"/>
  <c r="I793" i="1"/>
  <c r="I513" i="1"/>
  <c r="I471" i="1"/>
  <c r="I696" i="1"/>
  <c r="I115" i="1"/>
  <c r="I807" i="1"/>
  <c r="I140" i="1"/>
  <c r="I141" i="1"/>
  <c r="I172" i="1"/>
  <c r="I610" i="1"/>
  <c r="I600" i="1"/>
  <c r="I258" i="1"/>
  <c r="I611" i="1"/>
  <c r="I433" i="1"/>
  <c r="I735" i="1"/>
  <c r="I250" i="1"/>
  <c r="I859" i="1"/>
  <c r="I173" i="1"/>
  <c r="I917" i="1"/>
  <c r="I546" i="1"/>
  <c r="I188" i="1"/>
  <c r="I201" i="1"/>
  <c r="I514" i="1"/>
  <c r="I251" i="1"/>
  <c r="I300" i="1"/>
  <c r="I946" i="1"/>
  <c r="I527" i="1"/>
  <c r="I809" i="1"/>
  <c r="I883" i="1"/>
  <c r="I368" i="1"/>
  <c r="I612" i="1"/>
  <c r="I754" i="1"/>
  <c r="I96" i="1"/>
  <c r="I336" i="1"/>
  <c r="I697" i="1"/>
  <c r="I126" i="1"/>
  <c r="I36" i="1"/>
  <c r="I810" i="1"/>
  <c r="I784" i="1"/>
  <c r="I345" i="1"/>
  <c r="I528" i="1"/>
  <c r="I19" i="1"/>
  <c r="I321" i="1"/>
  <c r="I212" i="1"/>
  <c r="I214" i="1"/>
  <c r="I661" i="1"/>
  <c r="I79" i="1"/>
  <c r="I197" i="1"/>
  <c r="I434" i="1"/>
  <c r="I639" i="1"/>
  <c r="I253" i="1"/>
  <c r="I301" i="1"/>
  <c r="I252" i="1"/>
  <c r="I378" i="1"/>
  <c r="I450" i="1"/>
  <c r="I97" i="1"/>
  <c r="I202" i="1"/>
  <c r="I203" i="1"/>
  <c r="I405" i="1"/>
  <c r="I302" i="1"/>
  <c r="I254" i="1"/>
  <c r="I174" i="1"/>
  <c r="I303" i="1"/>
  <c r="I736" i="1"/>
  <c r="I241" i="1"/>
  <c r="I122" i="1"/>
  <c r="I142" i="1"/>
  <c r="I255" i="1"/>
  <c r="I240" i="1"/>
  <c r="I811" i="1"/>
  <c r="I327" i="1"/>
  <c r="I175" i="1"/>
  <c r="I572" i="1"/>
  <c r="I563" i="1"/>
  <c r="I30" i="1"/>
  <c r="I226" i="1"/>
  <c r="I755" i="1"/>
  <c r="I256" i="1"/>
  <c r="I515" i="1"/>
  <c r="I304" i="1"/>
  <c r="I274" i="1"/>
  <c r="I279" i="1"/>
  <c r="I447" i="1"/>
  <c r="I278" i="1"/>
  <c r="I812" i="1"/>
  <c r="I280" i="1"/>
  <c r="I906" i="1"/>
  <c r="I190" i="1"/>
  <c r="I640" i="1"/>
  <c r="I306" i="1"/>
  <c r="I862" i="1"/>
  <c r="I13" i="1"/>
  <c r="I154" i="1"/>
  <c r="I756" i="1"/>
  <c r="I497" i="1"/>
  <c r="I435" i="1"/>
  <c r="I143" i="1"/>
  <c r="I573" i="1"/>
  <c r="I897" i="1"/>
  <c r="I757" i="1"/>
  <c r="I257" i="1"/>
  <c r="I215" i="1"/>
  <c r="I98" i="1"/>
  <c r="I737" i="1"/>
  <c r="I641" i="1"/>
  <c r="I451" i="1"/>
  <c r="I407" i="1"/>
  <c r="I127" i="1"/>
  <c r="I128" i="1"/>
  <c r="I183" i="1"/>
  <c r="I814" i="1"/>
  <c r="I613" i="1"/>
  <c r="I662" i="1"/>
  <c r="I406" i="1"/>
  <c r="I369" i="1"/>
  <c r="I698" i="1"/>
  <c r="I574" i="1"/>
  <c r="I815" i="1"/>
  <c r="I144" i="1"/>
  <c r="I129" i="1"/>
  <c r="I849" i="1"/>
  <c r="I738" i="1"/>
  <c r="I898" i="1"/>
  <c r="I739" i="1"/>
  <c r="I498" i="1"/>
  <c r="I307" i="1"/>
  <c r="I550" i="1"/>
  <c r="I204" i="1"/>
  <c r="I70" i="1"/>
  <c r="I843" i="1"/>
  <c r="I585" i="1"/>
  <c r="I92" i="1"/>
  <c r="I614" i="1"/>
  <c r="I575" i="1"/>
  <c r="I81" i="1"/>
  <c r="I325" i="1"/>
  <c r="I308" i="1"/>
  <c r="I551" i="1"/>
  <c r="I93" i="1"/>
  <c r="I485" i="1"/>
  <c r="I536" i="1"/>
  <c r="I516" i="1"/>
  <c r="I499" i="1"/>
  <c r="I699" i="1"/>
  <c r="I816" i="1"/>
  <c r="I452" i="1"/>
  <c r="I918" i="1"/>
  <c r="I817" i="1"/>
  <c r="I472" i="1"/>
  <c r="I860" i="1"/>
  <c r="I919" i="1"/>
  <c r="I346" i="1"/>
  <c r="I161" i="1"/>
  <c r="I700" i="1"/>
  <c r="I370" i="1"/>
  <c r="I395" i="1"/>
  <c r="I907" i="1"/>
  <c r="I198" i="1"/>
  <c r="I758" i="1"/>
  <c r="I340" i="1"/>
  <c r="I590" i="1"/>
  <c r="I14" i="1"/>
  <c r="I191" i="1"/>
  <c r="I537" i="1"/>
  <c r="I759" i="1"/>
  <c r="I655" i="1"/>
  <c r="I487" i="1"/>
  <c r="I538" i="1"/>
  <c r="I712" i="1"/>
  <c r="I947" i="1"/>
  <c r="I275" i="1"/>
  <c r="I408" i="1"/>
  <c r="I309" i="1"/>
  <c r="I863" i="1"/>
  <c r="I818" i="1"/>
  <c r="I740" i="1"/>
  <c r="I908" i="1"/>
  <c r="I539" i="1"/>
  <c r="I760" i="1"/>
  <c r="I206" i="1"/>
  <c r="I228" i="1"/>
  <c r="I711" i="1"/>
  <c r="I53" i="1"/>
  <c r="I379" i="1"/>
  <c r="I616" i="1"/>
  <c r="I673" i="1"/>
  <c r="I227" i="1"/>
  <c r="I663" i="1"/>
  <c r="I207" i="1"/>
  <c r="I819" i="1"/>
  <c r="I701" i="1"/>
  <c r="I761" i="1"/>
  <c r="I615" i="1"/>
  <c r="I281" i="1"/>
  <c r="I741" i="1"/>
  <c r="I552" i="1"/>
  <c r="I410" i="1"/>
  <c r="I205" i="1"/>
  <c r="I387" i="1"/>
  <c r="I412" i="1"/>
  <c r="I470" i="1"/>
  <c r="I473" i="1"/>
  <c r="I486" i="1"/>
  <c r="I448" i="1"/>
  <c r="I176" i="1"/>
  <c r="I82" i="1"/>
  <c r="I436" i="1"/>
  <c r="I939" i="1"/>
  <c r="I500" i="1"/>
  <c r="I489" i="1"/>
  <c r="I100" i="1"/>
  <c r="I99" i="1"/>
  <c r="I850" i="1"/>
  <c r="I396" i="1"/>
  <c r="I263" i="1"/>
  <c r="I501" i="1"/>
  <c r="I742" i="1"/>
  <c r="I607" i="1"/>
  <c r="I517" i="1"/>
  <c r="I762" i="1"/>
  <c r="I229" i="1"/>
  <c r="I101" i="1"/>
  <c r="I102" i="1"/>
  <c r="I844" i="1"/>
  <c r="I193" i="1"/>
  <c r="I931" i="1"/>
  <c r="I540" i="1"/>
  <c r="I341" i="1"/>
  <c r="I220" i="1"/>
  <c r="I682" i="1"/>
  <c r="I763" i="1"/>
  <c r="I474" i="1"/>
  <c r="I58" i="1"/>
  <c r="I576" i="1"/>
  <c r="I851" i="1"/>
  <c r="I553" i="1"/>
  <c r="I579" i="1"/>
  <c r="I502" i="1"/>
  <c r="I794" i="1"/>
  <c r="I559" i="1"/>
  <c r="I909" i="1"/>
  <c r="I326" i="1"/>
  <c r="I910" i="1"/>
  <c r="I518" i="1"/>
  <c r="I145" i="1"/>
  <c r="I586" i="1"/>
  <c r="I119" i="1"/>
  <c r="I702" i="1"/>
  <c r="I177" i="1"/>
  <c r="I587" i="1"/>
  <c r="I864" i="1"/>
  <c r="I259" i="1"/>
  <c r="I310" i="1"/>
  <c r="I554" i="1"/>
  <c r="I45" i="1"/>
  <c r="I347" i="1"/>
  <c r="I617" i="1"/>
  <c r="I178" i="1"/>
  <c r="I37" i="1"/>
  <c r="I476" i="1"/>
  <c r="I713" i="1"/>
  <c r="I261" i="1"/>
  <c r="I821" i="1"/>
  <c r="I216" i="1"/>
  <c r="I488" i="1"/>
  <c r="I884" i="1"/>
  <c r="I380" i="1"/>
  <c r="I920" i="1"/>
  <c r="I413" i="1"/>
  <c r="I541" i="1"/>
  <c r="I714" i="1"/>
  <c r="I328" i="1"/>
  <c r="I664" i="1"/>
  <c r="I283" i="1"/>
  <c r="I715" i="1"/>
  <c r="I822" i="1"/>
  <c r="I113" i="1"/>
  <c r="I921" i="1"/>
  <c r="I130" i="1"/>
  <c r="I922" i="1"/>
  <c r="I618" i="1"/>
  <c r="I619" i="1"/>
  <c r="I899" i="1"/>
  <c r="I642" i="1"/>
  <c r="I46" i="1"/>
  <c r="I643" i="1"/>
  <c r="I665" i="1"/>
  <c r="I555" i="1"/>
  <c r="I20" i="1"/>
  <c r="I588" i="1"/>
  <c r="I885" i="1"/>
  <c r="I707" i="1"/>
  <c r="I453" i="1"/>
  <c r="I601" i="1"/>
  <c r="I414" i="1"/>
  <c r="I542" i="1"/>
  <c r="I716" i="1"/>
  <c r="I580" i="1"/>
  <c r="I397" i="1"/>
  <c r="I311" i="1"/>
  <c r="I292" i="1"/>
  <c r="I47" i="1"/>
  <c r="I644" i="1"/>
  <c r="I83" i="1"/>
  <c r="I84" i="1"/>
  <c r="I217" i="1"/>
  <c r="I666" i="1"/>
  <c r="I852" i="1"/>
  <c r="I886" i="1"/>
  <c r="I948" i="1"/>
  <c r="I293" i="1"/>
  <c r="I602" i="1"/>
  <c r="I703" i="1"/>
  <c r="I72" i="1"/>
  <c r="I329" i="1"/>
  <c r="I824" i="1"/>
  <c r="I743" i="1"/>
  <c r="I415" i="1"/>
  <c r="I73" i="1"/>
  <c r="I704" i="1"/>
  <c r="I477" i="1"/>
  <c r="I148" i="1"/>
  <c r="I147" i="1"/>
  <c r="I900" i="1"/>
  <c r="I825" i="1"/>
  <c r="I887" i="1"/>
  <c r="I675" i="1"/>
  <c r="I678" i="1"/>
  <c r="I676" i="1"/>
  <c r="I519" i="1"/>
  <c r="I312" i="1"/>
  <c r="I645" i="1"/>
  <c r="I242" i="1"/>
  <c r="I48" i="1"/>
  <c r="I674" i="1"/>
  <c r="I764" i="1"/>
  <c r="I520" i="1"/>
  <c r="I677" i="1"/>
  <c r="I55" i="1"/>
  <c r="I620" i="1"/>
  <c r="I282" i="1"/>
  <c r="I603" i="1"/>
  <c r="I454" i="1"/>
  <c r="I330" i="1"/>
  <c r="I632" i="1"/>
  <c r="I437" i="1"/>
  <c r="I667" i="1"/>
  <c r="I103" i="1"/>
  <c r="I359" i="1"/>
  <c r="I940" i="1"/>
  <c r="I118" i="1"/>
  <c r="I357" i="1"/>
  <c r="I210" i="1"/>
  <c r="I381" i="1"/>
  <c r="I923" i="1"/>
  <c r="I865" i="1"/>
  <c r="I901" i="1"/>
  <c r="I853" i="1"/>
  <c r="I104" i="1"/>
  <c r="I249" i="1"/>
  <c r="I560" i="1"/>
  <c r="I577" i="1"/>
  <c r="I646" i="1"/>
  <c r="I564" i="1"/>
  <c r="I902" i="1"/>
  <c r="I744" i="1"/>
  <c r="I521" i="1"/>
  <c r="I180" i="1"/>
  <c r="I348" i="1"/>
  <c r="I74" i="1"/>
  <c r="I911" i="1"/>
  <c r="I879" i="1"/>
  <c r="I243" i="1"/>
  <c r="I826" i="1"/>
  <c r="I924" i="1"/>
  <c r="I827" i="1"/>
  <c r="I912" i="1"/>
  <c r="I75" i="1"/>
  <c r="I522" i="1"/>
  <c r="I820" i="1"/>
  <c r="I230" i="1"/>
  <c r="I416" i="1"/>
  <c r="I589" i="1"/>
  <c r="I689" i="1"/>
  <c r="I231" i="1"/>
  <c r="I925" i="1"/>
  <c r="I565" i="1"/>
  <c r="I746" i="1"/>
  <c r="I503" i="1"/>
  <c r="I438" i="1"/>
  <c r="I76" i="1"/>
  <c r="I417" i="1"/>
  <c r="I647" i="1"/>
  <c r="I828" i="1"/>
  <c r="I322" i="1"/>
  <c r="I523" i="1"/>
  <c r="I85" i="1"/>
  <c r="I668" i="1"/>
  <c r="I861" i="1"/>
  <c r="I59" i="1"/>
  <c r="I313" i="1"/>
  <c r="I106" i="1"/>
  <c r="I795" i="1"/>
  <c r="I705" i="1"/>
  <c r="I86" i="1"/>
  <c r="I192" i="1"/>
  <c r="I829" i="1"/>
  <c r="I105" i="1"/>
  <c r="I831" i="1"/>
  <c r="I830" i="1"/>
  <c r="I77" i="1"/>
  <c r="I926" i="1"/>
  <c r="I457" i="1"/>
  <c r="I455" i="1"/>
  <c r="I21" i="1"/>
  <c r="I181" i="1"/>
  <c r="I880" i="1"/>
  <c r="I797" i="1"/>
  <c r="I765" i="1"/>
  <c r="I766" i="1"/>
  <c r="I418" i="1"/>
  <c r="I927" i="1"/>
  <c r="I262" i="1"/>
  <c r="I314" i="1"/>
  <c r="I747" i="1"/>
  <c r="I867" i="1"/>
  <c r="I349" i="1"/>
  <c r="I581" i="1"/>
  <c r="I439" i="1"/>
  <c r="I38" i="1"/>
  <c r="I478" i="1"/>
  <c r="I209" i="1"/>
  <c r="I419" i="1"/>
  <c r="I717" i="1"/>
  <c r="I928" i="1"/>
  <c r="I888" i="1"/>
  <c r="I31" i="1"/>
  <c r="I690" i="1"/>
  <c r="I706" i="1"/>
  <c r="I420" i="1"/>
  <c r="I315" i="1"/>
  <c r="I331" i="1"/>
  <c r="I524" i="1"/>
  <c r="I232" i="1"/>
  <c r="I107" i="1"/>
  <c r="I264" i="1"/>
  <c r="I648" i="1"/>
  <c r="I87" i="1"/>
  <c r="I65" i="1"/>
  <c r="I265" i="1"/>
  <c r="I358" i="1"/>
  <c r="I479" i="1"/>
  <c r="I49" i="1"/>
  <c r="I480" i="1"/>
  <c r="I332" i="1"/>
  <c r="I557" i="1"/>
  <c r="I767" i="1"/>
  <c r="I233" i="1"/>
  <c r="I50" i="1"/>
  <c r="I333" i="1"/>
  <c r="I832" i="1"/>
  <c r="I578" i="1"/>
  <c r="I833" i="1"/>
  <c r="I221" i="1"/>
  <c r="I182" i="1"/>
  <c r="I440" i="1"/>
  <c r="I656" i="1"/>
  <c r="I845" i="1"/>
  <c r="I222" i="1"/>
  <c r="I846" i="1"/>
  <c r="I465" i="1"/>
  <c r="I421" i="1"/>
  <c r="I504" i="1"/>
  <c r="I422" i="1"/>
  <c r="I621" i="1"/>
  <c r="I350" i="1"/>
  <c r="I649" i="1"/>
  <c r="I913" i="1"/>
  <c r="I32" i="1"/>
  <c r="I854" i="1"/>
  <c r="I914" i="1"/>
  <c r="I60" i="1"/>
  <c r="I149" i="1"/>
  <c r="I929" i="1"/>
  <c r="I525" i="1"/>
  <c r="I150" i="1"/>
  <c r="I881" i="1"/>
  <c r="I131" i="1"/>
  <c r="I151" i="1"/>
  <c r="I152" i="1"/>
  <c r="I337" i="1"/>
  <c r="I316" i="1"/>
  <c r="I184" i="1"/>
  <c r="I768" i="1"/>
  <c r="I162" i="1"/>
  <c r="I267" i="1"/>
  <c r="I234" i="1"/>
  <c r="I185" i="1"/>
  <c r="I529" i="1"/>
  <c r="I836" i="1"/>
  <c r="I622" i="1"/>
  <c r="I526" i="1"/>
  <c r="I371" i="1"/>
  <c r="I949" i="1"/>
  <c r="I208" i="1"/>
  <c r="I409" i="1"/>
  <c r="I835" i="1"/>
  <c r="I650" i="1"/>
  <c r="I153" i="1"/>
  <c r="I317" i="1"/>
  <c r="I770" i="1"/>
  <c r="I61" i="1"/>
  <c r="I27" i="1"/>
  <c r="I166" i="1"/>
  <c r="I22" i="1"/>
  <c r="I771" i="1"/>
  <c r="I88" i="1"/>
  <c r="I718" i="1"/>
  <c r="I930" i="1"/>
  <c r="I669" i="1"/>
  <c r="I679" i="1"/>
  <c r="I382" i="1"/>
  <c r="I530" i="1"/>
  <c r="I458" i="1"/>
  <c r="I266" i="1"/>
  <c r="I296" i="1"/>
  <c r="I837" i="1"/>
  <c r="I117" i="1"/>
  <c r="I108" i="1"/>
  <c r="I623" i="1"/>
  <c r="I481" i="1"/>
  <c r="I710" i="1"/>
  <c r="I942" i="1"/>
  <c r="I189" i="1"/>
  <c r="I12" i="1"/>
  <c r="I772" i="1"/>
  <c r="I384" i="1"/>
  <c r="I838" i="1"/>
  <c r="I268" i="1"/>
  <c r="I63" i="1"/>
  <c r="I651" i="1"/>
  <c r="I543" i="1"/>
  <c r="I874" i="1"/>
  <c r="I78" i="1"/>
  <c r="I839" i="1"/>
  <c r="I285" i="1"/>
  <c r="I582" i="1"/>
  <c r="I531" i="1"/>
  <c r="I870" i="1"/>
  <c r="I871" i="1"/>
  <c r="I773" i="1"/>
  <c r="I604" i="1"/>
  <c r="I532" i="1"/>
  <c r="I116" i="1"/>
  <c r="I186" i="1"/>
  <c r="I318" i="1"/>
  <c r="I187" i="1"/>
  <c r="I211" i="1"/>
  <c r="I875" i="1"/>
  <c r="I719" i="1"/>
  <c r="I932" i="1"/>
  <c r="I933" i="1"/>
  <c r="I270" i="1"/>
  <c r="I774" i="1"/>
  <c r="I840" i="1"/>
  <c r="I351" i="1"/>
  <c r="I459" i="1"/>
  <c r="I680" i="1"/>
  <c r="I460" i="1"/>
  <c r="I319" i="1"/>
  <c r="I681" i="1"/>
  <c r="I720" i="1"/>
  <c r="I776" i="1"/>
  <c r="I605" i="1"/>
  <c r="I338" i="1"/>
  <c r="I286" i="1"/>
  <c r="I941" i="1"/>
  <c r="I109" i="1"/>
  <c r="I260" i="1"/>
  <c r="I423" i="1"/>
  <c r="I424" i="1"/>
  <c r="I505" i="1"/>
  <c r="I33" i="1"/>
  <c r="I934" i="1"/>
  <c r="I935" i="1"/>
  <c r="I936" i="1"/>
  <c r="I937" i="1"/>
  <c r="I155" i="1"/>
  <c r="I842" i="1"/>
  <c r="I841" i="1"/>
  <c r="I51" i="1"/>
  <c r="I425" i="1"/>
  <c r="I708" i="1"/>
  <c r="I398" i="1"/>
  <c r="I385" i="1"/>
  <c r="I111" i="1"/>
  <c r="I110" i="1"/>
  <c r="I950" i="1"/>
  <c r="I556" i="1"/>
  <c r="I372" i="1"/>
  <c r="I868" i="1"/>
  <c r="I483" i="1"/>
  <c r="I57" i="1"/>
  <c r="I334" i="1"/>
  <c r="I509" i="1"/>
  <c r="I305" i="1"/>
  <c r="I2" i="1" s="1"/>
  <c r="I277" i="1"/>
  <c r="I467" i="1"/>
  <c r="I244" i="1"/>
  <c r="I62" i="1"/>
  <c r="I561" i="1"/>
  <c r="I236" i="1"/>
  <c r="I492" i="1"/>
  <c r="I534" i="1"/>
  <c r="I401" i="1"/>
  <c r="I269" i="1"/>
  <c r="I558" i="1"/>
  <c r="I745" i="1"/>
  <c r="I456" i="1"/>
  <c r="I237" i="1"/>
  <c r="I657" i="1"/>
  <c r="I813" i="1"/>
  <c r="I796" i="1"/>
  <c r="I56" i="1"/>
  <c r="I146" i="1"/>
  <c r="I179" i="1"/>
  <c r="I377" i="1"/>
  <c r="I834" i="1"/>
  <c r="I54" i="1"/>
  <c r="I847" i="1"/>
  <c r="I724" i="1"/>
  <c r="I866" i="1"/>
  <c r="I751" i="1"/>
  <c r="I475" i="1"/>
  <c r="I411" i="1"/>
  <c r="I658" i="1"/>
  <c r="I545" i="1"/>
  <c r="I823" i="1"/>
  <c r="I342" i="1"/>
  <c r="I71" i="1"/>
  <c r="I804" i="1"/>
  <c r="I808" i="1"/>
  <c r="I89" i="1"/>
  <c r="I218" i="1"/>
  <c r="I80" i="1"/>
  <c r="I896" i="1"/>
  <c r="I633" i="1"/>
  <c r="I383" i="1"/>
  <c r="I352" i="1"/>
</calcChain>
</file>

<file path=xl/sharedStrings.xml><?xml version="1.0" encoding="utf-8"?>
<sst xmlns="http://schemas.openxmlformats.org/spreadsheetml/2006/main" count="2964" uniqueCount="952">
  <si>
    <t>Utility Characteristics</t>
  </si>
  <si>
    <t>IEEE Standard</t>
  </si>
  <si>
    <t>Data Year</t>
  </si>
  <si>
    <t>Utility Number</t>
  </si>
  <si>
    <t>Utility Name</t>
  </si>
  <si>
    <t>State</t>
  </si>
  <si>
    <t>Ownership</t>
  </si>
  <si>
    <t>SAIDI With MED</t>
  </si>
  <si>
    <t>SAIFI With MED</t>
  </si>
  <si>
    <t>CAIDI With MED</t>
  </si>
  <si>
    <t>A &amp; N Electric Coop</t>
  </si>
  <si>
    <t>MD</t>
  </si>
  <si>
    <t>Cooperative</t>
  </si>
  <si>
    <t>VA</t>
  </si>
  <si>
    <t>Adams-Columbia Electric Coop</t>
  </si>
  <si>
    <t>WI</t>
  </si>
  <si>
    <t>Agralite Electric Coop</t>
  </si>
  <si>
    <t>MN</t>
  </si>
  <si>
    <t>Aiken Electric Coop Inc</t>
  </si>
  <si>
    <t>SC</t>
  </si>
  <si>
    <t>Alabama Power Co</t>
  </si>
  <si>
    <t>AL</t>
  </si>
  <si>
    <t>Investor Owned</t>
  </si>
  <si>
    <t>Alameda Municipal Power</t>
  </si>
  <si>
    <t>CA</t>
  </si>
  <si>
    <t>Municipal</t>
  </si>
  <si>
    <t>Alaska Electric Light&amp;Power Co</t>
  </si>
  <si>
    <t>AK</t>
  </si>
  <si>
    <t>Alaska Power and Telephone Co</t>
  </si>
  <si>
    <t>City of Albemarle - (NC)</t>
  </si>
  <si>
    <t>NC</t>
  </si>
  <si>
    <t>Albemarle Electric Member Corp</t>
  </si>
  <si>
    <t>Albertville Municipal Utilities Board</t>
  </si>
  <si>
    <t>Alcorn County Elec Power Assn</t>
  </si>
  <si>
    <t>MS</t>
  </si>
  <si>
    <t>City of Alexandria - (MN)</t>
  </si>
  <si>
    <t>Alfalfa Electric Coop, Inc</t>
  </si>
  <si>
    <t>KS</t>
  </si>
  <si>
    <t>OK</t>
  </si>
  <si>
    <t>Alger-Delta Coop Electric Assn</t>
  </si>
  <si>
    <t>MI</t>
  </si>
  <si>
    <t>Alpena Power Co</t>
  </si>
  <si>
    <t>Altamaha Electric Member Corp</t>
  </si>
  <si>
    <t>GA</t>
  </si>
  <si>
    <t>City of Ames - (IA)</t>
  </si>
  <si>
    <t>IA</t>
  </si>
  <si>
    <t>Amicalola Electric Member Corp</t>
  </si>
  <si>
    <t>City of Anaheim - (CA)</t>
  </si>
  <si>
    <t>Anchorage Municipal Light and Power</t>
  </si>
  <si>
    <t>City of Anderson - (IN)</t>
  </si>
  <si>
    <t>IN</t>
  </si>
  <si>
    <t>Connexus Energy</t>
  </si>
  <si>
    <t>City of Anoka</t>
  </si>
  <si>
    <t>Appalachian Electric Coop</t>
  </si>
  <si>
    <t>TN</t>
  </si>
  <si>
    <t>Appalachian Power Co</t>
  </si>
  <si>
    <t>WV</t>
  </si>
  <si>
    <t>Arizona Public Service Co</t>
  </si>
  <si>
    <t>AZ</t>
  </si>
  <si>
    <t>Entergy Arkansas LLC</t>
  </si>
  <si>
    <t>AR</t>
  </si>
  <si>
    <t>Arkansas Valley Elec Coop Corp</t>
  </si>
  <si>
    <t>Atlantic City Electric Co</t>
  </si>
  <si>
    <t>NJ</t>
  </si>
  <si>
    <t>City of Austin - (MN)</t>
  </si>
  <si>
    <t>Austin Energy</t>
  </si>
  <si>
    <t>TX</t>
  </si>
  <si>
    <t>City of Azusa</t>
  </si>
  <si>
    <t>Baldwin County El Member Corp</t>
  </si>
  <si>
    <t>Baltimore Gas &amp; Electric Co</t>
  </si>
  <si>
    <t>Bandera Electric Coop, Inc</t>
  </si>
  <si>
    <t>Versant Power</t>
  </si>
  <si>
    <t>ME</t>
  </si>
  <si>
    <t>Barron Electric Coop</t>
  </si>
  <si>
    <t>Bartlett Electric Coop, Inc</t>
  </si>
  <si>
    <t>Bartholomew County Rural E M C</t>
  </si>
  <si>
    <t>City of Bartow - (FL)</t>
  </si>
  <si>
    <t>FL</t>
  </si>
  <si>
    <t>City of Bay City - (MI)</t>
  </si>
  <si>
    <t>Town of Bedford - (VA)</t>
  </si>
  <si>
    <t>Beauregard Electric Coop, Inc</t>
  </si>
  <si>
    <t>LA</t>
  </si>
  <si>
    <t>Beltrami Electric Coop, Inc</t>
  </si>
  <si>
    <t>PUD No 1 of Benton County</t>
  </si>
  <si>
    <t>WA</t>
  </si>
  <si>
    <t>Political Subdivision</t>
  </si>
  <si>
    <t>Big Country Electric Coop, Inc</t>
  </si>
  <si>
    <t>Berkeley Electric Coop Inc</t>
  </si>
  <si>
    <t>Benton Rural Electric Assn</t>
  </si>
  <si>
    <t>Big Sandy Rural Elec Coop Corp</t>
  </si>
  <si>
    <t>KY</t>
  </si>
  <si>
    <t>Big Bend Electric Coop, Inc</t>
  </si>
  <si>
    <t>Black River Electric Coop, Inc - (SC)</t>
  </si>
  <si>
    <t>Black Hills Electric Coop, Inc</t>
  </si>
  <si>
    <t>SD</t>
  </si>
  <si>
    <t>Black River Electric Coop - (MO)</t>
  </si>
  <si>
    <t>MO</t>
  </si>
  <si>
    <t>BENCO Electric Cooperative</t>
  </si>
  <si>
    <t>Blue Grass Energy Coop Corp</t>
  </si>
  <si>
    <t>Blue Ridge Elec Member Corp - (NC)</t>
  </si>
  <si>
    <t>Blue Ridge Electric Coop Inc - (SC)</t>
  </si>
  <si>
    <t>Bluebonnet Electric Coop, Inc</t>
  </si>
  <si>
    <t>Bolivar Energy Authority</t>
  </si>
  <si>
    <t>Boone Electric Coop</t>
  </si>
  <si>
    <t>Bowie-Cass Electric Coop, Inc</t>
  </si>
  <si>
    <t>City of Bowling Green - (OH)</t>
  </si>
  <si>
    <t>OH</t>
  </si>
  <si>
    <t>City of Bowling Green - (KY)</t>
  </si>
  <si>
    <t>Bozrah Light &amp; Power Company</t>
  </si>
  <si>
    <t>CT</t>
  </si>
  <si>
    <t>Town of Braintree - (MA)</t>
  </si>
  <si>
    <t>MA</t>
  </si>
  <si>
    <t>Broad River Electric Coop, Inc</t>
  </si>
  <si>
    <t>City of Bristol - (TN)</t>
  </si>
  <si>
    <t>Bristol Virginia Utilities</t>
  </si>
  <si>
    <t>Brownsville Public Utilities Board</t>
  </si>
  <si>
    <t>City of Bryan - (TX)</t>
  </si>
  <si>
    <t>Buckeye Rural Elec Coop, Inc</t>
  </si>
  <si>
    <t>City of Burbank Water and Power</t>
  </si>
  <si>
    <t>City of Burlington Electric - (VT)</t>
  </si>
  <si>
    <t>VT</t>
  </si>
  <si>
    <t>Butler Rural Electric Coop Inc - (OH)</t>
  </si>
  <si>
    <t>Butler County Rural Elec Coop - (IA)</t>
  </si>
  <si>
    <t>City of Calhoun - (GA)</t>
  </si>
  <si>
    <t>Central Electric Power Assn - (MS)</t>
  </si>
  <si>
    <t>Canadian Valley Elec Coop, Inc</t>
  </si>
  <si>
    <t>Caney Fork Electric Coop, Inc</t>
  </si>
  <si>
    <t>Capital Electric Coop, Inc</t>
  </si>
  <si>
    <t>ND</t>
  </si>
  <si>
    <t>Duke Energy Progress - (NC)</t>
  </si>
  <si>
    <t>Carroll Electric Member Corp - (GA)</t>
  </si>
  <si>
    <t>Carroll Electric Coop Corp - (AR)</t>
  </si>
  <si>
    <t>City of Carthage - (MO)</t>
  </si>
  <si>
    <t>Cedar Falls Utilities</t>
  </si>
  <si>
    <t>Cedarburg Light &amp; Water Comm</t>
  </si>
  <si>
    <t>Central Alabama Electric Coop</t>
  </si>
  <si>
    <t>Central Rural Electric Cooperative, Inc</t>
  </si>
  <si>
    <t>Central Florida Elec Coop, Inc</t>
  </si>
  <si>
    <t>Central Georgia El Member Corp</t>
  </si>
  <si>
    <t>Central Hudson Gas &amp; Elec Corp</t>
  </si>
  <si>
    <t>NY</t>
  </si>
  <si>
    <t>Central Electric Membership Corp. - (NC)</t>
  </si>
  <si>
    <t>Central Lincoln People's Ut Dt</t>
  </si>
  <si>
    <t>OR</t>
  </si>
  <si>
    <t>Cleco Power LLC</t>
  </si>
  <si>
    <t>Central Maine Power Co</t>
  </si>
  <si>
    <t>Central Missouri Elec Coop Inc</t>
  </si>
  <si>
    <t>Central New Mexico El Coop, Inc</t>
  </si>
  <si>
    <t>NM</t>
  </si>
  <si>
    <t>AEP Texas Central Company</t>
  </si>
  <si>
    <t>Central Texas Elec Coop, Inc</t>
  </si>
  <si>
    <t>Central Valley Elec Coop, Inc</t>
  </si>
  <si>
    <t>Central Virginia Electric Coop</t>
  </si>
  <si>
    <t>City of Centralia - (WA)</t>
  </si>
  <si>
    <t>Borough of Chambersburg</t>
  </si>
  <si>
    <t>PA</t>
  </si>
  <si>
    <t>City of Chanute</t>
  </si>
  <si>
    <t>City of Chaska - (MN)</t>
  </si>
  <si>
    <t>City of Chattanooga - (TN)</t>
  </si>
  <si>
    <t>PUD No 1 of Chelan County</t>
  </si>
  <si>
    <t>Cherryland Electric Coop Inc</t>
  </si>
  <si>
    <t>Cheyenne Light Fuel &amp; Power d/b/a Black</t>
  </si>
  <si>
    <t>WY</t>
  </si>
  <si>
    <t>Cherokee County Elec Coop Assn</t>
  </si>
  <si>
    <t>City of Chicopee - (MA)</t>
  </si>
  <si>
    <t>Cimarron Electric Coop</t>
  </si>
  <si>
    <t>Choctawhatche Elec Coop, Inc</t>
  </si>
  <si>
    <t>Choptank Electric Cooperative, Inc</t>
  </si>
  <si>
    <t>Chugach Electric Assn Inc</t>
  </si>
  <si>
    <t>Choctaw Electric Coop Inc</t>
  </si>
  <si>
    <t>Duke Energy Ohio Inc</t>
  </si>
  <si>
    <t>Citizens Electric Co - (PA)</t>
  </si>
  <si>
    <t>Citizens Electric Corporation - (MO)</t>
  </si>
  <si>
    <t>PUD No 1 of Clallam County</t>
  </si>
  <si>
    <t>City of Claremore</t>
  </si>
  <si>
    <t>PUD No 1 of Clark County - (WA)</t>
  </si>
  <si>
    <t>Clark Energy Coop Inc - (KY)</t>
  </si>
  <si>
    <t>City of Clarksville - (TN)</t>
  </si>
  <si>
    <t>Clay County Electric Coop Corp</t>
  </si>
  <si>
    <t>Cleveland Electric Illum Co</t>
  </si>
  <si>
    <t>Clay Electric Cooperative, Inc</t>
  </si>
  <si>
    <t>City of Cleveland - (TN)</t>
  </si>
  <si>
    <t>City of Cleveland - (OH)</t>
  </si>
  <si>
    <t>City of Clinton - (TN)</t>
  </si>
  <si>
    <t>Cloverland Electric Co-op</t>
  </si>
  <si>
    <t>Coast Electric Power Assn</t>
  </si>
  <si>
    <t>Coastal Electric Member Corp</t>
  </si>
  <si>
    <t>Columbia Power System</t>
  </si>
  <si>
    <t>City of Coffeyville - (KS)</t>
  </si>
  <si>
    <t>Coldwater Board of Public Util</t>
  </si>
  <si>
    <t>Cobb Electric Membership Corp</t>
  </si>
  <si>
    <t>City of College Station - (TX)</t>
  </si>
  <si>
    <t>City of Colorado Springs - (CO)</t>
  </si>
  <si>
    <t>CO</t>
  </si>
  <si>
    <t>Columbia Rural Elec Assn, Inc</t>
  </si>
  <si>
    <t>City of Columbia - (MO)</t>
  </si>
  <si>
    <t>Co-Mo Electric Coop Inc</t>
  </si>
  <si>
    <t>City of Columbus - (OH)</t>
  </si>
  <si>
    <t>City of Columbus - (MS)</t>
  </si>
  <si>
    <t>Commonwealth Edison Co</t>
  </si>
  <si>
    <t>IL</t>
  </si>
  <si>
    <t>Concho Valley Elec Coop Inc</t>
  </si>
  <si>
    <t>City of Concord - (NC)</t>
  </si>
  <si>
    <t>Connecticut Light &amp; Power Co</t>
  </si>
  <si>
    <t>Consolidated Edison Co-NY Inc</t>
  </si>
  <si>
    <t>Consolidated Electric Coop</t>
  </si>
  <si>
    <t>Consumers Energy Co</t>
  </si>
  <si>
    <t>Cooke County Elec Coop Assn</t>
  </si>
  <si>
    <t>Continental Divide El Coop Inc</t>
  </si>
  <si>
    <t>Conway Corporation</t>
  </si>
  <si>
    <t>Cookson Hills Elec Coop, Inc</t>
  </si>
  <si>
    <t>Coos-Curry Electric Coop, Inc</t>
  </si>
  <si>
    <t>Coosa Valley Electric Coop Inc</t>
  </si>
  <si>
    <t>Corn Belt Energy Corporation</t>
  </si>
  <si>
    <t>Cornhusker Public Power Dist</t>
  </si>
  <si>
    <t>NE</t>
  </si>
  <si>
    <t>Cotton Electric Coop, Inc</t>
  </si>
  <si>
    <t>Covington Electric Coop, Inc</t>
  </si>
  <si>
    <t>Coweta-Fayette El Member Corp</t>
  </si>
  <si>
    <t>PUD No 1 of Cowlitz County</t>
  </si>
  <si>
    <t>Crawfordsville Elec, Lgt &amp; Pwr</t>
  </si>
  <si>
    <t>Craighead Electric Coop Corp</t>
  </si>
  <si>
    <t>Crawford Electric Coop, Inc</t>
  </si>
  <si>
    <t>Crow Wing Cooperative Power &amp; Light Comp</t>
  </si>
  <si>
    <t>Cullman Electric Coop, Inc</t>
  </si>
  <si>
    <t>Cumberland Valley Electric, Inc.</t>
  </si>
  <si>
    <t>Cumberland Elec Member Corp</t>
  </si>
  <si>
    <t>Cuivre River Electric Coop Inc</t>
  </si>
  <si>
    <t>City of Cuyahoga Falls - (OH)</t>
  </si>
  <si>
    <t>Dakota Valley Elec Coop Inc</t>
  </si>
  <si>
    <t>Consumers Power, Inc</t>
  </si>
  <si>
    <t>Daviess Martin County R E M C</t>
  </si>
  <si>
    <t>Dawson Power District</t>
  </si>
  <si>
    <t>Dayton Power &amp; Light Co</t>
  </si>
  <si>
    <t>Deaf Smith Electric Coop, Inc</t>
  </si>
  <si>
    <t>Decatur Utilities</t>
  </si>
  <si>
    <t>Decatur County Rural E M C</t>
  </si>
  <si>
    <t>Deep East Texas Elec Coop Inc</t>
  </si>
  <si>
    <t>Delmarva Power</t>
  </si>
  <si>
    <t>DE</t>
  </si>
  <si>
    <t>City of Denton - (TX)</t>
  </si>
  <si>
    <t>Delaware Electric Cooperative</t>
  </si>
  <si>
    <t>Denton County Elec Coop, Inc</t>
  </si>
  <si>
    <t>DTE Electric Company</t>
  </si>
  <si>
    <t>City of Dickson</t>
  </si>
  <si>
    <t>Dixie Electric Power Assn</t>
  </si>
  <si>
    <t>Dixie Electric Membership Corp</t>
  </si>
  <si>
    <t>Dixie Electric Coop</t>
  </si>
  <si>
    <t>City of Dover - (OH)</t>
  </si>
  <si>
    <t>Dubois Rural Electric Coop Inc</t>
  </si>
  <si>
    <t>Duck River Elec Member Corp</t>
  </si>
  <si>
    <t>Duke Energy Carolinas, LLC</t>
  </si>
  <si>
    <t>Dunn County Electric Coop</t>
  </si>
  <si>
    <t>Town of Danvers</t>
  </si>
  <si>
    <t>Duquesne Light Co</t>
  </si>
  <si>
    <t>City of Dyersburg</t>
  </si>
  <si>
    <t>East Central Energy</t>
  </si>
  <si>
    <t>East Mississippi Elec Pwr Assn</t>
  </si>
  <si>
    <t>Eastern Illinois Elec Coop</t>
  </si>
  <si>
    <t>East-Central Iowa Rural Elec Coop</t>
  </si>
  <si>
    <t>East Central Oklahoma Elec Coop Inc</t>
  </si>
  <si>
    <t>Eastern Iowa Light &amp; Power Coop</t>
  </si>
  <si>
    <t>Eastern Maine Electric Coop</t>
  </si>
  <si>
    <t>Easton Utilities Comm</t>
  </si>
  <si>
    <t>Edisto Electric Coop, Inc</t>
  </si>
  <si>
    <t>Edgecombe-Martin County E M C</t>
  </si>
  <si>
    <t>City of Edmond - (OK)</t>
  </si>
  <si>
    <t>El Paso Electric Co</t>
  </si>
  <si>
    <t>City of Elk River</t>
  </si>
  <si>
    <t>Elkhorn Rural Public Pwr Dist</t>
  </si>
  <si>
    <t>Empire District Electric Co</t>
  </si>
  <si>
    <t>Empire Electric Assn, Inc</t>
  </si>
  <si>
    <t>Excelsior Electric Member Corp</t>
  </si>
  <si>
    <t>Fairfield Electric Coop, Inc</t>
  </si>
  <si>
    <t>Village of Fairport - (NY)</t>
  </si>
  <si>
    <t>Town of Erwin - (TN)</t>
  </si>
  <si>
    <t>City of Eugene - (OR)</t>
  </si>
  <si>
    <t>Fall River Rural Elec Coop Inc</t>
  </si>
  <si>
    <t>ID</t>
  </si>
  <si>
    <t>MT</t>
  </si>
  <si>
    <t>Farmers Electric Coop, Inc - (MO)</t>
  </si>
  <si>
    <t>Farmers Electric Coop, Inc - (TX)</t>
  </si>
  <si>
    <t>Farmers Rural Electric Coop Corp - (KY)</t>
  </si>
  <si>
    <t>Farmers Electric Coop, Inc - (NM)</t>
  </si>
  <si>
    <t>City of Farmington - (NM)</t>
  </si>
  <si>
    <t>City of Fayetteville</t>
  </si>
  <si>
    <t>Fayetteville Public Works Commission</t>
  </si>
  <si>
    <t>Federated Rural Electric Assn</t>
  </si>
  <si>
    <t>First Electric Coop Corp</t>
  </si>
  <si>
    <t>Fitchburg Gas &amp; Elec Light Co</t>
  </si>
  <si>
    <t>Flathead Electric Coop Inc</t>
  </si>
  <si>
    <t>Flint Electric Membership Corp</t>
  </si>
  <si>
    <t>Florence Utility Comm</t>
  </si>
  <si>
    <t>City of Floresville</t>
  </si>
  <si>
    <t>Fleming-Mason Energy Coop Inc</t>
  </si>
  <si>
    <t>Florida Keys El Coop Assn, Inc</t>
  </si>
  <si>
    <t>Florida Power &amp; Light Co</t>
  </si>
  <si>
    <t>Duke Energy Florida, LLC</t>
  </si>
  <si>
    <t>Florida Public Utilities Co</t>
  </si>
  <si>
    <t>Foley Board of Utilities</t>
  </si>
  <si>
    <t>City of Forest Grove</t>
  </si>
  <si>
    <t>City of Fort Collins - (CO)</t>
  </si>
  <si>
    <t>Fort Loudoun Electric Coop</t>
  </si>
  <si>
    <t>Fort Pierce Utilities Authority</t>
  </si>
  <si>
    <t>Four County Elec Member Corp</t>
  </si>
  <si>
    <t>4-County Electric Power Assn</t>
  </si>
  <si>
    <t>City of Frankfort - (KY)</t>
  </si>
  <si>
    <t>Easley Combined Utility System</t>
  </si>
  <si>
    <t>PUD No 1 of Franklin County</t>
  </si>
  <si>
    <t>Village of Freeport - (NY)</t>
  </si>
  <si>
    <t>City of Fremont - (NE)</t>
  </si>
  <si>
    <t>Freeborn-Mower Electric Cooperative</t>
  </si>
  <si>
    <t>French Broad Elec Member Corp</t>
  </si>
  <si>
    <t>City of Gaffney - (SC)</t>
  </si>
  <si>
    <t>Gainesville Regional Utilities</t>
  </si>
  <si>
    <t>City of Gallatin - (TN)</t>
  </si>
  <si>
    <t>Garkane Energy Coop, Inc</t>
  </si>
  <si>
    <t>UT</t>
  </si>
  <si>
    <t>City of Garland - (TX)</t>
  </si>
  <si>
    <t>City of Gastonia - (NC)</t>
  </si>
  <si>
    <t>GreyStone Power Corporation</t>
  </si>
  <si>
    <t>City of Geneva- (IL)</t>
  </si>
  <si>
    <t>City of Georgetown - (TX)</t>
  </si>
  <si>
    <t>Georgia Power Co</t>
  </si>
  <si>
    <t>Gibson Electric Members Corp</t>
  </si>
  <si>
    <t>City of Gillette - (WY)</t>
  </si>
  <si>
    <t>Glades Electric Coop, Inc</t>
  </si>
  <si>
    <t>City of Glasgow - (KY)</t>
  </si>
  <si>
    <t>City of Glendale - (CA)</t>
  </si>
  <si>
    <t>Golden Valley Elec Assn Inc</t>
  </si>
  <si>
    <t>Grady Electric Membership Corp</t>
  </si>
  <si>
    <t>City of Grand Haven - (MI)</t>
  </si>
  <si>
    <t>Grand River Dam Authority</t>
  </si>
  <si>
    <t>PUD No 1 of Grays Harbor County</t>
  </si>
  <si>
    <t>Grayson Rural Electric Coop Corp</t>
  </si>
  <si>
    <t>Grayson-Collin Elec Coop, Inc</t>
  </si>
  <si>
    <t>Grand Valley Power</t>
  </si>
  <si>
    <t>Green Mountain Power Corp</t>
  </si>
  <si>
    <t>City of Greeneville - (TN)</t>
  </si>
  <si>
    <t>City of Greenfield - (IN)</t>
  </si>
  <si>
    <t>City of Greenville - (TX)</t>
  </si>
  <si>
    <t>Greenville Utilities Comm</t>
  </si>
  <si>
    <t>Greenwood Utilities Comm</t>
  </si>
  <si>
    <t>Greer Commission of Public Wks</t>
  </si>
  <si>
    <t>Groton Dept of Utilities - (CT)</t>
  </si>
  <si>
    <t>Guadalupe Valley Elec Coop Inc</t>
  </si>
  <si>
    <t>Gulf Coast Electric Coop, Inc</t>
  </si>
  <si>
    <t>Gulf Power Co</t>
  </si>
  <si>
    <t>Habersham Electric Membership Corp</t>
  </si>
  <si>
    <t>Guernsey-Muskingum El Coop Inc</t>
  </si>
  <si>
    <t>City of Hamilton - (OH)</t>
  </si>
  <si>
    <t>NineStar Connect</t>
  </si>
  <si>
    <t>Hancock-Wood Electric Coop Inc</t>
  </si>
  <si>
    <t>City of Hannibal - (MO)</t>
  </si>
  <si>
    <t>City of Harriman - (TN)</t>
  </si>
  <si>
    <t>Harrison County Rural E M C</t>
  </si>
  <si>
    <t>City of Harrisonburg - (VA)</t>
  </si>
  <si>
    <t>Hart Electric Member Corp</t>
  </si>
  <si>
    <t>Hartford Electric</t>
  </si>
  <si>
    <t>City of Hastings - (NE)</t>
  </si>
  <si>
    <t>Hawaii Electric Light Co Inc</t>
  </si>
  <si>
    <t>HI</t>
  </si>
  <si>
    <t>Heartland Power Coop</t>
  </si>
  <si>
    <t>Haywood Electric Member Corp</t>
  </si>
  <si>
    <t>Hendricks County Rural E M C</t>
  </si>
  <si>
    <t>Henderson City Utility Comm</t>
  </si>
  <si>
    <t>High Plains Power Inc</t>
  </si>
  <si>
    <t>Town of High Point</t>
  </si>
  <si>
    <t>HILCO Electric Cooperative, Inc.</t>
  </si>
  <si>
    <t>Inland Power &amp; Light Company</t>
  </si>
  <si>
    <t>City of Holland</t>
  </si>
  <si>
    <t>Holmes-Wayne Electric Coop Inc</t>
  </si>
  <si>
    <t>Holston Electric Coop, Inc</t>
  </si>
  <si>
    <t>Holy Cross Electric Assn, Inc</t>
  </si>
  <si>
    <t>City of Holyoke - (MA)</t>
  </si>
  <si>
    <t>Horry Electric Coop Inc</t>
  </si>
  <si>
    <t>City of Homestead - (FL)</t>
  </si>
  <si>
    <t>City of Hope</t>
  </si>
  <si>
    <t>Houston County Elec Coop Inc</t>
  </si>
  <si>
    <t>CenterPoint Energy</t>
  </si>
  <si>
    <t>Town of Hudson - (MA)</t>
  </si>
  <si>
    <t>Town of Huntersville - (NC)</t>
  </si>
  <si>
    <t>City of Huntsville - (AL)</t>
  </si>
  <si>
    <t>City of Lafayette - (LA)</t>
  </si>
  <si>
    <t>City of Idaho Falls - (ID)</t>
  </si>
  <si>
    <t>Idaho Power Co</t>
  </si>
  <si>
    <t>Imperial Irrigation District</t>
  </si>
  <si>
    <t>City of Independence - (IA)</t>
  </si>
  <si>
    <t>City of Independence - (MO)</t>
  </si>
  <si>
    <t>Indian Electric Coop, Inc</t>
  </si>
  <si>
    <t>Indianapolis Power &amp; Light Co</t>
  </si>
  <si>
    <t>Inter County Energy Coop Corp</t>
  </si>
  <si>
    <t>Indiana Michigan Power Co</t>
  </si>
  <si>
    <t>Intercounty Electric Coop Assn</t>
  </si>
  <si>
    <t>Intermountain Rural Elec Assn</t>
  </si>
  <si>
    <t>Interstate Power and Light Co</t>
  </si>
  <si>
    <t>Iowa Lakes Electric Coop</t>
  </si>
  <si>
    <t>Itasca-Mantrap Co-op Electrical Assn</t>
  </si>
  <si>
    <t>Jackson Energy Coop Corp - (KY)</t>
  </si>
  <si>
    <t>Jackson County Rural E M C - (IN)</t>
  </si>
  <si>
    <t>Jackson Electric Member Corp - (GA)</t>
  </si>
  <si>
    <t>Jackson Purchase Energy Corporation</t>
  </si>
  <si>
    <t>City of Jackson - (TN)</t>
  </si>
  <si>
    <t>City of Lebanon - (IN)</t>
  </si>
  <si>
    <t>Beaches Energy Services</t>
  </si>
  <si>
    <t>JEA</t>
  </si>
  <si>
    <t>Jasper County Rural E M C</t>
  </si>
  <si>
    <t>City of Jasper - (IN)</t>
  </si>
  <si>
    <t>Jasper-Newton Elec Coop, Inc</t>
  </si>
  <si>
    <t>Jefferson Davis Elec Coop, Inc</t>
  </si>
  <si>
    <t>Jefferson Electric Member Corp</t>
  </si>
  <si>
    <t>Jemez Mountains Elec Coop, Inc</t>
  </si>
  <si>
    <t>Jersey Central Power &amp; Lt Co</t>
  </si>
  <si>
    <t>Joe Wheeler Elec Member Corp</t>
  </si>
  <si>
    <t>Jo-Carroll Energy, Inc</t>
  </si>
  <si>
    <t>Johnson City - (TN)</t>
  </si>
  <si>
    <t>Johnson County Rural E M C</t>
  </si>
  <si>
    <t>Jones-Onslow Elec Member Corp</t>
  </si>
  <si>
    <t>Kenergy Corp</t>
  </si>
  <si>
    <t>City of Kansas City - (KS)</t>
  </si>
  <si>
    <t>Evergy Metro</t>
  </si>
  <si>
    <t>Evergy Kansas South, Inc</t>
  </si>
  <si>
    <t>Karnes Electric Coop Inc</t>
  </si>
  <si>
    <t>FreeState Electric Coop</t>
  </si>
  <si>
    <t>City of Kaukauna</t>
  </si>
  <si>
    <t>Kauai Island Utility Cooperative</t>
  </si>
  <si>
    <t>Kiamichi Electric Coop, Inc</t>
  </si>
  <si>
    <t>Kentucky Utilities Co</t>
  </si>
  <si>
    <t>Ketchikan Public Utilities</t>
  </si>
  <si>
    <t>Utility Board of the City of Key West, F</t>
  </si>
  <si>
    <t>Kingsport Power Co</t>
  </si>
  <si>
    <t>City of Kinston - (NC)</t>
  </si>
  <si>
    <t>City of Kirkwood - (MO)</t>
  </si>
  <si>
    <t>Kissimmee Utility Authority</t>
  </si>
  <si>
    <t>Kit Carson Electric Coop, Inc</t>
  </si>
  <si>
    <t>PUD No 1 of Klickitat County</t>
  </si>
  <si>
    <t>Knoxville Utilities Board</t>
  </si>
  <si>
    <t>Kosciusko County Rural E M C</t>
  </si>
  <si>
    <t>Kootenai Electric Cooperative</t>
  </si>
  <si>
    <t>La Plata Electric Assn, Inc</t>
  </si>
  <si>
    <t>City of LaFollette</t>
  </si>
  <si>
    <t>Lake Region Electric Coop, Inc - (OK)</t>
  </si>
  <si>
    <t>Laclede Electric Coop, Inc</t>
  </si>
  <si>
    <t>Lake Region Electric Cooperative - (MN)</t>
  </si>
  <si>
    <t>City of Lake Worth - (FL)</t>
  </si>
  <si>
    <t>City of Lakeland - (FL)</t>
  </si>
  <si>
    <t>Southern Rivers Energy</t>
  </si>
  <si>
    <t>Lamb County Electric Coop, Inc</t>
  </si>
  <si>
    <t>Licking Rural Electric Inc</t>
  </si>
  <si>
    <t>Lane Electric Coop Inc</t>
  </si>
  <si>
    <t>Lake Country Power</t>
  </si>
  <si>
    <t>City of Lansing - (MI)</t>
  </si>
  <si>
    <t>Laurens Electric Coop, Inc</t>
  </si>
  <si>
    <t>Lea County Electric Coop, Inc</t>
  </si>
  <si>
    <t>Lee County Electric Coop, Inc</t>
  </si>
  <si>
    <t>City of Leesburg - (FL)</t>
  </si>
  <si>
    <t>Lehi City Corporation</t>
  </si>
  <si>
    <t>City of Lenoir - (TN)</t>
  </si>
  <si>
    <t>PUD No 1 of Lewis County</t>
  </si>
  <si>
    <t>City of Lewisburg - (TN)</t>
  </si>
  <si>
    <t>City of Lexington - (NC)</t>
  </si>
  <si>
    <t>Licking Valley Rural E C C</t>
  </si>
  <si>
    <t>Lincoln Electric System</t>
  </si>
  <si>
    <t>Linn County REC</t>
  </si>
  <si>
    <t>City of Lodi - (CA)</t>
  </si>
  <si>
    <t>City of Logan - (UT)</t>
  </si>
  <si>
    <t>Long Island Power Authority</t>
  </si>
  <si>
    <t>City of Longmont</t>
  </si>
  <si>
    <t>Lorain-Medina R E C, Inc</t>
  </si>
  <si>
    <t>Los Alamos County</t>
  </si>
  <si>
    <t>Los Angeles Department of Water &amp; Power</t>
  </si>
  <si>
    <t>Entergy Louisiana LLC</t>
  </si>
  <si>
    <t>Louisville Gas &amp; Electric Co</t>
  </si>
  <si>
    <t>Loup River Public Power Dist</t>
  </si>
  <si>
    <t>City of Loveland - (CO)</t>
  </si>
  <si>
    <t>Lower Yellowstone R E A, Inc</t>
  </si>
  <si>
    <t>Lumbee River Elec Member Corp</t>
  </si>
  <si>
    <t>City of Lumberton - (NC)</t>
  </si>
  <si>
    <t>Lynches River Elec Coop, Inc</t>
  </si>
  <si>
    <t>Lyntegar Electric Coop, Inc</t>
  </si>
  <si>
    <t>Macon Electric Coop</t>
  </si>
  <si>
    <t>Madison Gas &amp; Electric Co</t>
  </si>
  <si>
    <t>Magic Valley Electric Coop Inc</t>
  </si>
  <si>
    <t>Magnolia Electric Power Assn</t>
  </si>
  <si>
    <t>City of Manassas - (VA)</t>
  </si>
  <si>
    <t>Manitowoc Public Utilities</t>
  </si>
  <si>
    <t>Town of Mansfield - (MA)</t>
  </si>
  <si>
    <t>City of Marietta - (GA)</t>
  </si>
  <si>
    <t>Marlboro Electric Coop, Inc</t>
  </si>
  <si>
    <t>City of Marquette - (MI)</t>
  </si>
  <si>
    <t>City of Marshall - (MN)</t>
  </si>
  <si>
    <t>City of Marshfield - (WI)</t>
  </si>
  <si>
    <t>Consumers Energy</t>
  </si>
  <si>
    <t>Maryville Utilities</t>
  </si>
  <si>
    <t>Massachusetts Electric Co</t>
  </si>
  <si>
    <t>Town of Massena - (NY)</t>
  </si>
  <si>
    <t>Matanuska Electric Assn Inc</t>
  </si>
  <si>
    <t>Maui Electric Co Ltd</t>
  </si>
  <si>
    <t>McKenzie Electric Coop Inc</t>
  </si>
  <si>
    <t>McMinnville Electric System</t>
  </si>
  <si>
    <t>City of McMinnville - (OR)</t>
  </si>
  <si>
    <t>Montana-Dakota Utilities Co</t>
  </si>
  <si>
    <t>City of McPherson - (KS)</t>
  </si>
  <si>
    <t>Meeker Coop Light &amp; Power Assn</t>
  </si>
  <si>
    <t>Meade County Rural E C C</t>
  </si>
  <si>
    <t>Mecklenburg Electric Cooperative</t>
  </si>
  <si>
    <t>Medina Electric Coop, Inc</t>
  </si>
  <si>
    <t>City of Memphis - (TN)</t>
  </si>
  <si>
    <t>City of Menasha - (WI)</t>
  </si>
  <si>
    <t>Nodak Electric Coop Inc</t>
  </si>
  <si>
    <t>Meriwether Lewis Electric Coop</t>
  </si>
  <si>
    <t>MidAmerican Energy Co</t>
  </si>
  <si>
    <t>City of Mesa - (AZ)</t>
  </si>
  <si>
    <t>Midwest Energy Cooperative</t>
  </si>
  <si>
    <t>Metropolitan Edison Co</t>
  </si>
  <si>
    <t>Menard Electric Coop</t>
  </si>
  <si>
    <t>Midstate Electric Coop, Inc</t>
  </si>
  <si>
    <t>Midland Power Coop</t>
  </si>
  <si>
    <t>Mid-South Electric Coop Assn</t>
  </si>
  <si>
    <t>Mid-Carolina Electric Coop Inc</t>
  </si>
  <si>
    <t>Middle Tennessee E M C</t>
  </si>
  <si>
    <t>Midwest Electric, Inc</t>
  </si>
  <si>
    <t>Midwest Energy Inc</t>
  </si>
  <si>
    <t>City of Milan</t>
  </si>
  <si>
    <t>Midwest Electric Member Corp</t>
  </si>
  <si>
    <t>Mille Lacs Energy Cooperative</t>
  </si>
  <si>
    <t>Maquoketa Valley Rrl Elec Coop</t>
  </si>
  <si>
    <t>ALLETE, Inc.</t>
  </si>
  <si>
    <t>Minnesota Valley Electric Coop</t>
  </si>
  <si>
    <t>Entergy Mississippi LLC</t>
  </si>
  <si>
    <t>Mississippi Power Co</t>
  </si>
  <si>
    <t>Missoula Electric Coop, Inc</t>
  </si>
  <si>
    <t>Evergy Missouri West</t>
  </si>
  <si>
    <t>Mitchell Electric Member Corp</t>
  </si>
  <si>
    <t>Modesto Irrigation District</t>
  </si>
  <si>
    <t>City of Monett - (MO)</t>
  </si>
  <si>
    <t>Monongahela Power Co</t>
  </si>
  <si>
    <t>City of Monroe - (NC)</t>
  </si>
  <si>
    <t>NorthWestern Energy LLC - (MT)</t>
  </si>
  <si>
    <t>Morgan County Rural Elec Assn</t>
  </si>
  <si>
    <t>Moon Lake Electric Assn Inc</t>
  </si>
  <si>
    <t>City of Moorhead - (MN)</t>
  </si>
  <si>
    <t>South Central Indiana REMC</t>
  </si>
  <si>
    <t>City of Morganton - (NC)</t>
  </si>
  <si>
    <t>City of Morristown - (TN)</t>
  </si>
  <si>
    <t>Consolidated Electric Coop Inc</t>
  </si>
  <si>
    <t>Mountain Electric Coop, Inc</t>
  </si>
  <si>
    <t>Mt Carmel Public Utility Co</t>
  </si>
  <si>
    <t>Mountain Parks Electric, Inc</t>
  </si>
  <si>
    <t>Mountain View Elec Assn, Inc</t>
  </si>
  <si>
    <t>City of Murray - (UT)</t>
  </si>
  <si>
    <t>Board of Water Electric &amp; Communications</t>
  </si>
  <si>
    <t>Village of Muscoda - (WI)</t>
  </si>
  <si>
    <t>Northern Plains Electric Coop</t>
  </si>
  <si>
    <t>Nantucket Electric Co</t>
  </si>
  <si>
    <t>City of Naperville - (IL)</t>
  </si>
  <si>
    <t>The Narragansett Electric Co</t>
  </si>
  <si>
    <t>RI</t>
  </si>
  <si>
    <t>Nashville Electric Service</t>
  </si>
  <si>
    <t>Natchez Trace Elec Power Assn</t>
  </si>
  <si>
    <t>Navajo Tribal Utility Authority</t>
  </si>
  <si>
    <t>Nebraska Public Power District</t>
  </si>
  <si>
    <t>Nevada Power Co</t>
  </si>
  <si>
    <t>NV</t>
  </si>
  <si>
    <t>City of New Bern - (NC)</t>
  </si>
  <si>
    <t>City of New Braunfels - (TX)</t>
  </si>
  <si>
    <t>New Hampshire Elec Coop Inc</t>
  </si>
  <si>
    <t>NH</t>
  </si>
  <si>
    <t>City of New Holstein - (WI)</t>
  </si>
  <si>
    <t>Entergy New Orleans, LLC</t>
  </si>
  <si>
    <t>City of New Richmond</t>
  </si>
  <si>
    <t>New River Light &amp; Power Co</t>
  </si>
  <si>
    <t>New Smyrna Beach City of</t>
  </si>
  <si>
    <t>New York State Elec &amp; Gas Corp</t>
  </si>
  <si>
    <t>City of Newark - (DE)</t>
  </si>
  <si>
    <t>Newberry Electric Coop, Inc</t>
  </si>
  <si>
    <t>Newnan Wtr, Sewer &amp; Light Comm</t>
  </si>
  <si>
    <t>Niagara Mohawk Power Corp.</t>
  </si>
  <si>
    <t>Northern Virginia Elec Coop</t>
  </si>
  <si>
    <t>Noble County R E M C</t>
  </si>
  <si>
    <t>Nolin Rural Electric Coop Corp</t>
  </si>
  <si>
    <t>Norris Public Power District</t>
  </si>
  <si>
    <t>North Arkansas Elec Coop, Inc</t>
  </si>
  <si>
    <t>Town of North Attleborough - (MA)</t>
  </si>
  <si>
    <t>North Central Elec Coop, Inc</t>
  </si>
  <si>
    <t>North Georgia Elec Member Corp</t>
  </si>
  <si>
    <t>City of North Little Rock - (AR)</t>
  </si>
  <si>
    <t>Northcentral Mississippi E P A</t>
  </si>
  <si>
    <t>Northern Electric Coop, Inc</t>
  </si>
  <si>
    <t>Northern Indiana Pub Serv Co</t>
  </si>
  <si>
    <t>North Plains Electric Coop Inc</t>
  </si>
  <si>
    <t>Northern Lights, Inc</t>
  </si>
  <si>
    <t>Northern States Power Co</t>
  </si>
  <si>
    <t>Northern States Power Co - Minnesota</t>
  </si>
  <si>
    <t>Northeast Louisiana Power Coop Inc.</t>
  </si>
  <si>
    <t>Northern Wasco County PUD</t>
  </si>
  <si>
    <t>Prairie Land Electric Coop Inc</t>
  </si>
  <si>
    <t>NorthWestern Energy - (SD)</t>
  </si>
  <si>
    <t>Nueces Electric Cooperative</t>
  </si>
  <si>
    <t>City of Norwich - (CT)</t>
  </si>
  <si>
    <t>Oakdale Electric Coop</t>
  </si>
  <si>
    <t>City of Ocala</t>
  </si>
  <si>
    <t>Oconomowoc Utilities</t>
  </si>
  <si>
    <t>Ohio Edison Co</t>
  </si>
  <si>
    <t>Ohio Power Co</t>
  </si>
  <si>
    <t>PUD No 1 of Okanogan County</t>
  </si>
  <si>
    <t>Oklahoma Electric Coop Inc</t>
  </si>
  <si>
    <t>Oklahoma Gas &amp; Electric Co</t>
  </si>
  <si>
    <t>Oregon Trail El Cons Coop, Inc</t>
  </si>
  <si>
    <t>Omaha Public Power District</t>
  </si>
  <si>
    <t>City of Opelika - (AL)</t>
  </si>
  <si>
    <t>Orange &amp; Rockland Utils Inc</t>
  </si>
  <si>
    <t>Orcas Power &amp; Light Coop</t>
  </si>
  <si>
    <t>Tri-County Electric Coop, Inc (SC)</t>
  </si>
  <si>
    <t>Osage Valley Elec Coop Assn</t>
  </si>
  <si>
    <t>City of Orrville - (OH)</t>
  </si>
  <si>
    <t>Otter Tail Power Co</t>
  </si>
  <si>
    <t>Overton Power District No 5</t>
  </si>
  <si>
    <t>City of Owatonna - (MN)</t>
  </si>
  <si>
    <t>Owen Electric Coop Inc</t>
  </si>
  <si>
    <t>City of Owensboro - (KY)</t>
  </si>
  <si>
    <t>Ozarks Electric Coop Corp - (AR)</t>
  </si>
  <si>
    <t>Pacific Gas &amp; Electric Co.</t>
  </si>
  <si>
    <t>PacifiCorp</t>
  </si>
  <si>
    <t>City of Paducah - (KY)</t>
  </si>
  <si>
    <t>City of Painesville</t>
  </si>
  <si>
    <t>Palmetto Electric Coop Inc</t>
  </si>
  <si>
    <t>City of Palo Alto - (CA)</t>
  </si>
  <si>
    <t>Panola-Harrison Elec Coop, Inc</t>
  </si>
  <si>
    <t>City of Paris - (TN)</t>
  </si>
  <si>
    <t>People's Cooperative Services</t>
  </si>
  <si>
    <t>City of Pasadena - (CA)</t>
  </si>
  <si>
    <t>Pee Dee Electric Coop, Inc</t>
  </si>
  <si>
    <t>Pearl River Valley El Pwr Assn</t>
  </si>
  <si>
    <t>Peace River Electric Coop, Inc</t>
  </si>
  <si>
    <t>Orlando Utilities Comm</t>
  </si>
  <si>
    <t>PUD No 2 of Grant County</t>
  </si>
  <si>
    <t>Pedernales Electric Coop, Inc</t>
  </si>
  <si>
    <t>Peninsula Light Company</t>
  </si>
  <si>
    <t>Pennsylvania Electric Co</t>
  </si>
  <si>
    <t>PPL Electric Utilities Corp</t>
  </si>
  <si>
    <t>Pennsylvania Power Co</t>
  </si>
  <si>
    <t>Pee Dee Electric Member Corp</t>
  </si>
  <si>
    <t>Pennyrile Rural Electric Coop</t>
  </si>
  <si>
    <t>People's Electric Cooperative</t>
  </si>
  <si>
    <t>City of Peru - (IN)</t>
  </si>
  <si>
    <t>Petit Jean Electric Coop Corp</t>
  </si>
  <si>
    <t>PECO Energy Co</t>
  </si>
  <si>
    <t>Pickwick Electric Coop</t>
  </si>
  <si>
    <t>Piedmont Electric Member Corp</t>
  </si>
  <si>
    <t>Pike County Light &amp; Power Co</t>
  </si>
  <si>
    <t>Electrical Dist No2 Pinal County</t>
  </si>
  <si>
    <t>Pioneer Rural Elec Coop, Inc - (OH)</t>
  </si>
  <si>
    <t>Pioneer Electric Coop, Inc - (KS)</t>
  </si>
  <si>
    <t>City of Piqua - (OH)</t>
  </si>
  <si>
    <t>Platte-Clay Electric Coop, Inc</t>
  </si>
  <si>
    <t>Pointe Coupee Elec Member Corp</t>
  </si>
  <si>
    <t>City of Ponca City - (OK)</t>
  </si>
  <si>
    <t>City of Poplar Bluff - (MO)</t>
  </si>
  <si>
    <t>Portland General Electric Co</t>
  </si>
  <si>
    <t>Poudre Valley REA, Inc</t>
  </si>
  <si>
    <t>The Potomac Edison Company</t>
  </si>
  <si>
    <t>Potomac Electric Power Co</t>
  </si>
  <si>
    <t>DC</t>
  </si>
  <si>
    <t>Prairie Energy Coop</t>
  </si>
  <si>
    <t>Presque Isle Elec &amp; Gas Coop</t>
  </si>
  <si>
    <t>Polk-Burnett Electric Coop</t>
  </si>
  <si>
    <t>Prince George Electric Coop</t>
  </si>
  <si>
    <t>PUD No 3 of Mason County</t>
  </si>
  <si>
    <t>Provo City Corp</t>
  </si>
  <si>
    <t>Public Service Co of Colorado</t>
  </si>
  <si>
    <t>Duke Energy Indiana, LLC</t>
  </si>
  <si>
    <t>Public Service Co of NH</t>
  </si>
  <si>
    <t>Public Service Co of NM</t>
  </si>
  <si>
    <t>Public Service Co of Oklahoma</t>
  </si>
  <si>
    <t>Public Service Elec &amp; Gas Co</t>
  </si>
  <si>
    <t>Puget Sound Energy Inc</t>
  </si>
  <si>
    <t>City of Pulaski - (TN)</t>
  </si>
  <si>
    <t>Randolph Electric Member Corp</t>
  </si>
  <si>
    <t>Rayle Electric Membership Corp</t>
  </si>
  <si>
    <t>Town of Reading - (MA)</t>
  </si>
  <si>
    <t>City of Redding - (CA)</t>
  </si>
  <si>
    <t>City of Richland Center - (WI)</t>
  </si>
  <si>
    <t>City of Richland - (WA)</t>
  </si>
  <si>
    <t>City of Richmond - (IN)</t>
  </si>
  <si>
    <t>Rio Grande Electric Coop, Inc</t>
  </si>
  <si>
    <t>Riverland Energy Cooperative</t>
  </si>
  <si>
    <t>Rita Blanca Electric Coop, Inc</t>
  </si>
  <si>
    <t>City of River Falls</t>
  </si>
  <si>
    <t>City of Riverside - (CA)</t>
  </si>
  <si>
    <t>Roanoke Electric Member Corp</t>
  </si>
  <si>
    <t>Navasota Valley Elec Coop, Inc</t>
  </si>
  <si>
    <t>Rochelle Municipal Utilities</t>
  </si>
  <si>
    <t>Rochester Public Utilities</t>
  </si>
  <si>
    <t>Rochester Gas &amp; Electric Corp</t>
  </si>
  <si>
    <t>City of Rock Hill - (SC)</t>
  </si>
  <si>
    <t>Rock Energy Cooperative</t>
  </si>
  <si>
    <t>Rockland Electric Co</t>
  </si>
  <si>
    <t>City of Rockwood - (TN)</t>
  </si>
  <si>
    <t>City of Rocky Mount - (NC)</t>
  </si>
  <si>
    <t>City of Rolla - (MO)</t>
  </si>
  <si>
    <t>City of Roseville - (CA)</t>
  </si>
  <si>
    <t>Runestone Electric Assn</t>
  </si>
  <si>
    <t>Rural Electric Coop, Inc</t>
  </si>
  <si>
    <t>Rusk County Electric Coop, Inc</t>
  </si>
  <si>
    <t>City of Ruston - (LA)</t>
  </si>
  <si>
    <t>Rutherford Elec Member Corp</t>
  </si>
  <si>
    <t>Sacramento Municipal Util Dist</t>
  </si>
  <si>
    <t>Salem Electric - (OR)</t>
  </si>
  <si>
    <t>City of Salem - (VA)</t>
  </si>
  <si>
    <t>Salt River Project</t>
  </si>
  <si>
    <t>Salt River Electric Coop Corp</t>
  </si>
  <si>
    <t>San Luis Valley R E C, Inc</t>
  </si>
  <si>
    <t>City of San Antonio - (TX)</t>
  </si>
  <si>
    <t>Santee Electric Coop, Inc</t>
  </si>
  <si>
    <t>San Diego Gas &amp; Electric Co</t>
  </si>
  <si>
    <t>Access Energy Coop</t>
  </si>
  <si>
    <t>Sam Houston Electric Coop Inc</t>
  </si>
  <si>
    <t>San Isabel Electric Assn, Inc</t>
  </si>
  <si>
    <t>San Patricio Electric Coop Inc</t>
  </si>
  <si>
    <t>San Bernard Electric Coop, Inc</t>
  </si>
  <si>
    <t>City of Santa Clara - (CA)</t>
  </si>
  <si>
    <t>Scenic Rivers Energy Coop</t>
  </si>
  <si>
    <t>Three Rivers Electric Coop</t>
  </si>
  <si>
    <t>SEMO Electric Cooperative</t>
  </si>
  <si>
    <t>City of Scottsboro</t>
  </si>
  <si>
    <t>Sawnee Electric Membership Corporation</t>
  </si>
  <si>
    <t>City of Seattle - (WA)</t>
  </si>
  <si>
    <t>City of Seguin - (TX)</t>
  </si>
  <si>
    <t>Sequachee Valley Electric Coop</t>
  </si>
  <si>
    <t>Sevier County Electric System</t>
  </si>
  <si>
    <t>Shakopee Public Utilities Comm</t>
  </si>
  <si>
    <t>Shawano Municipal Utilities</t>
  </si>
  <si>
    <t>RushShelby Energy</t>
  </si>
  <si>
    <t>Shelby Energy Co-op, Inc</t>
  </si>
  <si>
    <t>City of Shelbyville - (TN)</t>
  </si>
  <si>
    <t>Shenandoah Valley Elec Coop</t>
  </si>
  <si>
    <t>Town of Shrewsbury - (MA)</t>
  </si>
  <si>
    <t>Sierra Pacific Power Co</t>
  </si>
  <si>
    <t>City of Sikeston - (MO)</t>
  </si>
  <si>
    <t>City of Siloam Springs - (AR)</t>
  </si>
  <si>
    <t>Singing River Elec Cooperative</t>
  </si>
  <si>
    <t>North West Rural Electric Coop</t>
  </si>
  <si>
    <t>Sioux Valley SW Elec Coop</t>
  </si>
  <si>
    <t>Slinger Utilities</t>
  </si>
  <si>
    <t>PUD 1 of Snohomish County</t>
  </si>
  <si>
    <t>South Alabama Elec Coop, Inc</t>
  </si>
  <si>
    <t>Dominion Energy South Carolina, Inc</t>
  </si>
  <si>
    <t>South Carolina Public Service Authority</t>
  </si>
  <si>
    <t>South Central Electric Assn</t>
  </si>
  <si>
    <t>South Kentucky Rural E C C</t>
  </si>
  <si>
    <t>South Louisiana Elec Coop Assn</t>
  </si>
  <si>
    <t>South River Elec Member Corp</t>
  </si>
  <si>
    <t>Southeastern IL Elec Coop, Inc</t>
  </si>
  <si>
    <t>Southeast Colorado Power Assn</t>
  </si>
  <si>
    <t>Southeastern Indiana R E M C</t>
  </si>
  <si>
    <t>Southeastern Electric Coop Inc - (OK)</t>
  </si>
  <si>
    <t>Southern California Edison Co</t>
  </si>
  <si>
    <t>Bear Valley Electric Service</t>
  </si>
  <si>
    <t>Southern Indiana Gas &amp; Elec Co</t>
  </si>
  <si>
    <t>Southern Maryland Elec Coop Inc</t>
  </si>
  <si>
    <t>Southern Pine Electric Cooperative</t>
  </si>
  <si>
    <t>Southwest Arkansas E C C</t>
  </si>
  <si>
    <t>Southwest Mississippi E P A</t>
  </si>
  <si>
    <t>Southwest Louisiana E M C</t>
  </si>
  <si>
    <t>Southwest Public Power Dist</t>
  </si>
  <si>
    <t>Southwest Tennessee E M C</t>
  </si>
  <si>
    <t>Southwestern Electric Coop Inc - (IL)</t>
  </si>
  <si>
    <t>Southwestern Electric Power Co</t>
  </si>
  <si>
    <t>Southwestern Public Service Co</t>
  </si>
  <si>
    <t>City of Springfield - (IL)</t>
  </si>
  <si>
    <t>Snapping Shoals El Member Corp</t>
  </si>
  <si>
    <t>City Utilities of Springfield - (MO)</t>
  </si>
  <si>
    <t>City of Springfield - (OR)</t>
  </si>
  <si>
    <t>City of Springville - (UT)</t>
  </si>
  <si>
    <t>City of St Charles - (IL)</t>
  </si>
  <si>
    <t>City of St George</t>
  </si>
  <si>
    <t>City of Starkville</t>
  </si>
  <si>
    <t>Stearns Cooperative Elec Assn</t>
  </si>
  <si>
    <t>City of Statesville - (NC)</t>
  </si>
  <si>
    <t>Steele-Waseca Cooperative Electric</t>
  </si>
  <si>
    <t>South Central Power Company</t>
  </si>
  <si>
    <t>Town of Sterling - (MA)</t>
  </si>
  <si>
    <t>Stillwater Utilities Authority</t>
  </si>
  <si>
    <t>City of Stoughton - (WI)</t>
  </si>
  <si>
    <t>Tallapoosa River Elec Coop Inc</t>
  </si>
  <si>
    <t>Strawberry Electric Serv Dist</t>
  </si>
  <si>
    <t>City of Sturgeon Bay - (WI)</t>
  </si>
  <si>
    <t>Sulphur Springs Valley E C Inc</t>
  </si>
  <si>
    <t>Sumter Electric Coop, Inc</t>
  </si>
  <si>
    <t>Superior Water and Light Co</t>
  </si>
  <si>
    <t>Surry-Yadkin Elec Member Corp</t>
  </si>
  <si>
    <t>Suwannee Valley Elec Coop Inc</t>
  </si>
  <si>
    <t>City of Tacoma - (WA)</t>
  </si>
  <si>
    <t>City of Tallahassee - (FL)</t>
  </si>
  <si>
    <t>Talquin Electric Coop, Inc</t>
  </si>
  <si>
    <t>Tampa Electric Co</t>
  </si>
  <si>
    <t>City of Taunton</t>
  </si>
  <si>
    <t>Taylor County Rural E C C</t>
  </si>
  <si>
    <t>Three Notch Elec Member Corp</t>
  </si>
  <si>
    <t>Tennessee Valley Electric Coop</t>
  </si>
  <si>
    <t>City of Thomasville - (GA)</t>
  </si>
  <si>
    <t>Tipmont Rural Elec Member Corp</t>
  </si>
  <si>
    <t>Tri-County Electric Coop, Inc (IL)</t>
  </si>
  <si>
    <t>Tri-County Elec Member Corp (GA)</t>
  </si>
  <si>
    <t>Tri-County Elec Member Corp (NC)</t>
  </si>
  <si>
    <t>Trinity Valley Elec Coop Inc</t>
  </si>
  <si>
    <t>The Toledo Edison Co</t>
  </si>
  <si>
    <t>Tideland Electric Member Corp</t>
  </si>
  <si>
    <t>City of Traverse City - (MI)</t>
  </si>
  <si>
    <t>Powder River Energy Corp</t>
  </si>
  <si>
    <t>MiEnergy Cooperative</t>
  </si>
  <si>
    <t>Tri-County Electric Coop, Inc (TX)</t>
  </si>
  <si>
    <t>Tri-County Electric Coop, Inc (OK)</t>
  </si>
  <si>
    <t>Tri-County Electric Coop, Inc (FL)</t>
  </si>
  <si>
    <t>Tri-County Elec Member Corp (TN)</t>
  </si>
  <si>
    <t>Trico Electric Cooperative Inc</t>
  </si>
  <si>
    <t>Diverse Power Incorporated</t>
  </si>
  <si>
    <t>City of Troy - (AL)</t>
  </si>
  <si>
    <t>Tullahoma Board-Public Utils</t>
  </si>
  <si>
    <t>Turlock Irrigation District</t>
  </si>
  <si>
    <t>Southeastern Electric Coop Inc - (SD)</t>
  </si>
  <si>
    <t>Two Rivers Water &amp; Light</t>
  </si>
  <si>
    <t>Umatilla Electric Coop Assn</t>
  </si>
  <si>
    <t>UGI Utilities, Inc</t>
  </si>
  <si>
    <t>Tri-County Electric Coop (MI)</t>
  </si>
  <si>
    <t>Union Electric Membership Corp - (NC)</t>
  </si>
  <si>
    <t>Union Electric Co - (MO)</t>
  </si>
  <si>
    <t>Southern Indiana R E C, Inc</t>
  </si>
  <si>
    <t>Duke Energy Kentucky</t>
  </si>
  <si>
    <t>United Electric Coop Service Inc - (TX)</t>
  </si>
  <si>
    <t>United Illuminating Co</t>
  </si>
  <si>
    <t>United Power, Inc</t>
  </si>
  <si>
    <t>Union Rural Electric Coop, Inc</t>
  </si>
  <si>
    <t>Black Hills Power, Inc. d/b/a</t>
  </si>
  <si>
    <t>Hawaiian Electric Co Inc</t>
  </si>
  <si>
    <t>Homer Electric Assn Inc</t>
  </si>
  <si>
    <t>Upper Cumberland E M C</t>
  </si>
  <si>
    <t>Upper Peninsula Power Company</t>
  </si>
  <si>
    <t>Upshur Rural Elec Coop Corp</t>
  </si>
  <si>
    <t>Utilities Dist-Western IN REMC</t>
  </si>
  <si>
    <t>UNS Electric, Inc</t>
  </si>
  <si>
    <t>Verdigris Valley Elec Coop Inc</t>
  </si>
  <si>
    <t>Verendrye Electric Coop Inc</t>
  </si>
  <si>
    <t>Vermont Electric Cooperative, Inc</t>
  </si>
  <si>
    <t>City of Vernon</t>
  </si>
  <si>
    <t>Victoria Electric Coop, Inc</t>
  </si>
  <si>
    <t>Victory Electric Coop Assn Inc</t>
  </si>
  <si>
    <t>Valley Electric Assn, Inc</t>
  </si>
  <si>
    <t>Virginia Electric &amp; Power Co</t>
  </si>
  <si>
    <t>Virginia Tech Electric Service</t>
  </si>
  <si>
    <t>Volunteer Electric Coop</t>
  </si>
  <si>
    <t>City of Wadsworth - (OH)</t>
  </si>
  <si>
    <t>Wake Electric Membership Corp</t>
  </si>
  <si>
    <t>Town of Wallingford - (CT)</t>
  </si>
  <si>
    <t>Walton Electric Member Corp</t>
  </si>
  <si>
    <t>Warren Rural Elec Coop Corp</t>
  </si>
  <si>
    <t>Washington Elec Member Corp</t>
  </si>
  <si>
    <t>Avista Corp</t>
  </si>
  <si>
    <t>Watertown Municipal Utilities</t>
  </si>
  <si>
    <t>Village of Waunakee - (WI)</t>
  </si>
  <si>
    <t>Waupun Utilities</t>
  </si>
  <si>
    <t>Whitewater Valley Rural EMC</t>
  </si>
  <si>
    <t>Weakley County Mun Elec Sys</t>
  </si>
  <si>
    <t>Weatherford Mun Utility System</t>
  </si>
  <si>
    <t>Town of Wellesley - (MA)</t>
  </si>
  <si>
    <t>Webster Electric Coop</t>
  </si>
  <si>
    <t>Wellsborough Electric Co</t>
  </si>
  <si>
    <t>West Central Electric Coop Inc - (MO)</t>
  </si>
  <si>
    <t>West Kentucky Rural E C C</t>
  </si>
  <si>
    <t>West Penn Power Company</t>
  </si>
  <si>
    <t>West River Electric Assn Inc</t>
  </si>
  <si>
    <t>AEP Texas North Company</t>
  </si>
  <si>
    <t>City of Westerville - (OH)</t>
  </si>
  <si>
    <t>City of Westfield - (MA)</t>
  </si>
  <si>
    <t>Wheatland Electric Coop, Inc</t>
  </si>
  <si>
    <t>Wheeling Power Co</t>
  </si>
  <si>
    <t>White River Electric Assn, Inc</t>
  </si>
  <si>
    <t>Northeastern Rural E M C</t>
  </si>
  <si>
    <t>Wild Rice Electric Coop, Inc</t>
  </si>
  <si>
    <t>Willmar Municipal Utilities</t>
  </si>
  <si>
    <t>City of Wilson</t>
  </si>
  <si>
    <t>Wiregrass Electric Coop, Inc</t>
  </si>
  <si>
    <t>Wisconsin Electric Power Co</t>
  </si>
  <si>
    <t>Wisconsin Power &amp; Light Co</t>
  </si>
  <si>
    <t>Wisconsin Public Service Corp</t>
  </si>
  <si>
    <t>Wisconsin Rapids W W &amp; L Comm</t>
  </si>
  <si>
    <t>Withlacoochee River Elec Coop</t>
  </si>
  <si>
    <t>Wood County Electric Coop, Inc</t>
  </si>
  <si>
    <t>Wise Electric Coop Inc</t>
  </si>
  <si>
    <t>Woodruff Electric Coop Corp</t>
  </si>
  <si>
    <t>Wright-Hennepin Coop Elec Assn</t>
  </si>
  <si>
    <t>York Electric Coop Inc</t>
  </si>
  <si>
    <t>City of Worthington - (MN)</t>
  </si>
  <si>
    <t>Wyandotte Municipal Serv Comm</t>
  </si>
  <si>
    <t>Y-W Electric Assn Inc</t>
  </si>
  <si>
    <t>Yampa Valley Electric Assn Inc</t>
  </si>
  <si>
    <t>Perennial Public Power Dist</t>
  </si>
  <si>
    <t>City of Zeeland - (MI)</t>
  </si>
  <si>
    <t>Southside Electric Coop, Inc</t>
  </si>
  <si>
    <t>Fergus Electric Coop, Inc</t>
  </si>
  <si>
    <t>Mohave Electric Cooperative, I</t>
  </si>
  <si>
    <t>Washington-St Tammany E C, Inc</t>
  </si>
  <si>
    <t>EnergyUnited Elec Member Corp</t>
  </si>
  <si>
    <t>Kentucky Power Co</t>
  </si>
  <si>
    <t>Evergy Kansas Central, Inc</t>
  </si>
  <si>
    <t>Delta Electric Power Assn</t>
  </si>
  <si>
    <t>Clark County Rural E M C - (IN)</t>
  </si>
  <si>
    <t>Tucson Electric Power Co</t>
  </si>
  <si>
    <t>Unitil Energy Systems</t>
  </si>
  <si>
    <t>Boone County Rural EMC</t>
  </si>
  <si>
    <t>Brunswick Electric Member Corp</t>
  </si>
  <si>
    <t>Cass County Elec Coop Inc</t>
  </si>
  <si>
    <t>Dakota Electric Association</t>
  </si>
  <si>
    <t>Western Indiana Energy REMC</t>
  </si>
  <si>
    <t>Liberty Utilities (Granite State Electri</t>
  </si>
  <si>
    <t>City of Ripley - (TN)</t>
  </si>
  <si>
    <t>Southwest Electric Coop, Inc</t>
  </si>
  <si>
    <t>Carroll-White REMC</t>
  </si>
  <si>
    <t>Clatskanie Peoples Util Dist</t>
  </si>
  <si>
    <t>Kerrville Public Utility Board</t>
  </si>
  <si>
    <t>City of San Marcos - (TX)</t>
  </si>
  <si>
    <t>Electrical Dist No3 Pinal County</t>
  </si>
  <si>
    <t>Okefenoke Rural El Member Corp</t>
  </si>
  <si>
    <t>Great Lakes Energy Coop</t>
  </si>
  <si>
    <t>Texas-New Mexico Power Co</t>
  </si>
  <si>
    <t>Dixie Escalante R E A, Inc</t>
  </si>
  <si>
    <t>Chickasaw Electric Coop, Inc</t>
  </si>
  <si>
    <t>Rappahannock Electric Coop</t>
  </si>
  <si>
    <t>Forked Deer Electric Coop, Inc</t>
  </si>
  <si>
    <t>North East Mississippi EPA</t>
  </si>
  <si>
    <t>Minnesota Valley Coop L&amp;P Assn</t>
  </si>
  <si>
    <t>Columbia River Peoples Ut Dist</t>
  </si>
  <si>
    <t>City of Grand Island - (NE)</t>
  </si>
  <si>
    <t>Oncor Electric Delivery Company LLC</t>
  </si>
  <si>
    <t>NSTAR Electric Company</t>
  </si>
  <si>
    <t>City of Moreno Valley - (CA)</t>
  </si>
  <si>
    <t>Entergy Texas Inc.</t>
  </si>
  <si>
    <t>Heart of Texas Electric Coop</t>
  </si>
  <si>
    <t>Black Hills Colorado Electric, LLC</t>
  </si>
  <si>
    <t>Ameren Illinois Company</t>
  </si>
  <si>
    <t>Liberty Utilities</t>
  </si>
  <si>
    <t>PUD No 1 of Jefferson County</t>
  </si>
  <si>
    <t>CKenergy Electric Cooperative</t>
  </si>
  <si>
    <t>Upper Michigan Energy Resources Corp.</t>
  </si>
  <si>
    <t>Southern Pioneer Electric Company</t>
  </si>
  <si>
    <t>CAIDI = SAIDI / SAIFI.
MED- Major Event Days.
MINUS LOS- Minus Loss of Supply.
Momentary Interruptions: "L" = less than 1 minute, "F" = five minutes or less and "O" = other.</t>
  </si>
  <si>
    <t>SAIFI With MED Ranking</t>
  </si>
  <si>
    <t>SAIDI With MED Ranking</t>
  </si>
  <si>
    <t>CAIDI With MED Ranking</t>
  </si>
  <si>
    <t>Utilities Listed</t>
  </si>
  <si>
    <t>Average Scores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</si>
</sst>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E5F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0" fillId="33" borderId="0" xfId="0" applyNumberFormat="1" applyFont="1" applyFill="1" applyBorder="1" applyAlignment="1" applyProtection="1"/>
    <xf numFmtId="0" fontId="19" fillId="34" borderId="10" xfId="0" applyNumberFormat="1" applyFont="1" applyFill="1" applyBorder="1" applyAlignment="1" applyProtection="1">
      <alignment horizontal="center" vertical="center" wrapText="1"/>
    </xf>
    <xf numFmtId="164" fontId="19" fillId="35" borderId="10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wrapText="1"/>
    </xf>
    <xf numFmtId="0" fontId="18" fillId="0" borderId="10" xfId="0" applyNumberFormat="1" applyFont="1" applyFill="1" applyBorder="1" applyAlignment="1" applyProtection="1">
      <alignment horizontal="right" wrapText="1"/>
    </xf>
    <xf numFmtId="0" fontId="18" fillId="0" borderId="10" xfId="0" applyNumberFormat="1" applyFont="1" applyFill="1" applyBorder="1" applyAlignment="1" applyProtection="1">
      <alignment horizontal="left" wrapText="1"/>
    </xf>
    <xf numFmtId="164" fontId="18" fillId="35" borderId="10" xfId="0" applyNumberFormat="1" applyFont="1" applyFill="1" applyBorder="1" applyAlignment="1" applyProtection="1">
      <alignment horizontal="right" wrapText="1"/>
    </xf>
    <xf numFmtId="0" fontId="20" fillId="34" borderId="0" xfId="0" applyNumberFormat="1" applyFont="1" applyFill="1" applyBorder="1" applyAlignment="1" applyProtection="1">
      <alignment wrapText="1"/>
    </xf>
    <xf numFmtId="0" fontId="19" fillId="34" borderId="11" xfId="0" applyNumberFormat="1" applyFont="1" applyFill="1" applyBorder="1" applyAlignment="1" applyProtection="1">
      <alignment horizontal="center" vertical="center" wrapText="1"/>
    </xf>
    <xf numFmtId="0" fontId="19" fillId="34" borderId="13" xfId="0" applyNumberFormat="1" applyFont="1" applyFill="1" applyBorder="1" applyAlignment="1" applyProtection="1">
      <alignment horizontal="center" vertical="center" wrapText="1"/>
    </xf>
    <xf numFmtId="0" fontId="19" fillId="34" borderId="12" xfId="0" applyNumberFormat="1" applyFont="1" applyFill="1" applyBorder="1" applyAlignment="1" applyProtection="1">
      <alignment horizontal="center" vertical="center" wrapText="1"/>
    </xf>
    <xf numFmtId="0" fontId="19" fillId="35" borderId="11" xfId="0" applyNumberFormat="1" applyFont="1" applyFill="1" applyBorder="1" applyAlignment="1" applyProtection="1">
      <alignment horizontal="center" vertical="center" wrapText="1"/>
    </xf>
    <xf numFmtId="0" fontId="19" fillId="35" borderId="13" xfId="0" applyNumberFormat="1" applyFont="1" applyFill="1" applyBorder="1" applyAlignment="1" applyProtection="1">
      <alignment horizontal="center" vertical="center" wrapText="1"/>
    </xf>
    <xf numFmtId="164" fontId="18" fillId="0" borderId="10" xfId="0" applyNumberFormat="1" applyFont="1" applyFill="1" applyBorder="1" applyAlignment="1" applyProtection="1">
      <alignment horizontal="right" wrapText="1"/>
    </xf>
    <xf numFmtId="0" fontId="0" fillId="0" borderId="0" xfId="0" applyNumberFormat="1" applyFont="1" applyFill="1" applyBorder="1" applyAlignment="1" applyProtection="1"/>
    <xf numFmtId="0" fontId="19" fillId="36" borderId="13" xfId="0" applyNumberFormat="1" applyFont="1" applyFill="1" applyBorder="1" applyAlignment="1" applyProtection="1">
      <alignment vertical="center" wrapText="1"/>
    </xf>
    <xf numFmtId="164" fontId="19" fillId="36" borderId="10" xfId="0" applyNumberFormat="1" applyFont="1" applyFill="1" applyBorder="1" applyAlignment="1" applyProtection="1">
      <alignment horizontal="center" vertical="center" wrapText="1"/>
    </xf>
    <xf numFmtId="164" fontId="18" fillId="36" borderId="10" xfId="0" applyNumberFormat="1" applyFont="1" applyFill="1" applyBorder="1" applyAlignment="1" applyProtection="1">
      <alignment horizontal="right" wrapText="1"/>
    </xf>
    <xf numFmtId="0" fontId="21" fillId="33" borderId="10" xfId="0" applyNumberFormat="1" applyFont="1" applyFill="1" applyBorder="1" applyAlignment="1" applyProtection="1"/>
    <xf numFmtId="0" fontId="21" fillId="36" borderId="10" xfId="0" applyNumberFormat="1" applyFont="1" applyFill="1" applyBorder="1" applyAlignment="1" applyProtection="1"/>
    <xf numFmtId="0" fontId="19" fillId="34" borderId="10" xfId="0" applyNumberFormat="1" applyFont="1" applyFill="1" applyBorder="1" applyAlignment="1" applyProtection="1">
      <alignment horizontal="center" vertical="center" wrapText="1"/>
    </xf>
    <xf numFmtId="0" fontId="19" fillId="35" borderId="10" xfId="0" applyNumberFormat="1" applyFont="1" applyFill="1" applyBorder="1" applyAlignment="1" applyProtection="1">
      <alignment horizontal="center" vertical="center" wrapText="1"/>
    </xf>
    <xf numFmtId="0" fontId="19" fillId="36" borderId="10" xfId="0" applyNumberFormat="1" applyFont="1" applyFill="1" applyBorder="1" applyAlignment="1" applyProtection="1">
      <alignment vertical="center" wrapText="1"/>
    </xf>
    <xf numFmtId="0" fontId="0" fillId="37" borderId="11" xfId="0" applyNumberFormat="1" applyFont="1" applyFill="1" applyBorder="1" applyAlignment="1" applyProtection="1">
      <alignment horizontal="center"/>
    </xf>
    <xf numFmtId="0" fontId="0" fillId="37" borderId="13" xfId="0" applyNumberFormat="1" applyFont="1" applyFill="1" applyBorder="1" applyAlignment="1" applyProtection="1">
      <alignment horizontal="center"/>
    </xf>
    <xf numFmtId="0" fontId="0" fillId="37" borderId="12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wrapText="1"/>
    </xf>
    <xf numFmtId="0" fontId="0" fillId="33" borderId="14" xfId="0" applyNumberFormat="1" applyFont="1" applyFill="1" applyBorder="1" applyAlignment="1" applyProtection="1">
      <alignment horizontal="center"/>
    </xf>
    <xf numFmtId="0" fontId="0" fillId="33" borderId="15" xfId="0" applyNumberFormat="1" applyFont="1" applyFill="1" applyBorder="1" applyAlignment="1" applyProtection="1">
      <alignment horizontal="center"/>
    </xf>
    <xf numFmtId="0" fontId="0" fillId="33" borderId="16" xfId="0" applyNumberFormat="1" applyFont="1" applyFill="1" applyBorder="1" applyAlignment="1" applyProtection="1">
      <alignment horizontal="center"/>
    </xf>
    <xf numFmtId="0" fontId="0" fillId="33" borderId="17" xfId="0" applyNumberFormat="1" applyFont="1" applyFill="1" applyBorder="1" applyAlignment="1" applyProtection="1">
      <alignment horizontal="center"/>
    </xf>
    <xf numFmtId="0" fontId="0" fillId="33" borderId="18" xfId="0" applyNumberFormat="1" applyFont="1" applyFill="1" applyBorder="1" applyAlignment="1" applyProtection="1">
      <alignment horizontal="center"/>
    </xf>
    <xf numFmtId="0" fontId="0" fillId="33" borderId="19" xfId="0" applyNumberFormat="1" applyFont="1" applyFill="1" applyBorder="1" applyAlignment="1" applyProtection="1">
      <alignment horizontal="center"/>
    </xf>
    <xf numFmtId="0" fontId="0" fillId="38" borderId="11" xfId="0" applyNumberFormat="1" applyFont="1" applyFill="1" applyBorder="1" applyAlignment="1" applyProtection="1">
      <alignment horizontal="center"/>
    </xf>
    <xf numFmtId="0" fontId="0" fillId="38" borderId="13" xfId="0" applyNumberFormat="1" applyFont="1" applyFill="1" applyBorder="1" applyAlignment="1" applyProtection="1">
      <alignment horizontal="center"/>
    </xf>
    <xf numFmtId="0" fontId="0" fillId="38" borderId="12" xfId="0" applyNumberFormat="1" applyFont="1" applyFill="1" applyBorder="1" applyAlignment="1" applyProtection="1">
      <alignment horizontal="center"/>
    </xf>
    <xf numFmtId="0" fontId="22" fillId="38" borderId="10" xfId="0" applyNumberFormat="1" applyFont="1" applyFill="1" applyBorder="1" applyAlignment="1" applyProtection="1">
      <alignment horizontal="center"/>
    </xf>
    <xf numFmtId="0" fontId="0" fillId="33" borderId="14" xfId="0" applyNumberFormat="1" applyFont="1" applyFill="1" applyBorder="1" applyAlignment="1" applyProtection="1"/>
    <xf numFmtId="0" fontId="0" fillId="33" borderId="15" xfId="0" applyNumberFormat="1" applyFont="1" applyFill="1" applyBorder="1" applyAlignment="1" applyProtection="1"/>
    <xf numFmtId="0" fontId="0" fillId="33" borderId="17" xfId="0" applyNumberFormat="1" applyFont="1" applyFill="1" applyBorder="1" applyAlignment="1" applyProtection="1"/>
    <xf numFmtId="0" fontId="0" fillId="33" borderId="18" xfId="0" applyNumberFormat="1" applyFont="1" applyFill="1" applyBorder="1" applyAlignment="1" applyProtection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51"/>
  <sheetViews>
    <sheetView tabSelected="1" zoomScale="85" workbookViewId="0">
      <pane xSplit="5" ySplit="6" topLeftCell="F7" activePane="bottomRight" state="frozen"/>
      <selection pane="topRight" activeCell="F1" sqref="F1"/>
      <selection pane="bottomLeft" activeCell="A3" sqref="A3"/>
      <selection pane="bottomRight" activeCell="N70" sqref="N70"/>
    </sheetView>
  </sheetViews>
  <sheetFormatPr defaultColWidth="8.7109375" defaultRowHeight="15" x14ac:dyDescent="0.25"/>
  <cols>
    <col min="1" max="1" width="6.5703125" style="1" bestFit="1" customWidth="1"/>
    <col min="2" max="2" width="9.85546875" style="1" bestFit="1" customWidth="1"/>
    <col min="3" max="3" width="40.85546875" style="1" bestFit="1" customWidth="1"/>
    <col min="4" max="4" width="8.140625" style="1" bestFit="1" customWidth="1"/>
    <col min="5" max="5" width="19.5703125" style="1" bestFit="1" customWidth="1"/>
    <col min="6" max="8" width="13.140625" style="1" bestFit="1" customWidth="1"/>
    <col min="9" max="9" width="16.28515625" style="15" customWidth="1"/>
    <col min="10" max="10" width="15.140625" style="15" customWidth="1"/>
    <col min="11" max="11" width="15.42578125" style="15" customWidth="1"/>
    <col min="12" max="16384" width="8.7109375" style="1"/>
  </cols>
  <sheetData>
    <row r="1" spans="1:11" x14ac:dyDescent="0.25">
      <c r="A1" s="34"/>
      <c r="B1" s="35"/>
      <c r="C1" s="35"/>
      <c r="D1" s="35"/>
      <c r="E1" s="35"/>
      <c r="F1" s="35"/>
      <c r="G1" s="35"/>
      <c r="H1" s="36"/>
      <c r="I1" s="37" t="s">
        <v>904</v>
      </c>
      <c r="J1" s="37"/>
      <c r="K1" s="37"/>
    </row>
    <row r="2" spans="1:11" x14ac:dyDescent="0.25">
      <c r="A2" s="38"/>
      <c r="B2" s="39"/>
      <c r="C2" s="29"/>
      <c r="D2" s="30"/>
      <c r="E2" s="19" t="s">
        <v>950</v>
      </c>
      <c r="F2" s="19">
        <f>COUNTIF(F7:F950,"&gt;0")</f>
        <v>689</v>
      </c>
      <c r="G2" s="19">
        <f t="shared" ref="G2:H2" si="0">COUNTIF(G7:G950,"&gt;0")</f>
        <v>652</v>
      </c>
      <c r="H2" s="19">
        <f t="shared" si="0"/>
        <v>652</v>
      </c>
      <c r="I2" s="20">
        <f>VLOOKUP($I$1,$C:$K,7,FALSE)</f>
        <v>28</v>
      </c>
      <c r="J2" s="20">
        <f>VLOOKUP($I$1,$C:$K,8,FALSE)</f>
        <v>99</v>
      </c>
      <c r="K2" s="20">
        <f>VLOOKUP($I$1,$C:$K,9,FALSE)</f>
        <v>29</v>
      </c>
    </row>
    <row r="3" spans="1:11" x14ac:dyDescent="0.25">
      <c r="A3" s="40"/>
      <c r="B3" s="41"/>
      <c r="C3" s="32"/>
      <c r="D3" s="33"/>
      <c r="E3" s="19" t="s">
        <v>951</v>
      </c>
      <c r="F3" s="19">
        <f>AVERAGEIF(F7:F950,"&gt;0")</f>
        <v>390.43452685050795</v>
      </c>
      <c r="G3" s="19">
        <f>AVERAGEIF(G7:G950,"&gt;0")</f>
        <v>1.6012929447852762</v>
      </c>
      <c r="H3" s="19">
        <f>AVERAGEIF(H7:H950,"&gt;0")</f>
        <v>188.74591034509186</v>
      </c>
      <c r="I3" s="20">
        <f>VLOOKUP($I$1,$C:$K,4,FALSE)</f>
        <v>1751</v>
      </c>
      <c r="J3" s="20">
        <f>VLOOKUP($I$1,$C:$K,5,FALSE)</f>
        <v>2.6880000000000002</v>
      </c>
      <c r="K3" s="20">
        <f>VLOOKUP($I$1,$C:$K,6,FALSE)</f>
        <v>651.41368999999997</v>
      </c>
    </row>
    <row r="4" spans="1:11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6"/>
    </row>
    <row r="5" spans="1:11" ht="27" customHeight="1" x14ac:dyDescent="0.25">
      <c r="A5" s="9" t="s">
        <v>0</v>
      </c>
      <c r="B5" s="10"/>
      <c r="C5" s="10"/>
      <c r="D5" s="10"/>
      <c r="E5" s="11"/>
      <c r="F5" s="12" t="s">
        <v>1</v>
      </c>
      <c r="G5" s="13"/>
      <c r="H5" s="13"/>
      <c r="I5" s="16"/>
      <c r="J5" s="16"/>
      <c r="K5" s="16"/>
    </row>
    <row r="6" spans="1:11" ht="25.5" x14ac:dyDescent="0.25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3" t="s">
        <v>7</v>
      </c>
      <c r="G6" s="3" t="s">
        <v>8</v>
      </c>
      <c r="H6" s="3" t="s">
        <v>9</v>
      </c>
      <c r="I6" s="17" t="s">
        <v>948</v>
      </c>
      <c r="J6" s="17" t="s">
        <v>947</v>
      </c>
      <c r="K6" s="17" t="s">
        <v>949</v>
      </c>
    </row>
    <row r="7" spans="1:11" x14ac:dyDescent="0.25">
      <c r="A7" s="4">
        <v>2020</v>
      </c>
      <c r="B7" s="5">
        <v>213</v>
      </c>
      <c r="C7" s="6" t="s">
        <v>26</v>
      </c>
      <c r="D7" s="6" t="s">
        <v>27</v>
      </c>
      <c r="E7" s="6" t="s">
        <v>22</v>
      </c>
      <c r="F7" s="7">
        <v>574</v>
      </c>
      <c r="G7" s="7">
        <v>8.26</v>
      </c>
      <c r="H7" s="7">
        <v>69.491524999999996</v>
      </c>
      <c r="I7" s="18">
        <f>_xlfn.RANK.AVG(F7,F$7:F$950)</f>
        <v>106</v>
      </c>
      <c r="J7" s="18">
        <f>_xlfn.RANK.AVG(G7,G$7:G$950)</f>
        <v>1</v>
      </c>
      <c r="K7" s="18">
        <f>_xlfn.RANK.AVG(H7,H$7:H$950)</f>
        <v>581</v>
      </c>
    </row>
    <row r="8" spans="1:11" x14ac:dyDescent="0.25">
      <c r="A8" s="4">
        <v>2020</v>
      </c>
      <c r="B8" s="5">
        <v>219</v>
      </c>
      <c r="C8" s="6" t="s">
        <v>28</v>
      </c>
      <c r="D8" s="6" t="s">
        <v>27</v>
      </c>
      <c r="E8" s="6" t="s">
        <v>22</v>
      </c>
      <c r="F8" s="7">
        <v>0</v>
      </c>
      <c r="G8" s="7">
        <v>0</v>
      </c>
      <c r="H8" s="7">
        <v>0</v>
      </c>
      <c r="I8" s="18">
        <f>_xlfn.RANK.AVG(F8,F$7:F$950)</f>
        <v>817</v>
      </c>
      <c r="J8" s="18">
        <f>_xlfn.RANK.AVG(G8,G$7:G$950)</f>
        <v>798.5</v>
      </c>
      <c r="K8" s="18">
        <f>_xlfn.RANK.AVG(H8,H$7:H$950)</f>
        <v>798.5</v>
      </c>
    </row>
    <row r="9" spans="1:11" x14ac:dyDescent="0.25">
      <c r="A9" s="4">
        <v>2020</v>
      </c>
      <c r="B9" s="5">
        <v>599</v>
      </c>
      <c r="C9" s="6" t="s">
        <v>48</v>
      </c>
      <c r="D9" s="6" t="s">
        <v>27</v>
      </c>
      <c r="E9" s="6" t="s">
        <v>25</v>
      </c>
      <c r="F9" s="7">
        <v>68.685000000000002</v>
      </c>
      <c r="G9" s="7">
        <v>0.27100000000000002</v>
      </c>
      <c r="H9" s="7">
        <v>253.45017999999999</v>
      </c>
      <c r="I9" s="18">
        <f>_xlfn.RANK.AVG(F9,F$7:F$950)</f>
        <v>556</v>
      </c>
      <c r="J9" s="18">
        <f>_xlfn.RANK.AVG(G9,G$7:G$950)</f>
        <v>626</v>
      </c>
      <c r="K9" s="18">
        <f>_xlfn.RANK.AVG(H9,H$7:H$950)</f>
        <v>98</v>
      </c>
    </row>
    <row r="10" spans="1:11" x14ac:dyDescent="0.25">
      <c r="A10" s="4">
        <v>2020</v>
      </c>
      <c r="B10" s="5">
        <v>3522</v>
      </c>
      <c r="C10" s="6" t="s">
        <v>168</v>
      </c>
      <c r="D10" s="6" t="s">
        <v>27</v>
      </c>
      <c r="E10" s="6" t="s">
        <v>12</v>
      </c>
      <c r="F10" s="7">
        <v>113.02</v>
      </c>
      <c r="G10" s="7">
        <v>0.86</v>
      </c>
      <c r="H10" s="7">
        <v>131.4186</v>
      </c>
      <c r="I10" s="18">
        <f>_xlfn.RANK.AVG(F10,F$7:F$950)</f>
        <v>459</v>
      </c>
      <c r="J10" s="18">
        <f>_xlfn.RANK.AVG(G10,G$7:G$950)</f>
        <v>474.5</v>
      </c>
      <c r="K10" s="18">
        <f>_xlfn.RANK.AVG(H10,H$7:H$950)</f>
        <v>294</v>
      </c>
    </row>
    <row r="11" spans="1:11" x14ac:dyDescent="0.25">
      <c r="A11" s="4">
        <v>2020</v>
      </c>
      <c r="B11" s="5">
        <v>7353</v>
      </c>
      <c r="C11" s="6" t="s">
        <v>329</v>
      </c>
      <c r="D11" s="6" t="s">
        <v>27</v>
      </c>
      <c r="E11" s="6" t="s">
        <v>12</v>
      </c>
      <c r="F11" s="7">
        <v>382.61</v>
      </c>
      <c r="G11" s="7">
        <v>3.55</v>
      </c>
      <c r="H11" s="7">
        <v>107.77746</v>
      </c>
      <c r="I11" s="18">
        <f>_xlfn.RANK.AVG(F11,F$7:F$950)</f>
        <v>163</v>
      </c>
      <c r="J11" s="18">
        <f>_xlfn.RANK.AVG(G11,G$7:G$950)</f>
        <v>41</v>
      </c>
      <c r="K11" s="18">
        <f>_xlfn.RANK.AVG(H11,H$7:H$950)</f>
        <v>404</v>
      </c>
    </row>
    <row r="12" spans="1:11" x14ac:dyDescent="0.25">
      <c r="A12" s="4">
        <v>2020</v>
      </c>
      <c r="B12" s="5">
        <v>19558</v>
      </c>
      <c r="C12" s="6" t="s">
        <v>836</v>
      </c>
      <c r="D12" s="6" t="s">
        <v>27</v>
      </c>
      <c r="E12" s="6" t="s">
        <v>12</v>
      </c>
      <c r="F12" s="7">
        <v>474.94</v>
      </c>
      <c r="G12" s="7">
        <v>1.53</v>
      </c>
      <c r="H12" s="7">
        <v>310.41829999999999</v>
      </c>
      <c r="I12" s="18">
        <f>_xlfn.RANK.AVG(F12,F$7:F$950)</f>
        <v>129</v>
      </c>
      <c r="J12" s="18">
        <f>_xlfn.RANK.AVG(G12,G$7:G$950)</f>
        <v>277.5</v>
      </c>
      <c r="K12" s="18">
        <f>_xlfn.RANK.AVG(H12,H$7:H$950)</f>
        <v>79</v>
      </c>
    </row>
    <row r="13" spans="1:11" x14ac:dyDescent="0.25">
      <c r="A13" s="4">
        <v>2020</v>
      </c>
      <c r="B13" s="5">
        <v>10210</v>
      </c>
      <c r="C13" s="6" t="s">
        <v>428</v>
      </c>
      <c r="D13" s="6" t="s">
        <v>27</v>
      </c>
      <c r="E13" s="6" t="s">
        <v>25</v>
      </c>
      <c r="F13" s="7">
        <v>0</v>
      </c>
      <c r="G13" s="7">
        <v>0</v>
      </c>
      <c r="H13" s="7">
        <v>0</v>
      </c>
      <c r="I13" s="18">
        <f>_xlfn.RANK.AVG(F13,F$7:F$950)</f>
        <v>817</v>
      </c>
      <c r="J13" s="18">
        <f>_xlfn.RANK.AVG(G13,G$7:G$950)</f>
        <v>798.5</v>
      </c>
      <c r="K13" s="18">
        <f>_xlfn.RANK.AVG(H13,H$7:H$950)</f>
        <v>798.5</v>
      </c>
    </row>
    <row r="14" spans="1:11" x14ac:dyDescent="0.25">
      <c r="A14" s="4">
        <v>2020</v>
      </c>
      <c r="B14" s="5">
        <v>11824</v>
      </c>
      <c r="C14" s="6" t="s">
        <v>496</v>
      </c>
      <c r="D14" s="6" t="s">
        <v>27</v>
      </c>
      <c r="E14" s="6" t="s">
        <v>12</v>
      </c>
      <c r="F14" s="7">
        <v>263.19200000000001</v>
      </c>
      <c r="G14" s="7">
        <v>1.7150000000000001</v>
      </c>
      <c r="H14" s="7">
        <v>153.46472</v>
      </c>
      <c r="I14" s="18">
        <f>_xlfn.RANK.AVG(F14,F$7:F$950)</f>
        <v>254</v>
      </c>
      <c r="J14" s="18">
        <f>_xlfn.RANK.AVG(G14,G$7:G$950)</f>
        <v>223</v>
      </c>
      <c r="K14" s="18">
        <f>_xlfn.RANK.AVG(H14,H$7:H$950)</f>
        <v>222</v>
      </c>
    </row>
    <row r="15" spans="1:11" x14ac:dyDescent="0.25">
      <c r="A15" s="4">
        <v>2020</v>
      </c>
      <c r="B15" s="5">
        <v>195</v>
      </c>
      <c r="C15" s="6" t="s">
        <v>20</v>
      </c>
      <c r="D15" s="6" t="s">
        <v>21</v>
      </c>
      <c r="E15" s="6" t="s">
        <v>22</v>
      </c>
      <c r="F15" s="7">
        <v>0</v>
      </c>
      <c r="G15" s="7">
        <v>0</v>
      </c>
      <c r="H15" s="7">
        <v>0</v>
      </c>
      <c r="I15" s="18">
        <f>_xlfn.RANK.AVG(F15,F$7:F$950)</f>
        <v>817</v>
      </c>
      <c r="J15" s="18">
        <f>_xlfn.RANK.AVG(G15,G$7:G$950)</f>
        <v>798.5</v>
      </c>
      <c r="K15" s="18">
        <f>_xlfn.RANK.AVG(H15,H$7:H$950)</f>
        <v>798.5</v>
      </c>
    </row>
    <row r="16" spans="1:11" x14ac:dyDescent="0.25">
      <c r="A16" s="4">
        <v>2020</v>
      </c>
      <c r="B16" s="5">
        <v>241</v>
      </c>
      <c r="C16" s="6" t="s">
        <v>32</v>
      </c>
      <c r="D16" s="6" t="s">
        <v>21</v>
      </c>
      <c r="E16" s="6" t="s">
        <v>25</v>
      </c>
      <c r="F16" s="7">
        <v>18.928999999999998</v>
      </c>
      <c r="G16" s="7">
        <v>0.41699999999999998</v>
      </c>
      <c r="H16" s="7">
        <v>45.393284999999999</v>
      </c>
      <c r="I16" s="18">
        <f>_xlfn.RANK.AVG(F16,F$7:F$950)</f>
        <v>671</v>
      </c>
      <c r="J16" s="18">
        <f>_xlfn.RANK.AVG(G16,G$7:G$950)</f>
        <v>595</v>
      </c>
      <c r="K16" s="18">
        <f>_xlfn.RANK.AVG(H16,H$7:H$950)</f>
        <v>634</v>
      </c>
    </row>
    <row r="17" spans="1:11" x14ac:dyDescent="0.25">
      <c r="A17" s="4">
        <v>2020</v>
      </c>
      <c r="B17" s="5">
        <v>1149</v>
      </c>
      <c r="C17" s="6" t="s">
        <v>68</v>
      </c>
      <c r="D17" s="6" t="s">
        <v>21</v>
      </c>
      <c r="E17" s="6" t="s">
        <v>12</v>
      </c>
      <c r="F17" s="7">
        <v>7048.723</v>
      </c>
      <c r="G17" s="7">
        <v>4.556</v>
      </c>
      <c r="H17" s="7">
        <v>1547.1297</v>
      </c>
      <c r="I17" s="18">
        <f>_xlfn.RANK.AVG(F17,F$7:F$950)</f>
        <v>2</v>
      </c>
      <c r="J17" s="18">
        <f>_xlfn.RANK.AVG(G17,G$7:G$950)</f>
        <v>17</v>
      </c>
      <c r="K17" s="18">
        <f>_xlfn.RANK.AVG(H17,H$7:H$950)</f>
        <v>5</v>
      </c>
    </row>
    <row r="18" spans="1:11" x14ac:dyDescent="0.25">
      <c r="A18" s="4">
        <v>2020</v>
      </c>
      <c r="B18" s="5">
        <v>3222</v>
      </c>
      <c r="C18" s="6" t="s">
        <v>135</v>
      </c>
      <c r="D18" s="6" t="s">
        <v>21</v>
      </c>
      <c r="E18" s="6" t="s">
        <v>12</v>
      </c>
      <c r="F18" s="7">
        <v>4386.83</v>
      </c>
      <c r="G18" s="7">
        <v>0</v>
      </c>
      <c r="H18" s="7">
        <v>0</v>
      </c>
      <c r="I18" s="18">
        <f>_xlfn.RANK.AVG(F18,F$7:F$950)</f>
        <v>6</v>
      </c>
      <c r="J18" s="18">
        <f>_xlfn.RANK.AVG(G18,G$7:G$950)</f>
        <v>798.5</v>
      </c>
      <c r="K18" s="18">
        <f>_xlfn.RANK.AVG(H18,H$7:H$950)</f>
        <v>798.5</v>
      </c>
    </row>
    <row r="19" spans="1:11" x14ac:dyDescent="0.25">
      <c r="A19" s="4">
        <v>2020</v>
      </c>
      <c r="B19" s="5">
        <v>9094</v>
      </c>
      <c r="C19" s="6" t="s">
        <v>382</v>
      </c>
      <c r="D19" s="6" t="s">
        <v>21</v>
      </c>
      <c r="E19" s="6" t="s">
        <v>25</v>
      </c>
      <c r="F19" s="7">
        <v>0</v>
      </c>
      <c r="G19" s="7">
        <v>0</v>
      </c>
      <c r="H19" s="7">
        <v>0</v>
      </c>
      <c r="I19" s="18">
        <f>_xlfn.RANK.AVG(F19,F$7:F$950)</f>
        <v>817</v>
      </c>
      <c r="J19" s="18">
        <f>_xlfn.RANK.AVG(G19,G$7:G$950)</f>
        <v>798.5</v>
      </c>
      <c r="K19" s="18">
        <f>_xlfn.RANK.AVG(H19,H$7:H$950)</f>
        <v>798.5</v>
      </c>
    </row>
    <row r="20" spans="1:11" x14ac:dyDescent="0.25">
      <c r="A20" s="4">
        <v>2020</v>
      </c>
      <c r="B20" s="5">
        <v>14146</v>
      </c>
      <c r="C20" s="6" t="s">
        <v>610</v>
      </c>
      <c r="D20" s="6" t="s">
        <v>21</v>
      </c>
      <c r="E20" s="6" t="s">
        <v>25</v>
      </c>
      <c r="F20" s="7">
        <v>0</v>
      </c>
      <c r="G20" s="7">
        <v>0</v>
      </c>
      <c r="H20" s="7">
        <v>0</v>
      </c>
      <c r="I20" s="18">
        <f>_xlfn.RANK.AVG(F20,F$7:F$950)</f>
        <v>817</v>
      </c>
      <c r="J20" s="18">
        <f>_xlfn.RANK.AVG(G20,G$7:G$950)</f>
        <v>798.5</v>
      </c>
      <c r="K20" s="18">
        <f>_xlfn.RANK.AVG(H20,H$7:H$950)</f>
        <v>798.5</v>
      </c>
    </row>
    <row r="21" spans="1:11" x14ac:dyDescent="0.25">
      <c r="A21" s="4">
        <v>2020</v>
      </c>
      <c r="B21" s="5">
        <v>16829</v>
      </c>
      <c r="C21" s="6" t="s">
        <v>725</v>
      </c>
      <c r="D21" s="6" t="s">
        <v>21</v>
      </c>
      <c r="E21" s="6" t="s">
        <v>25</v>
      </c>
      <c r="F21" s="7">
        <v>0</v>
      </c>
      <c r="G21" s="7">
        <v>0</v>
      </c>
      <c r="H21" s="7">
        <v>0</v>
      </c>
      <c r="I21" s="18">
        <f>_xlfn.RANK.AVG(F21,F$7:F$950)</f>
        <v>817</v>
      </c>
      <c r="J21" s="18">
        <f>_xlfn.RANK.AVG(G21,G$7:G$950)</f>
        <v>798.5</v>
      </c>
      <c r="K21" s="18">
        <f>_xlfn.RANK.AVG(H21,H$7:H$950)</f>
        <v>798.5</v>
      </c>
    </row>
    <row r="22" spans="1:11" x14ac:dyDescent="0.25">
      <c r="A22" s="4">
        <v>2020</v>
      </c>
      <c r="B22" s="5">
        <v>19225</v>
      </c>
      <c r="C22" s="6" t="s">
        <v>818</v>
      </c>
      <c r="D22" s="6" t="s">
        <v>21</v>
      </c>
      <c r="E22" s="6" t="s">
        <v>25</v>
      </c>
      <c r="F22" s="7">
        <v>0</v>
      </c>
      <c r="G22" s="7">
        <v>0</v>
      </c>
      <c r="H22" s="7">
        <v>0</v>
      </c>
      <c r="I22" s="18">
        <f>_xlfn.RANK.AVG(F22,F$7:F$950)</f>
        <v>817</v>
      </c>
      <c r="J22" s="18">
        <f>_xlfn.RANK.AVG(G22,G$7:G$950)</f>
        <v>798.5</v>
      </c>
      <c r="K22" s="18">
        <f>_xlfn.RANK.AVG(H22,H$7:H$950)</f>
        <v>798.5</v>
      </c>
    </row>
    <row r="23" spans="1:11" x14ac:dyDescent="0.25">
      <c r="A23" s="4">
        <v>2020</v>
      </c>
      <c r="B23" s="5">
        <v>4327</v>
      </c>
      <c r="C23" s="6" t="s">
        <v>212</v>
      </c>
      <c r="D23" s="6" t="s">
        <v>21</v>
      </c>
      <c r="E23" s="6" t="s">
        <v>12</v>
      </c>
      <c r="F23" s="7">
        <v>1492.63</v>
      </c>
      <c r="G23" s="7">
        <v>3.5</v>
      </c>
      <c r="H23" s="7">
        <v>426.46571</v>
      </c>
      <c r="I23" s="18">
        <f>_xlfn.RANK.AVG(F23,F$7:F$950)</f>
        <v>36</v>
      </c>
      <c r="J23" s="18">
        <f>_xlfn.RANK.AVG(G23,G$7:G$950)</f>
        <v>43.5</v>
      </c>
      <c r="K23" s="18">
        <f>_xlfn.RANK.AVG(H23,H$7:H$950)</f>
        <v>48</v>
      </c>
    </row>
    <row r="24" spans="1:11" x14ac:dyDescent="0.25">
      <c r="A24" s="4">
        <v>2020</v>
      </c>
      <c r="B24" s="5">
        <v>4430</v>
      </c>
      <c r="C24" s="6" t="s">
        <v>217</v>
      </c>
      <c r="D24" s="6" t="s">
        <v>21</v>
      </c>
      <c r="E24" s="6" t="s">
        <v>12</v>
      </c>
      <c r="F24" s="7">
        <v>751.74</v>
      </c>
      <c r="G24" s="7">
        <v>3.0259999999999998</v>
      </c>
      <c r="H24" s="7">
        <v>248.42697000000001</v>
      </c>
      <c r="I24" s="18">
        <f>_xlfn.RANK.AVG(F24,F$7:F$950)</f>
        <v>79</v>
      </c>
      <c r="J24" s="18">
        <f>_xlfn.RANK.AVG(G24,G$7:G$950)</f>
        <v>63</v>
      </c>
      <c r="K24" s="18">
        <f>_xlfn.RANK.AVG(H24,H$7:H$950)</f>
        <v>102</v>
      </c>
    </row>
    <row r="25" spans="1:11" x14ac:dyDescent="0.25">
      <c r="A25" s="4">
        <v>2020</v>
      </c>
      <c r="B25" s="5">
        <v>4618</v>
      </c>
      <c r="C25" s="6" t="s">
        <v>224</v>
      </c>
      <c r="D25" s="6" t="s">
        <v>21</v>
      </c>
      <c r="E25" s="6" t="s">
        <v>12</v>
      </c>
      <c r="F25" s="7">
        <v>635.00599999999997</v>
      </c>
      <c r="G25" s="7">
        <v>3.8039999999999998</v>
      </c>
      <c r="H25" s="7">
        <v>166.93113</v>
      </c>
      <c r="I25" s="18">
        <f>_xlfn.RANK.AVG(F25,F$7:F$950)</f>
        <v>99</v>
      </c>
      <c r="J25" s="18">
        <f>_xlfn.RANK.AVG(G25,G$7:G$950)</f>
        <v>31</v>
      </c>
      <c r="K25" s="18">
        <f>_xlfn.RANK.AVG(H25,H$7:H$950)</f>
        <v>195</v>
      </c>
    </row>
    <row r="26" spans="1:11" x14ac:dyDescent="0.25">
      <c r="A26" s="4">
        <v>2020</v>
      </c>
      <c r="B26" s="5">
        <v>4958</v>
      </c>
      <c r="C26" s="6" t="s">
        <v>235</v>
      </c>
      <c r="D26" s="6" t="s">
        <v>21</v>
      </c>
      <c r="E26" s="6" t="s">
        <v>25</v>
      </c>
      <c r="F26" s="7">
        <v>0</v>
      </c>
      <c r="G26" s="7">
        <v>0</v>
      </c>
      <c r="H26" s="7">
        <v>0</v>
      </c>
      <c r="I26" s="18">
        <f>_xlfn.RANK.AVG(F26,F$7:F$950)</f>
        <v>817</v>
      </c>
      <c r="J26" s="18">
        <f>_xlfn.RANK.AVG(G26,G$7:G$950)</f>
        <v>798.5</v>
      </c>
      <c r="K26" s="18">
        <f>_xlfn.RANK.AVG(H26,H$7:H$950)</f>
        <v>798.5</v>
      </c>
    </row>
    <row r="27" spans="1:11" x14ac:dyDescent="0.25">
      <c r="A27" s="4">
        <v>2020</v>
      </c>
      <c r="B27" s="5">
        <v>19219</v>
      </c>
      <c r="C27" s="6" t="s">
        <v>817</v>
      </c>
      <c r="D27" s="6" t="s">
        <v>21</v>
      </c>
      <c r="E27" s="6" t="s">
        <v>12</v>
      </c>
      <c r="F27" s="7">
        <v>328.96499999999997</v>
      </c>
      <c r="G27" s="7">
        <v>3.3210000000000002</v>
      </c>
      <c r="H27" s="7">
        <v>99.056006999999994</v>
      </c>
      <c r="I27" s="18">
        <f>_xlfn.RANK.AVG(F27,F$7:F$950)</f>
        <v>197</v>
      </c>
      <c r="J27" s="18">
        <f>_xlfn.RANK.AVG(G27,G$7:G$950)</f>
        <v>52</v>
      </c>
      <c r="K27" s="18">
        <f>_xlfn.RANK.AVG(H27,H$7:H$950)</f>
        <v>446</v>
      </c>
    </row>
    <row r="28" spans="1:11" x14ac:dyDescent="0.25">
      <c r="A28" s="4">
        <v>2020</v>
      </c>
      <c r="B28" s="5">
        <v>5204</v>
      </c>
      <c r="C28" s="6" t="s">
        <v>247</v>
      </c>
      <c r="D28" s="6" t="s">
        <v>21</v>
      </c>
      <c r="E28" s="6" t="s">
        <v>12</v>
      </c>
      <c r="F28" s="7">
        <v>326.10700000000003</v>
      </c>
      <c r="G28" s="7">
        <v>2.548</v>
      </c>
      <c r="H28" s="7">
        <v>127.98548</v>
      </c>
      <c r="I28" s="18">
        <f>_xlfn.RANK.AVG(F28,F$7:F$950)</f>
        <v>200</v>
      </c>
      <c r="J28" s="18">
        <f>_xlfn.RANK.AVG(G28,G$7:G$950)</f>
        <v>109</v>
      </c>
      <c r="K28" s="18">
        <f>_xlfn.RANK.AVG(H28,H$7:H$950)</f>
        <v>314</v>
      </c>
    </row>
    <row r="29" spans="1:11" x14ac:dyDescent="0.25">
      <c r="A29" s="4">
        <v>2020</v>
      </c>
      <c r="B29" s="5">
        <v>6491</v>
      </c>
      <c r="C29" s="6" t="s">
        <v>299</v>
      </c>
      <c r="D29" s="6" t="s">
        <v>21</v>
      </c>
      <c r="E29" s="6" t="s">
        <v>25</v>
      </c>
      <c r="F29" s="7">
        <v>5822.4</v>
      </c>
      <c r="G29" s="7">
        <v>3.6219999999999999</v>
      </c>
      <c r="H29" s="7">
        <v>1607.5097000000001</v>
      </c>
      <c r="I29" s="18">
        <f>_xlfn.RANK.AVG(F29,F$7:F$950)</f>
        <v>3</v>
      </c>
      <c r="J29" s="18">
        <f>_xlfn.RANK.AVG(G29,G$7:G$950)</f>
        <v>37</v>
      </c>
      <c r="K29" s="18">
        <f>_xlfn.RANK.AVG(H29,H$7:H$950)</f>
        <v>3</v>
      </c>
    </row>
    <row r="30" spans="1:11" x14ac:dyDescent="0.25">
      <c r="A30" s="4">
        <v>2020</v>
      </c>
      <c r="B30" s="5">
        <v>9739</v>
      </c>
      <c r="C30" s="6" t="s">
        <v>413</v>
      </c>
      <c r="D30" s="6" t="s">
        <v>21</v>
      </c>
      <c r="E30" s="6" t="s">
        <v>12</v>
      </c>
      <c r="F30" s="7">
        <v>0</v>
      </c>
      <c r="G30" s="7">
        <v>0</v>
      </c>
      <c r="H30" s="7">
        <v>0</v>
      </c>
      <c r="I30" s="18">
        <f>_xlfn.RANK.AVG(F30,F$7:F$950)</f>
        <v>817</v>
      </c>
      <c r="J30" s="18">
        <f>_xlfn.RANK.AVG(G30,G$7:G$950)</f>
        <v>798.5</v>
      </c>
      <c r="K30" s="18">
        <f>_xlfn.RANK.AVG(H30,H$7:H$950)</f>
        <v>798.5</v>
      </c>
    </row>
    <row r="31" spans="1:11" x14ac:dyDescent="0.25">
      <c r="A31" s="4">
        <v>2020</v>
      </c>
      <c r="B31" s="5">
        <v>17534</v>
      </c>
      <c r="C31" s="6" t="s">
        <v>746</v>
      </c>
      <c r="D31" s="6" t="s">
        <v>21</v>
      </c>
      <c r="E31" s="6" t="s">
        <v>12</v>
      </c>
      <c r="F31" s="7">
        <v>1682.7</v>
      </c>
      <c r="G31" s="7">
        <v>3.7189999999999999</v>
      </c>
      <c r="H31" s="7">
        <v>452.46033999999997</v>
      </c>
      <c r="I31" s="18">
        <f>_xlfn.RANK.AVG(F31,F$7:F$950)</f>
        <v>29</v>
      </c>
      <c r="J31" s="18">
        <f>_xlfn.RANK.AVG(G31,G$7:G$950)</f>
        <v>36</v>
      </c>
      <c r="K31" s="18">
        <f>_xlfn.RANK.AVG(H31,H$7:H$950)</f>
        <v>43</v>
      </c>
    </row>
    <row r="32" spans="1:11" x14ac:dyDescent="0.25">
      <c r="A32" s="4">
        <v>2020</v>
      </c>
      <c r="B32" s="5">
        <v>18203</v>
      </c>
      <c r="C32" s="6" t="s">
        <v>785</v>
      </c>
      <c r="D32" s="6" t="s">
        <v>21</v>
      </c>
      <c r="E32" s="6" t="s">
        <v>12</v>
      </c>
      <c r="F32" s="7">
        <v>897.18</v>
      </c>
      <c r="G32" s="7">
        <v>2.9</v>
      </c>
      <c r="H32" s="7">
        <v>309.37241</v>
      </c>
      <c r="I32" s="18">
        <f>_xlfn.RANK.AVG(F32,F$7:F$950)</f>
        <v>61</v>
      </c>
      <c r="J32" s="18">
        <f>_xlfn.RANK.AVG(G32,G$7:G$950)</f>
        <v>75.5</v>
      </c>
      <c r="K32" s="18">
        <f>_xlfn.RANK.AVG(H32,H$7:H$950)</f>
        <v>80</v>
      </c>
    </row>
    <row r="33" spans="1:11" x14ac:dyDescent="0.25">
      <c r="A33" s="4">
        <v>2020</v>
      </c>
      <c r="B33" s="5">
        <v>20841</v>
      </c>
      <c r="C33" s="6" t="s">
        <v>882</v>
      </c>
      <c r="D33" s="6" t="s">
        <v>21</v>
      </c>
      <c r="E33" s="6" t="s">
        <v>12</v>
      </c>
      <c r="F33" s="7">
        <v>1190.08</v>
      </c>
      <c r="G33" s="7">
        <v>2.4700000000000002</v>
      </c>
      <c r="H33" s="7">
        <v>481.81376999999998</v>
      </c>
      <c r="I33" s="18">
        <f>_xlfn.RANK.AVG(F33,F$7:F$950)</f>
        <v>44</v>
      </c>
      <c r="J33" s="18">
        <f>_xlfn.RANK.AVG(G33,G$7:G$950)</f>
        <v>119</v>
      </c>
      <c r="K33" s="18">
        <f>_xlfn.RANK.AVG(H33,H$7:H$950)</f>
        <v>37</v>
      </c>
    </row>
    <row r="34" spans="1:11" x14ac:dyDescent="0.25">
      <c r="A34" s="4">
        <v>2020</v>
      </c>
      <c r="B34" s="5">
        <v>817</v>
      </c>
      <c r="C34" s="6" t="s">
        <v>61</v>
      </c>
      <c r="D34" s="6" t="s">
        <v>60</v>
      </c>
      <c r="E34" s="6" t="s">
        <v>12</v>
      </c>
      <c r="F34" s="7">
        <v>321.60000000000002</v>
      </c>
      <c r="G34" s="7">
        <v>2.65</v>
      </c>
      <c r="H34" s="7">
        <v>121.35849</v>
      </c>
      <c r="I34" s="18">
        <f>_xlfn.RANK.AVG(F34,F$7:F$950)</f>
        <v>205</v>
      </c>
      <c r="J34" s="18">
        <f>_xlfn.RANK.AVG(G34,G$7:G$950)</f>
        <v>101.5</v>
      </c>
      <c r="K34" s="18">
        <f>_xlfn.RANK.AVG(H34,H$7:H$950)</f>
        <v>348</v>
      </c>
    </row>
    <row r="35" spans="1:11" x14ac:dyDescent="0.25">
      <c r="A35" s="4">
        <v>2020</v>
      </c>
      <c r="B35" s="5">
        <v>3093</v>
      </c>
      <c r="C35" s="6" t="s">
        <v>131</v>
      </c>
      <c r="D35" s="6" t="s">
        <v>60</v>
      </c>
      <c r="E35" s="6" t="s">
        <v>12</v>
      </c>
      <c r="F35" s="7">
        <v>110.17</v>
      </c>
      <c r="G35" s="7">
        <v>1.51</v>
      </c>
      <c r="H35" s="7">
        <v>72.960265000000007</v>
      </c>
      <c r="I35" s="18">
        <f>_xlfn.RANK.AVG(F35,F$7:F$950)</f>
        <v>465</v>
      </c>
      <c r="J35" s="18">
        <f>_xlfn.RANK.AVG(G35,G$7:G$950)</f>
        <v>283.5</v>
      </c>
      <c r="K35" s="18">
        <f>_xlfn.RANK.AVG(H35,H$7:H$950)</f>
        <v>563</v>
      </c>
    </row>
    <row r="36" spans="1:11" x14ac:dyDescent="0.25">
      <c r="A36" s="4">
        <v>2020</v>
      </c>
      <c r="B36" s="5">
        <v>8840</v>
      </c>
      <c r="C36" s="6" t="s">
        <v>377</v>
      </c>
      <c r="D36" s="6" t="s">
        <v>60</v>
      </c>
      <c r="E36" s="6" t="s">
        <v>25</v>
      </c>
      <c r="F36" s="7">
        <v>111.21</v>
      </c>
      <c r="G36" s="7">
        <v>1.18</v>
      </c>
      <c r="H36" s="7">
        <v>94.245762999999997</v>
      </c>
      <c r="I36" s="18">
        <f>_xlfn.RANK.AVG(F36,F$7:F$950)</f>
        <v>462</v>
      </c>
      <c r="J36" s="18">
        <f>_xlfn.RANK.AVG(G36,G$7:G$950)</f>
        <v>378.5</v>
      </c>
      <c r="K36" s="18">
        <f>_xlfn.RANK.AVG(H36,H$7:H$950)</f>
        <v>474</v>
      </c>
    </row>
    <row r="37" spans="1:11" x14ac:dyDescent="0.25">
      <c r="A37" s="4">
        <v>2020</v>
      </c>
      <c r="B37" s="5">
        <v>13718</v>
      </c>
      <c r="C37" s="6" t="s">
        <v>586</v>
      </c>
      <c r="D37" s="6" t="s">
        <v>60</v>
      </c>
      <c r="E37" s="6" t="s">
        <v>25</v>
      </c>
      <c r="F37" s="7">
        <v>0</v>
      </c>
      <c r="G37" s="7">
        <v>0</v>
      </c>
      <c r="H37" s="7">
        <v>0</v>
      </c>
      <c r="I37" s="18">
        <f>_xlfn.RANK.AVG(F37,F$7:F$950)</f>
        <v>817</v>
      </c>
      <c r="J37" s="18">
        <f>_xlfn.RANK.AVG(G37,G$7:G$950)</f>
        <v>798.5</v>
      </c>
      <c r="K37" s="18">
        <f>_xlfn.RANK.AVG(H37,H$7:H$950)</f>
        <v>798.5</v>
      </c>
    </row>
    <row r="38" spans="1:11" x14ac:dyDescent="0.25">
      <c r="A38" s="4">
        <v>2020</v>
      </c>
      <c r="B38" s="5">
        <v>17184</v>
      </c>
      <c r="C38" s="6" t="s">
        <v>740</v>
      </c>
      <c r="D38" s="6" t="s">
        <v>60</v>
      </c>
      <c r="E38" s="6" t="s">
        <v>25</v>
      </c>
      <c r="F38" s="7">
        <v>34.94</v>
      </c>
      <c r="G38" s="7">
        <v>0.61</v>
      </c>
      <c r="H38" s="7">
        <v>57.278689</v>
      </c>
      <c r="I38" s="18">
        <f>_xlfn.RANK.AVG(F38,F$7:F$950)</f>
        <v>625</v>
      </c>
      <c r="J38" s="18">
        <f>_xlfn.RANK.AVG(G38,G$7:G$950)</f>
        <v>559.5</v>
      </c>
      <c r="K38" s="18">
        <f>_xlfn.RANK.AVG(H38,H$7:H$950)</f>
        <v>619</v>
      </c>
    </row>
    <row r="39" spans="1:11" x14ac:dyDescent="0.25">
      <c r="A39" s="4">
        <v>2020</v>
      </c>
      <c r="B39" s="5">
        <v>3712</v>
      </c>
      <c r="C39" s="6" t="s">
        <v>178</v>
      </c>
      <c r="D39" s="6" t="s">
        <v>60</v>
      </c>
      <c r="E39" s="6" t="s">
        <v>12</v>
      </c>
      <c r="F39" s="7">
        <v>0</v>
      </c>
      <c r="G39" s="7">
        <v>0</v>
      </c>
      <c r="H39" s="7">
        <v>0</v>
      </c>
      <c r="I39" s="18">
        <f>_xlfn.RANK.AVG(F39,F$7:F$950)</f>
        <v>817</v>
      </c>
      <c r="J39" s="18">
        <f>_xlfn.RANK.AVG(G39,G$7:G$950)</f>
        <v>798.5</v>
      </c>
      <c r="K39" s="18">
        <f>_xlfn.RANK.AVG(H39,H$7:H$950)</f>
        <v>798.5</v>
      </c>
    </row>
    <row r="40" spans="1:11" x14ac:dyDescent="0.25">
      <c r="A40" s="4">
        <v>2020</v>
      </c>
      <c r="B40" s="5">
        <v>4280</v>
      </c>
      <c r="C40" s="6" t="s">
        <v>209</v>
      </c>
      <c r="D40" s="6" t="s">
        <v>60</v>
      </c>
      <c r="E40" s="6" t="s">
        <v>25</v>
      </c>
      <c r="F40" s="7">
        <v>68.278999999999996</v>
      </c>
      <c r="G40" s="7">
        <v>0.68</v>
      </c>
      <c r="H40" s="7">
        <v>100.41029</v>
      </c>
      <c r="I40" s="18">
        <f>_xlfn.RANK.AVG(F40,F$7:F$950)</f>
        <v>559</v>
      </c>
      <c r="J40" s="18">
        <f>_xlfn.RANK.AVG(G40,G$7:G$950)</f>
        <v>536.5</v>
      </c>
      <c r="K40" s="18">
        <f>_xlfn.RANK.AVG(H40,H$7:H$950)</f>
        <v>431</v>
      </c>
    </row>
    <row r="41" spans="1:11" x14ac:dyDescent="0.25">
      <c r="A41" s="4">
        <v>2020</v>
      </c>
      <c r="B41" s="5">
        <v>4509</v>
      </c>
      <c r="C41" s="6" t="s">
        <v>221</v>
      </c>
      <c r="D41" s="6" t="s">
        <v>60</v>
      </c>
      <c r="E41" s="6" t="s">
        <v>12</v>
      </c>
      <c r="F41" s="7">
        <v>0</v>
      </c>
      <c r="G41" s="7">
        <v>0</v>
      </c>
      <c r="H41" s="7">
        <v>0</v>
      </c>
      <c r="I41" s="18">
        <f>_xlfn.RANK.AVG(F41,F$7:F$950)</f>
        <v>817</v>
      </c>
      <c r="J41" s="18">
        <f>_xlfn.RANK.AVG(G41,G$7:G$950)</f>
        <v>798.5</v>
      </c>
      <c r="K41" s="18">
        <f>_xlfn.RANK.AVG(H41,H$7:H$950)</f>
        <v>798.5</v>
      </c>
    </row>
    <row r="42" spans="1:11" x14ac:dyDescent="0.25">
      <c r="A42" s="4">
        <v>2020</v>
      </c>
      <c r="B42" s="5">
        <v>5860</v>
      </c>
      <c r="C42" s="6" t="s">
        <v>270</v>
      </c>
      <c r="D42" s="6" t="s">
        <v>60</v>
      </c>
      <c r="E42" s="6" t="s">
        <v>22</v>
      </c>
      <c r="F42" s="7">
        <v>23.43</v>
      </c>
      <c r="G42" s="7">
        <v>0.41499999999999998</v>
      </c>
      <c r="H42" s="7">
        <v>56.457830999999999</v>
      </c>
      <c r="I42" s="18">
        <f>_xlfn.RANK.AVG(F42,F$7:F$950)</f>
        <v>655</v>
      </c>
      <c r="J42" s="18">
        <f>_xlfn.RANK.AVG(G42,G$7:G$950)</f>
        <v>597.5</v>
      </c>
      <c r="K42" s="18">
        <f>_xlfn.RANK.AVG(H42,H$7:H$950)</f>
        <v>623</v>
      </c>
    </row>
    <row r="43" spans="1:11" x14ac:dyDescent="0.25">
      <c r="A43" s="4">
        <v>2020</v>
      </c>
      <c r="B43" s="5">
        <v>814</v>
      </c>
      <c r="C43" s="6" t="s">
        <v>59</v>
      </c>
      <c r="D43" s="6" t="s">
        <v>60</v>
      </c>
      <c r="E43" s="6" t="s">
        <v>22</v>
      </c>
      <c r="F43" s="7">
        <v>1190.5</v>
      </c>
      <c r="G43" s="7">
        <v>2.0990000000000002</v>
      </c>
      <c r="H43" s="7">
        <v>567.17484999999999</v>
      </c>
      <c r="I43" s="18">
        <f>_xlfn.RANK.AVG(F43,F$7:F$950)</f>
        <v>43</v>
      </c>
      <c r="J43" s="18">
        <f>_xlfn.RANK.AVG(G43,G$7:G$950)</f>
        <v>164</v>
      </c>
      <c r="K43" s="18">
        <f>_xlfn.RANK.AVG(H43,H$7:H$950)</f>
        <v>34</v>
      </c>
    </row>
    <row r="44" spans="1:11" x14ac:dyDescent="0.25">
      <c r="A44" s="4">
        <v>2020</v>
      </c>
      <c r="B44" s="5">
        <v>6342</v>
      </c>
      <c r="C44" s="6" t="s">
        <v>288</v>
      </c>
      <c r="D44" s="6" t="s">
        <v>60</v>
      </c>
      <c r="E44" s="6" t="s">
        <v>12</v>
      </c>
      <c r="F44" s="7">
        <v>501.59699999999998</v>
      </c>
      <c r="G44" s="7">
        <v>1.821</v>
      </c>
      <c r="H44" s="7">
        <v>275.45139999999998</v>
      </c>
      <c r="I44" s="18">
        <f>_xlfn.RANK.AVG(F44,F$7:F$950)</f>
        <v>124</v>
      </c>
      <c r="J44" s="18">
        <f>_xlfn.RANK.AVG(G44,G$7:G$950)</f>
        <v>203</v>
      </c>
      <c r="K44" s="18">
        <f>_xlfn.RANK.AVG(H44,H$7:H$950)</f>
        <v>89</v>
      </c>
    </row>
    <row r="45" spans="1:11" x14ac:dyDescent="0.25">
      <c r="A45" s="4">
        <v>2020</v>
      </c>
      <c r="B45" s="5">
        <v>13676</v>
      </c>
      <c r="C45" s="6" t="s">
        <v>582</v>
      </c>
      <c r="D45" s="6" t="s">
        <v>60</v>
      </c>
      <c r="E45" s="6" t="s">
        <v>12</v>
      </c>
      <c r="F45" s="7">
        <v>242.75</v>
      </c>
      <c r="G45" s="7">
        <v>1.85</v>
      </c>
      <c r="H45" s="7">
        <v>131.21621999999999</v>
      </c>
      <c r="I45" s="18">
        <f>_xlfn.RANK.AVG(F45,F$7:F$950)</f>
        <v>271</v>
      </c>
      <c r="J45" s="18">
        <f>_xlfn.RANK.AVG(G45,G$7:G$950)</f>
        <v>201</v>
      </c>
      <c r="K45" s="18">
        <f>_xlfn.RANK.AVG(H45,H$7:H$950)</f>
        <v>296</v>
      </c>
    </row>
    <row r="46" spans="1:11" x14ac:dyDescent="0.25">
      <c r="A46" s="4">
        <v>2020</v>
      </c>
      <c r="B46" s="5">
        <v>14063</v>
      </c>
      <c r="C46" s="6" t="s">
        <v>607</v>
      </c>
      <c r="D46" s="6" t="s">
        <v>60</v>
      </c>
      <c r="E46" s="6" t="s">
        <v>22</v>
      </c>
      <c r="F46" s="7">
        <v>0</v>
      </c>
      <c r="G46" s="7">
        <v>0</v>
      </c>
      <c r="H46" s="7">
        <v>0</v>
      </c>
      <c r="I46" s="18">
        <f>_xlfn.RANK.AVG(F46,F$7:F$950)</f>
        <v>817</v>
      </c>
      <c r="J46" s="18">
        <f>_xlfn.RANK.AVG(G46,G$7:G$950)</f>
        <v>798.5</v>
      </c>
      <c r="K46" s="18">
        <f>_xlfn.RANK.AVG(H46,H$7:H$950)</f>
        <v>798.5</v>
      </c>
    </row>
    <row r="47" spans="1:11" x14ac:dyDescent="0.25">
      <c r="A47" s="4">
        <v>2020</v>
      </c>
      <c r="B47" s="5">
        <v>14289</v>
      </c>
      <c r="C47" s="6" t="s">
        <v>621</v>
      </c>
      <c r="D47" s="6" t="s">
        <v>60</v>
      </c>
      <c r="E47" s="6" t="s">
        <v>12</v>
      </c>
      <c r="F47" s="7">
        <v>63.71</v>
      </c>
      <c r="G47" s="7">
        <v>0.8</v>
      </c>
      <c r="H47" s="7">
        <v>79.637500000000003</v>
      </c>
      <c r="I47" s="18">
        <f>_xlfn.RANK.AVG(F47,F$7:F$950)</f>
        <v>566</v>
      </c>
      <c r="J47" s="18">
        <f>_xlfn.RANK.AVG(G47,G$7:G$950)</f>
        <v>488.5</v>
      </c>
      <c r="K47" s="18">
        <f>_xlfn.RANK.AVG(H47,H$7:H$950)</f>
        <v>540</v>
      </c>
    </row>
    <row r="48" spans="1:11" x14ac:dyDescent="0.25">
      <c r="A48" s="4">
        <v>2020</v>
      </c>
      <c r="B48" s="5">
        <v>14864</v>
      </c>
      <c r="C48" s="6" t="s">
        <v>646</v>
      </c>
      <c r="D48" s="6" t="s">
        <v>60</v>
      </c>
      <c r="E48" s="6" t="s">
        <v>12</v>
      </c>
      <c r="F48" s="7">
        <v>348.93</v>
      </c>
      <c r="G48" s="7">
        <v>2.024</v>
      </c>
      <c r="H48" s="7">
        <v>172.39625000000001</v>
      </c>
      <c r="I48" s="18">
        <f>_xlfn.RANK.AVG(F48,F$7:F$950)</f>
        <v>184</v>
      </c>
      <c r="J48" s="18">
        <f>_xlfn.RANK.AVG(G48,G$7:G$950)</f>
        <v>172</v>
      </c>
      <c r="K48" s="18">
        <f>_xlfn.RANK.AVG(H48,H$7:H$950)</f>
        <v>184</v>
      </c>
    </row>
    <row r="49" spans="1:11" x14ac:dyDescent="0.25">
      <c r="A49" s="4">
        <v>2020</v>
      </c>
      <c r="B49" s="5">
        <v>17671</v>
      </c>
      <c r="C49" s="6" t="s">
        <v>762</v>
      </c>
      <c r="D49" s="6" t="s">
        <v>60</v>
      </c>
      <c r="E49" s="6" t="s">
        <v>12</v>
      </c>
      <c r="F49" s="7">
        <v>305.43700000000001</v>
      </c>
      <c r="G49" s="7">
        <v>1.5349999999999999</v>
      </c>
      <c r="H49" s="7">
        <v>198.98176000000001</v>
      </c>
      <c r="I49" s="18">
        <f>_xlfn.RANK.AVG(F49,F$7:F$950)</f>
        <v>218</v>
      </c>
      <c r="J49" s="18">
        <f>_xlfn.RANK.AVG(G49,G$7:G$950)</f>
        <v>275</v>
      </c>
      <c r="K49" s="18">
        <f>_xlfn.RANK.AVG(H49,H$7:H$950)</f>
        <v>140</v>
      </c>
    </row>
    <row r="50" spans="1:11" x14ac:dyDescent="0.25">
      <c r="A50" s="4">
        <v>2020</v>
      </c>
      <c r="B50" s="5">
        <v>17698</v>
      </c>
      <c r="C50" s="6" t="s">
        <v>768</v>
      </c>
      <c r="D50" s="6" t="s">
        <v>60</v>
      </c>
      <c r="E50" s="6" t="s">
        <v>22</v>
      </c>
      <c r="F50" s="7">
        <v>354.2</v>
      </c>
      <c r="G50" s="7">
        <v>1.6830000000000001</v>
      </c>
      <c r="H50" s="7">
        <v>210.45751999999999</v>
      </c>
      <c r="I50" s="18">
        <f>_xlfn.RANK.AVG(F50,F$7:F$950)</f>
        <v>177</v>
      </c>
      <c r="J50" s="18">
        <f>_xlfn.RANK.AVG(G50,G$7:G$950)</f>
        <v>232</v>
      </c>
      <c r="K50" s="18">
        <f>_xlfn.RANK.AVG(H50,H$7:H$950)</f>
        <v>131</v>
      </c>
    </row>
    <row r="51" spans="1:11" x14ac:dyDescent="0.25">
      <c r="A51" s="4">
        <v>2020</v>
      </c>
      <c r="B51" s="5">
        <v>20963</v>
      </c>
      <c r="C51" s="6" t="s">
        <v>890</v>
      </c>
      <c r="D51" s="6" t="s">
        <v>60</v>
      </c>
      <c r="E51" s="6" t="s">
        <v>12</v>
      </c>
      <c r="F51" s="7">
        <v>19.2</v>
      </c>
      <c r="G51" s="7">
        <v>0.65</v>
      </c>
      <c r="H51" s="7">
        <v>29.538461999999999</v>
      </c>
      <c r="I51" s="18">
        <f>_xlfn.RANK.AVG(F51,F$7:F$950)</f>
        <v>669</v>
      </c>
      <c r="J51" s="18">
        <f>_xlfn.RANK.AVG(G51,G$7:G$950)</f>
        <v>547.5</v>
      </c>
      <c r="K51" s="18">
        <f>_xlfn.RANK.AVG(H51,H$7:H$950)</f>
        <v>648</v>
      </c>
    </row>
    <row r="52" spans="1:11" x14ac:dyDescent="0.25">
      <c r="A52" s="4">
        <v>2020</v>
      </c>
      <c r="B52" s="5">
        <v>803</v>
      </c>
      <c r="C52" s="6" t="s">
        <v>57</v>
      </c>
      <c r="D52" s="6" t="s">
        <v>58</v>
      </c>
      <c r="E52" s="6" t="s">
        <v>22</v>
      </c>
      <c r="F52" s="7">
        <v>84.47</v>
      </c>
      <c r="G52" s="7">
        <v>0.86</v>
      </c>
      <c r="H52" s="7">
        <v>98.220929999999996</v>
      </c>
      <c r="I52" s="18">
        <f>_xlfn.RANK.AVG(F52,F$7:F$950)</f>
        <v>519</v>
      </c>
      <c r="J52" s="18">
        <f>_xlfn.RANK.AVG(G52,G$7:G$950)</f>
        <v>474.5</v>
      </c>
      <c r="K52" s="18">
        <f>_xlfn.RANK.AVG(H52,H$7:H$950)</f>
        <v>450</v>
      </c>
    </row>
    <row r="53" spans="1:11" x14ac:dyDescent="0.25">
      <c r="A53" s="4">
        <v>2020</v>
      </c>
      <c r="B53" s="5">
        <v>12351</v>
      </c>
      <c r="C53" s="6" t="s">
        <v>512</v>
      </c>
      <c r="D53" s="6" t="s">
        <v>58</v>
      </c>
      <c r="E53" s="6" t="s">
        <v>25</v>
      </c>
      <c r="F53" s="7">
        <v>72.010000000000005</v>
      </c>
      <c r="G53" s="7">
        <v>0.63400000000000001</v>
      </c>
      <c r="H53" s="7">
        <v>113.58044</v>
      </c>
      <c r="I53" s="18">
        <f>_xlfn.RANK.AVG(F53,F$7:F$950)</f>
        <v>551</v>
      </c>
      <c r="J53" s="18">
        <f>_xlfn.RANK.AVG(G53,G$7:G$950)</f>
        <v>551</v>
      </c>
      <c r="K53" s="18">
        <f>_xlfn.RANK.AVG(H53,H$7:H$950)</f>
        <v>376</v>
      </c>
    </row>
    <row r="54" spans="1:11" x14ac:dyDescent="0.25">
      <c r="A54" s="4">
        <v>2020</v>
      </c>
      <c r="B54" s="5">
        <v>40165</v>
      </c>
      <c r="C54" s="6" t="s">
        <v>926</v>
      </c>
      <c r="D54" s="6" t="s">
        <v>58</v>
      </c>
      <c r="E54" s="6" t="s">
        <v>12</v>
      </c>
      <c r="F54" s="7">
        <v>31.79</v>
      </c>
      <c r="G54" s="7">
        <v>0.31</v>
      </c>
      <c r="H54" s="7">
        <v>102.54839</v>
      </c>
      <c r="I54" s="18">
        <f>_xlfn.RANK.AVG(F54,F$7:F$950)</f>
        <v>633</v>
      </c>
      <c r="J54" s="18">
        <f>_xlfn.RANK.AVG(G54,G$7:G$950)</f>
        <v>619.5</v>
      </c>
      <c r="K54" s="18">
        <f>_xlfn.RANK.AVG(H54,H$7:H$950)</f>
        <v>421</v>
      </c>
    </row>
    <row r="55" spans="1:11" x14ac:dyDescent="0.25">
      <c r="A55" s="4">
        <v>2020</v>
      </c>
      <c r="B55" s="5">
        <v>15048</v>
      </c>
      <c r="C55" s="6" t="s">
        <v>651</v>
      </c>
      <c r="D55" s="6" t="s">
        <v>58</v>
      </c>
      <c r="E55" s="6" t="s">
        <v>85</v>
      </c>
      <c r="F55" s="7">
        <v>1197.3</v>
      </c>
      <c r="G55" s="7">
        <v>0</v>
      </c>
      <c r="H55" s="7">
        <v>0</v>
      </c>
      <c r="I55" s="18">
        <f>_xlfn.RANK.AVG(F55,F$7:F$950)</f>
        <v>41</v>
      </c>
      <c r="J55" s="18">
        <f>_xlfn.RANK.AVG(G55,G$7:G$950)</f>
        <v>798.5</v>
      </c>
      <c r="K55" s="18">
        <f>_xlfn.RANK.AVG(H55,H$7:H$950)</f>
        <v>798.5</v>
      </c>
    </row>
    <row r="56" spans="1:11" x14ac:dyDescent="0.25">
      <c r="A56" s="4">
        <v>2020</v>
      </c>
      <c r="B56" s="5">
        <v>30518</v>
      </c>
      <c r="C56" s="6" t="s">
        <v>922</v>
      </c>
      <c r="D56" s="6" t="s">
        <v>58</v>
      </c>
      <c r="E56" s="6" t="s">
        <v>85</v>
      </c>
      <c r="F56" s="7">
        <v>50.93</v>
      </c>
      <c r="G56" s="7">
        <v>0.64</v>
      </c>
      <c r="H56" s="7">
        <v>79.578125</v>
      </c>
      <c r="I56" s="18">
        <f>_xlfn.RANK.AVG(F56,F$7:F$950)</f>
        <v>594</v>
      </c>
      <c r="J56" s="18">
        <f>_xlfn.RANK.AVG(G56,G$7:G$950)</f>
        <v>550</v>
      </c>
      <c r="K56" s="18">
        <f>_xlfn.RANK.AVG(H56,H$7:H$950)</f>
        <v>541</v>
      </c>
    </row>
    <row r="57" spans="1:11" x14ac:dyDescent="0.25">
      <c r="A57" s="4">
        <v>2020</v>
      </c>
      <c r="B57" s="5">
        <v>21538</v>
      </c>
      <c r="C57" s="6" t="s">
        <v>901</v>
      </c>
      <c r="D57" s="6" t="s">
        <v>58</v>
      </c>
      <c r="E57" s="6" t="s">
        <v>12</v>
      </c>
      <c r="F57" s="7">
        <v>119.4</v>
      </c>
      <c r="G57" s="7">
        <v>0</v>
      </c>
      <c r="H57" s="7">
        <v>0</v>
      </c>
      <c r="I57" s="18">
        <f>_xlfn.RANK.AVG(F57,F$7:F$950)</f>
        <v>448</v>
      </c>
      <c r="J57" s="18">
        <f>_xlfn.RANK.AVG(G57,G$7:G$950)</f>
        <v>798.5</v>
      </c>
      <c r="K57" s="18">
        <f>_xlfn.RANK.AVG(H57,H$7:H$950)</f>
        <v>798.5</v>
      </c>
    </row>
    <row r="58" spans="1:11" x14ac:dyDescent="0.25">
      <c r="A58" s="4">
        <v>2020</v>
      </c>
      <c r="B58" s="5">
        <v>13314</v>
      </c>
      <c r="C58" s="6" t="s">
        <v>560</v>
      </c>
      <c r="D58" s="6" t="s">
        <v>58</v>
      </c>
      <c r="E58" s="6" t="s">
        <v>5</v>
      </c>
      <c r="F58" s="7">
        <v>0</v>
      </c>
      <c r="G58" s="7">
        <v>0</v>
      </c>
      <c r="H58" s="7">
        <v>0</v>
      </c>
      <c r="I58" s="18">
        <f>_xlfn.RANK.AVG(F58,F$7:F$950)</f>
        <v>817</v>
      </c>
      <c r="J58" s="18">
        <f>_xlfn.RANK.AVG(G58,G$7:G$950)</f>
        <v>798.5</v>
      </c>
      <c r="K58" s="18">
        <f>_xlfn.RANK.AVG(H58,H$7:H$950)</f>
        <v>798.5</v>
      </c>
    </row>
    <row r="59" spans="1:11" x14ac:dyDescent="0.25">
      <c r="A59" s="4">
        <v>2020</v>
      </c>
      <c r="B59" s="5">
        <v>16572</v>
      </c>
      <c r="C59" s="6" t="s">
        <v>710</v>
      </c>
      <c r="D59" s="6" t="s">
        <v>58</v>
      </c>
      <c r="E59" s="6" t="s">
        <v>85</v>
      </c>
      <c r="F59" s="7">
        <v>47.320999999999998</v>
      </c>
      <c r="G59" s="7">
        <v>0.751</v>
      </c>
      <c r="H59" s="7">
        <v>63.010652</v>
      </c>
      <c r="I59" s="18">
        <f>_xlfn.RANK.AVG(F59,F$7:F$950)</f>
        <v>605</v>
      </c>
      <c r="J59" s="18">
        <f>_xlfn.RANK.AVG(G59,G$7:G$950)</f>
        <v>507</v>
      </c>
      <c r="K59" s="18">
        <f>_xlfn.RANK.AVG(H59,H$7:H$950)</f>
        <v>605</v>
      </c>
    </row>
    <row r="60" spans="1:11" x14ac:dyDescent="0.25">
      <c r="A60" s="4">
        <v>2020</v>
      </c>
      <c r="B60" s="5">
        <v>18280</v>
      </c>
      <c r="C60" s="6" t="s">
        <v>788</v>
      </c>
      <c r="D60" s="6" t="s">
        <v>58</v>
      </c>
      <c r="E60" s="6" t="s">
        <v>12</v>
      </c>
      <c r="F60" s="7">
        <v>155.66999999999999</v>
      </c>
      <c r="G60" s="7">
        <v>1.21</v>
      </c>
      <c r="H60" s="7">
        <v>128.65289000000001</v>
      </c>
      <c r="I60" s="18">
        <f>_xlfn.RANK.AVG(F60,F$7:F$950)</f>
        <v>384</v>
      </c>
      <c r="J60" s="18">
        <f>_xlfn.RANK.AVG(G60,G$7:G$950)</f>
        <v>369.5</v>
      </c>
      <c r="K60" s="18">
        <f>_xlfn.RANK.AVG(H60,H$7:H$950)</f>
        <v>308</v>
      </c>
    </row>
    <row r="61" spans="1:11" x14ac:dyDescent="0.25">
      <c r="A61" s="4">
        <v>2020</v>
      </c>
      <c r="B61" s="5">
        <v>19189</v>
      </c>
      <c r="C61" s="6" t="s">
        <v>816</v>
      </c>
      <c r="D61" s="6" t="s">
        <v>58</v>
      </c>
      <c r="E61" s="6" t="s">
        <v>12</v>
      </c>
      <c r="F61" s="7">
        <v>124.751</v>
      </c>
      <c r="G61" s="7">
        <v>0.64900000000000002</v>
      </c>
      <c r="H61" s="7">
        <v>192.22033999999999</v>
      </c>
      <c r="I61" s="18">
        <f>_xlfn.RANK.AVG(F61,F$7:F$950)</f>
        <v>440</v>
      </c>
      <c r="J61" s="18">
        <f>_xlfn.RANK.AVG(G61,G$7:G$950)</f>
        <v>549</v>
      </c>
      <c r="K61" s="18">
        <f>_xlfn.RANK.AVG(H61,H$7:H$950)</f>
        <v>147</v>
      </c>
    </row>
    <row r="62" spans="1:11" x14ac:dyDescent="0.25">
      <c r="A62" s="4">
        <v>2020</v>
      </c>
      <c r="B62" s="5">
        <v>24211</v>
      </c>
      <c r="C62" s="6" t="s">
        <v>908</v>
      </c>
      <c r="D62" s="6" t="s">
        <v>58</v>
      </c>
      <c r="E62" s="6" t="s">
        <v>22</v>
      </c>
      <c r="F62" s="7">
        <v>60</v>
      </c>
      <c r="G62" s="7">
        <v>0.71</v>
      </c>
      <c r="H62" s="7">
        <v>84.507041999999998</v>
      </c>
      <c r="I62" s="18">
        <f>_xlfn.RANK.AVG(F62,F$7:F$950)</f>
        <v>576</v>
      </c>
      <c r="J62" s="18">
        <f>_xlfn.RANK.AVG(G62,G$7:G$950)</f>
        <v>523.5</v>
      </c>
      <c r="K62" s="18">
        <f>_xlfn.RANK.AVG(H62,H$7:H$950)</f>
        <v>522</v>
      </c>
    </row>
    <row r="63" spans="1:11" x14ac:dyDescent="0.25">
      <c r="A63" s="4">
        <v>2020</v>
      </c>
      <c r="B63" s="5">
        <v>19728</v>
      </c>
      <c r="C63" s="6" t="s">
        <v>841</v>
      </c>
      <c r="D63" s="6" t="s">
        <v>58</v>
      </c>
      <c r="E63" s="6" t="s">
        <v>22</v>
      </c>
      <c r="F63" s="7">
        <v>43.17</v>
      </c>
      <c r="G63" s="7">
        <v>0.81</v>
      </c>
      <c r="H63" s="7">
        <v>53.296295999999998</v>
      </c>
      <c r="I63" s="18">
        <f>_xlfn.RANK.AVG(F63,F$7:F$950)</f>
        <v>611</v>
      </c>
      <c r="J63" s="18">
        <f>_xlfn.RANK.AVG(G63,G$7:G$950)</f>
        <v>484.5</v>
      </c>
      <c r="K63" s="18">
        <f>_xlfn.RANK.AVG(H63,H$7:H$950)</f>
        <v>627</v>
      </c>
    </row>
    <row r="64" spans="1:11" x14ac:dyDescent="0.25">
      <c r="A64" s="4">
        <v>2020</v>
      </c>
      <c r="B64" s="5">
        <v>207</v>
      </c>
      <c r="C64" s="6" t="s">
        <v>23</v>
      </c>
      <c r="D64" s="6" t="s">
        <v>24</v>
      </c>
      <c r="E64" s="6" t="s">
        <v>25</v>
      </c>
      <c r="F64" s="7">
        <v>57.606000000000002</v>
      </c>
      <c r="G64" s="7">
        <v>0.88300000000000001</v>
      </c>
      <c r="H64" s="7">
        <v>65.238957999999997</v>
      </c>
      <c r="I64" s="18">
        <f>_xlfn.RANK.AVG(F64,F$7:F$950)</f>
        <v>583</v>
      </c>
      <c r="J64" s="18">
        <f>_xlfn.RANK.AVG(G64,G$7:G$950)</f>
        <v>467</v>
      </c>
      <c r="K64" s="18">
        <f>_xlfn.RANK.AVG(H64,H$7:H$950)</f>
        <v>596</v>
      </c>
    </row>
    <row r="65" spans="1:11" x14ac:dyDescent="0.25">
      <c r="A65" s="4">
        <v>2020</v>
      </c>
      <c r="B65" s="5">
        <v>17612</v>
      </c>
      <c r="C65" s="6" t="s">
        <v>758</v>
      </c>
      <c r="D65" s="6" t="s">
        <v>24</v>
      </c>
      <c r="E65" s="6" t="s">
        <v>22</v>
      </c>
      <c r="F65" s="7">
        <v>425.38</v>
      </c>
      <c r="G65" s="7">
        <v>4.5599999999999996</v>
      </c>
      <c r="H65" s="7">
        <v>93.285088000000002</v>
      </c>
      <c r="I65" s="18">
        <f>_xlfn.RANK.AVG(F65,F$7:F$950)</f>
        <v>144</v>
      </c>
      <c r="J65" s="18">
        <f>_xlfn.RANK.AVG(G65,G$7:G$950)</f>
        <v>16</v>
      </c>
      <c r="K65" s="18">
        <f>_xlfn.RANK.AVG(H65,H$7:H$950)</f>
        <v>480</v>
      </c>
    </row>
    <row r="66" spans="1:11" x14ac:dyDescent="0.25">
      <c r="A66" s="4">
        <v>2020</v>
      </c>
      <c r="B66" s="5">
        <v>590</v>
      </c>
      <c r="C66" s="6" t="s">
        <v>47</v>
      </c>
      <c r="D66" s="6" t="s">
        <v>24</v>
      </c>
      <c r="E66" s="6" t="s">
        <v>25</v>
      </c>
      <c r="F66" s="7">
        <v>26.35</v>
      </c>
      <c r="G66" s="7">
        <v>0.39</v>
      </c>
      <c r="H66" s="7">
        <v>67.564103000000003</v>
      </c>
      <c r="I66" s="18">
        <f>_xlfn.RANK.AVG(F66,F$7:F$950)</f>
        <v>647</v>
      </c>
      <c r="J66" s="18">
        <f>_xlfn.RANK.AVG(G66,G$7:G$950)</f>
        <v>603</v>
      </c>
      <c r="K66" s="18">
        <f>_xlfn.RANK.AVG(H66,H$7:H$950)</f>
        <v>587</v>
      </c>
    </row>
    <row r="67" spans="1:11" x14ac:dyDescent="0.25">
      <c r="A67" s="4">
        <v>2020</v>
      </c>
      <c r="B67" s="5">
        <v>1050</v>
      </c>
      <c r="C67" s="6" t="s">
        <v>67</v>
      </c>
      <c r="D67" s="6" t="s">
        <v>24</v>
      </c>
      <c r="E67" s="6" t="s">
        <v>25</v>
      </c>
      <c r="F67" s="7">
        <v>0</v>
      </c>
      <c r="G67" s="7">
        <v>0</v>
      </c>
      <c r="H67" s="7">
        <v>0</v>
      </c>
      <c r="I67" s="18">
        <f>_xlfn.RANK.AVG(F67,F$7:F$950)</f>
        <v>817</v>
      </c>
      <c r="J67" s="18">
        <f>_xlfn.RANK.AVG(G67,G$7:G$950)</f>
        <v>798.5</v>
      </c>
      <c r="K67" s="18">
        <f>_xlfn.RANK.AVG(H67,H$7:H$950)</f>
        <v>798.5</v>
      </c>
    </row>
    <row r="68" spans="1:11" x14ac:dyDescent="0.25">
      <c r="A68" s="4">
        <v>2020</v>
      </c>
      <c r="B68" s="5">
        <v>2507</v>
      </c>
      <c r="C68" s="6" t="s">
        <v>118</v>
      </c>
      <c r="D68" s="6" t="s">
        <v>24</v>
      </c>
      <c r="E68" s="6" t="s">
        <v>25</v>
      </c>
      <c r="F68" s="7">
        <v>0</v>
      </c>
      <c r="G68" s="7">
        <v>0</v>
      </c>
      <c r="H68" s="7">
        <v>0</v>
      </c>
      <c r="I68" s="18">
        <f>_xlfn.RANK.AVG(F68,F$7:F$950)</f>
        <v>817</v>
      </c>
      <c r="J68" s="18">
        <f>_xlfn.RANK.AVG(G68,G$7:G$950)</f>
        <v>798.5</v>
      </c>
      <c r="K68" s="18">
        <f>_xlfn.RANK.AVG(H68,H$7:H$950)</f>
        <v>798.5</v>
      </c>
    </row>
    <row r="69" spans="1:11" x14ac:dyDescent="0.25">
      <c r="A69" s="4">
        <v>2020</v>
      </c>
      <c r="B69" s="5">
        <v>7294</v>
      </c>
      <c r="C69" s="6" t="s">
        <v>328</v>
      </c>
      <c r="D69" s="6" t="s">
        <v>24</v>
      </c>
      <c r="E69" s="6" t="s">
        <v>25</v>
      </c>
      <c r="F69" s="7">
        <v>0</v>
      </c>
      <c r="G69" s="7">
        <v>0</v>
      </c>
      <c r="H69" s="7">
        <v>0</v>
      </c>
      <c r="I69" s="18">
        <f>_xlfn.RANK.AVG(F69,F$7:F$950)</f>
        <v>817</v>
      </c>
      <c r="J69" s="18">
        <f>_xlfn.RANK.AVG(G69,G$7:G$950)</f>
        <v>798.5</v>
      </c>
      <c r="K69" s="18">
        <f>_xlfn.RANK.AVG(H69,H$7:H$950)</f>
        <v>798.5</v>
      </c>
    </row>
    <row r="70" spans="1:11" x14ac:dyDescent="0.25">
      <c r="A70" s="4">
        <v>2020</v>
      </c>
      <c r="B70" s="5">
        <v>11124</v>
      </c>
      <c r="C70" s="6" t="s">
        <v>464</v>
      </c>
      <c r="D70" s="6" t="s">
        <v>24</v>
      </c>
      <c r="E70" s="6" t="s">
        <v>25</v>
      </c>
      <c r="F70" s="7">
        <v>0</v>
      </c>
      <c r="G70" s="7">
        <v>0</v>
      </c>
      <c r="H70" s="7">
        <v>0</v>
      </c>
      <c r="I70" s="18">
        <f>_xlfn.RANK.AVG(F70,F$7:F$950)</f>
        <v>817</v>
      </c>
      <c r="J70" s="18">
        <f>_xlfn.RANK.AVG(G70,G$7:G$950)</f>
        <v>798.5</v>
      </c>
      <c r="K70" s="18">
        <f>_xlfn.RANK.AVG(H70,H$7:H$950)</f>
        <v>798.5</v>
      </c>
    </row>
    <row r="71" spans="1:11" x14ac:dyDescent="0.25">
      <c r="A71" s="4">
        <v>2020</v>
      </c>
      <c r="B71" s="5">
        <v>55787</v>
      </c>
      <c r="C71" s="6" t="s">
        <v>936</v>
      </c>
      <c r="D71" s="6" t="s">
        <v>24</v>
      </c>
      <c r="E71" s="6" t="s">
        <v>25</v>
      </c>
      <c r="F71" s="7">
        <v>0</v>
      </c>
      <c r="G71" s="7">
        <v>0</v>
      </c>
      <c r="H71" s="7">
        <v>0</v>
      </c>
      <c r="I71" s="18">
        <f>_xlfn.RANK.AVG(F71,F$7:F$950)</f>
        <v>817</v>
      </c>
      <c r="J71" s="18">
        <f>_xlfn.RANK.AVG(G71,G$7:G$950)</f>
        <v>798.5</v>
      </c>
      <c r="K71" s="18">
        <f>_xlfn.RANK.AVG(H71,H$7:H$950)</f>
        <v>798.5</v>
      </c>
    </row>
    <row r="72" spans="1:11" x14ac:dyDescent="0.25">
      <c r="A72" s="4">
        <v>2020</v>
      </c>
      <c r="B72" s="5">
        <v>14401</v>
      </c>
      <c r="C72" s="6" t="s">
        <v>627</v>
      </c>
      <c r="D72" s="6" t="s">
        <v>24</v>
      </c>
      <c r="E72" s="6" t="s">
        <v>25</v>
      </c>
      <c r="F72" s="7">
        <v>35.630000000000003</v>
      </c>
      <c r="G72" s="7">
        <v>0.49</v>
      </c>
      <c r="H72" s="7">
        <v>72.714286000000001</v>
      </c>
      <c r="I72" s="18">
        <f>_xlfn.RANK.AVG(F72,F$7:F$950)</f>
        <v>623</v>
      </c>
      <c r="J72" s="18">
        <f>_xlfn.RANK.AVG(G72,G$7:G$950)</f>
        <v>581</v>
      </c>
      <c r="K72" s="18">
        <f>_xlfn.RANK.AVG(H72,H$7:H$950)</f>
        <v>564</v>
      </c>
    </row>
    <row r="73" spans="1:11" x14ac:dyDescent="0.25">
      <c r="A73" s="4">
        <v>2020</v>
      </c>
      <c r="B73" s="5">
        <v>14534</v>
      </c>
      <c r="C73" s="6" t="s">
        <v>631</v>
      </c>
      <c r="D73" s="6" t="s">
        <v>24</v>
      </c>
      <c r="E73" s="6" t="s">
        <v>25</v>
      </c>
      <c r="F73" s="7">
        <v>35.889000000000003</v>
      </c>
      <c r="G73" s="7">
        <v>0.41799999999999998</v>
      </c>
      <c r="H73" s="7">
        <v>85.858851999999999</v>
      </c>
      <c r="I73" s="18">
        <f>_xlfn.RANK.AVG(F73,F$7:F$950)</f>
        <v>622</v>
      </c>
      <c r="J73" s="18">
        <f>_xlfn.RANK.AVG(G73,G$7:G$950)</f>
        <v>594</v>
      </c>
      <c r="K73" s="18">
        <f>_xlfn.RANK.AVG(H73,H$7:H$950)</f>
        <v>513</v>
      </c>
    </row>
    <row r="74" spans="1:11" x14ac:dyDescent="0.25">
      <c r="A74" s="4">
        <v>2020</v>
      </c>
      <c r="B74" s="5">
        <v>15783</v>
      </c>
      <c r="C74" s="6" t="s">
        <v>681</v>
      </c>
      <c r="D74" s="6" t="s">
        <v>24</v>
      </c>
      <c r="E74" s="6" t="s">
        <v>25</v>
      </c>
      <c r="F74" s="7">
        <v>52.51</v>
      </c>
      <c r="G74" s="7">
        <v>0.49199999999999999</v>
      </c>
      <c r="H74" s="7">
        <v>106.72763999999999</v>
      </c>
      <c r="I74" s="18">
        <f>_xlfn.RANK.AVG(F74,F$7:F$950)</f>
        <v>590</v>
      </c>
      <c r="J74" s="18">
        <f>_xlfn.RANK.AVG(G74,G$7:G$950)</f>
        <v>580</v>
      </c>
      <c r="K74" s="18">
        <f>_xlfn.RANK.AVG(H74,H$7:H$950)</f>
        <v>407</v>
      </c>
    </row>
    <row r="75" spans="1:11" x14ac:dyDescent="0.25">
      <c r="A75" s="4">
        <v>2020</v>
      </c>
      <c r="B75" s="5">
        <v>16088</v>
      </c>
      <c r="C75" s="6" t="s">
        <v>689</v>
      </c>
      <c r="D75" s="6" t="s">
        <v>24</v>
      </c>
      <c r="E75" s="6" t="s">
        <v>25</v>
      </c>
      <c r="F75" s="7">
        <v>87.08</v>
      </c>
      <c r="G75" s="7">
        <v>0.78</v>
      </c>
      <c r="H75" s="7">
        <v>111.64103</v>
      </c>
      <c r="I75" s="18">
        <f>_xlfn.RANK.AVG(F75,F$7:F$950)</f>
        <v>514</v>
      </c>
      <c r="J75" s="18">
        <f>_xlfn.RANK.AVG(G75,G$7:G$950)</f>
        <v>497</v>
      </c>
      <c r="K75" s="18">
        <f>_xlfn.RANK.AVG(H75,H$7:H$950)</f>
        <v>386</v>
      </c>
    </row>
    <row r="76" spans="1:11" x14ac:dyDescent="0.25">
      <c r="A76" s="4">
        <v>2020</v>
      </c>
      <c r="B76" s="5">
        <v>16295</v>
      </c>
      <c r="C76" s="6" t="s">
        <v>701</v>
      </c>
      <c r="D76" s="6" t="s">
        <v>24</v>
      </c>
      <c r="E76" s="6" t="s">
        <v>25</v>
      </c>
      <c r="F76" s="7">
        <v>0</v>
      </c>
      <c r="G76" s="7">
        <v>0</v>
      </c>
      <c r="H76" s="7">
        <v>0</v>
      </c>
      <c r="I76" s="18">
        <f>_xlfn.RANK.AVG(F76,F$7:F$950)</f>
        <v>817</v>
      </c>
      <c r="J76" s="18">
        <f>_xlfn.RANK.AVG(G76,G$7:G$950)</f>
        <v>798.5</v>
      </c>
      <c r="K76" s="18">
        <f>_xlfn.RANK.AVG(H76,H$7:H$950)</f>
        <v>798.5</v>
      </c>
    </row>
    <row r="77" spans="1:11" x14ac:dyDescent="0.25">
      <c r="A77" s="4">
        <v>2020</v>
      </c>
      <c r="B77" s="5">
        <v>16655</v>
      </c>
      <c r="C77" s="6" t="s">
        <v>721</v>
      </c>
      <c r="D77" s="6" t="s">
        <v>24</v>
      </c>
      <c r="E77" s="6" t="s">
        <v>25</v>
      </c>
      <c r="F77" s="7">
        <v>0</v>
      </c>
      <c r="G77" s="7">
        <v>0</v>
      </c>
      <c r="H77" s="7">
        <v>0</v>
      </c>
      <c r="I77" s="18">
        <f>_xlfn.RANK.AVG(F77,F$7:F$950)</f>
        <v>817</v>
      </c>
      <c r="J77" s="18">
        <f>_xlfn.RANK.AVG(G77,G$7:G$950)</f>
        <v>798.5</v>
      </c>
      <c r="K77" s="18">
        <f>_xlfn.RANK.AVG(H77,H$7:H$950)</f>
        <v>798.5</v>
      </c>
    </row>
    <row r="78" spans="1:11" x14ac:dyDescent="0.25">
      <c r="A78" s="4">
        <v>2020</v>
      </c>
      <c r="B78" s="5">
        <v>19798</v>
      </c>
      <c r="C78" s="6" t="s">
        <v>845</v>
      </c>
      <c r="D78" s="6" t="s">
        <v>24</v>
      </c>
      <c r="E78" s="6" t="s">
        <v>25</v>
      </c>
      <c r="F78" s="7">
        <v>0</v>
      </c>
      <c r="G78" s="7">
        <v>0</v>
      </c>
      <c r="H78" s="7">
        <v>0</v>
      </c>
      <c r="I78" s="18">
        <f>_xlfn.RANK.AVG(F78,F$7:F$950)</f>
        <v>817</v>
      </c>
      <c r="J78" s="18">
        <f>_xlfn.RANK.AVG(G78,G$7:G$950)</f>
        <v>798.5</v>
      </c>
      <c r="K78" s="18">
        <f>_xlfn.RANK.AVG(H78,H$7:H$950)</f>
        <v>798.5</v>
      </c>
    </row>
    <row r="79" spans="1:11" x14ac:dyDescent="0.25">
      <c r="A79" s="4">
        <v>2020</v>
      </c>
      <c r="B79" s="5">
        <v>9216</v>
      </c>
      <c r="C79" s="6" t="s">
        <v>386</v>
      </c>
      <c r="D79" s="6" t="s">
        <v>24</v>
      </c>
      <c r="E79" s="6" t="s">
        <v>85</v>
      </c>
      <c r="F79" s="7">
        <v>72.069999999999993</v>
      </c>
      <c r="G79" s="7">
        <v>0.61</v>
      </c>
      <c r="H79" s="7">
        <v>118.14754000000001</v>
      </c>
      <c r="I79" s="18">
        <f>_xlfn.RANK.AVG(F79,F$7:F$950)</f>
        <v>550</v>
      </c>
      <c r="J79" s="18">
        <f>_xlfn.RANK.AVG(G79,G$7:G$950)</f>
        <v>559.5</v>
      </c>
      <c r="K79" s="18">
        <f>_xlfn.RANK.AVG(H79,H$7:H$950)</f>
        <v>360</v>
      </c>
    </row>
    <row r="80" spans="1:11" x14ac:dyDescent="0.25">
      <c r="A80" s="4">
        <v>2020</v>
      </c>
      <c r="B80" s="5">
        <v>57483</v>
      </c>
      <c r="C80" s="6" t="s">
        <v>941</v>
      </c>
      <c r="D80" s="6" t="s">
        <v>24</v>
      </c>
      <c r="E80" s="6" t="s">
        <v>22</v>
      </c>
      <c r="F80" s="7">
        <v>242.72</v>
      </c>
      <c r="G80" s="7">
        <v>1.87</v>
      </c>
      <c r="H80" s="7">
        <v>129.79678999999999</v>
      </c>
      <c r="I80" s="18">
        <f>_xlfn.RANK.AVG(F80,F$7:F$950)</f>
        <v>272</v>
      </c>
      <c r="J80" s="18">
        <f>_xlfn.RANK.AVG(G80,G$7:G$950)</f>
        <v>198</v>
      </c>
      <c r="K80" s="18">
        <f>_xlfn.RANK.AVG(H80,H$7:H$950)</f>
        <v>303</v>
      </c>
    </row>
    <row r="81" spans="1:11" x14ac:dyDescent="0.25">
      <c r="A81" s="4">
        <v>2020</v>
      </c>
      <c r="B81" s="5">
        <v>11208</v>
      </c>
      <c r="C81" s="6" t="s">
        <v>470</v>
      </c>
      <c r="D81" s="6" t="s">
        <v>24</v>
      </c>
      <c r="E81" s="6" t="s">
        <v>25</v>
      </c>
      <c r="F81" s="7">
        <v>139.55000000000001</v>
      </c>
      <c r="G81" s="7">
        <v>0.74</v>
      </c>
      <c r="H81" s="7">
        <v>188.58107999999999</v>
      </c>
      <c r="I81" s="18">
        <f>_xlfn.RANK.AVG(F81,F$7:F$950)</f>
        <v>406</v>
      </c>
      <c r="J81" s="18">
        <f>_xlfn.RANK.AVG(G81,G$7:G$950)</f>
        <v>512.5</v>
      </c>
      <c r="K81" s="18">
        <f>_xlfn.RANK.AVG(H81,H$7:H$950)</f>
        <v>156</v>
      </c>
    </row>
    <row r="82" spans="1:11" x14ac:dyDescent="0.25">
      <c r="A82" s="4">
        <v>2020</v>
      </c>
      <c r="B82" s="5">
        <v>12745</v>
      </c>
      <c r="C82" s="6" t="s">
        <v>534</v>
      </c>
      <c r="D82" s="6" t="s">
        <v>24</v>
      </c>
      <c r="E82" s="6" t="s">
        <v>85</v>
      </c>
      <c r="F82" s="7">
        <v>51.82</v>
      </c>
      <c r="G82" s="7">
        <v>0.63</v>
      </c>
      <c r="H82" s="7">
        <v>82.253968</v>
      </c>
      <c r="I82" s="18">
        <f>_xlfn.RANK.AVG(F82,F$7:F$950)</f>
        <v>592</v>
      </c>
      <c r="J82" s="18">
        <f>_xlfn.RANK.AVG(G82,G$7:G$950)</f>
        <v>552.5</v>
      </c>
      <c r="K82" s="18">
        <f>_xlfn.RANK.AVG(H82,H$7:H$950)</f>
        <v>527</v>
      </c>
    </row>
    <row r="83" spans="1:11" x14ac:dyDescent="0.25">
      <c r="A83" s="4">
        <v>2020</v>
      </c>
      <c r="B83" s="5">
        <v>14328</v>
      </c>
      <c r="C83" s="6" t="s">
        <v>622</v>
      </c>
      <c r="D83" s="6" t="s">
        <v>24</v>
      </c>
      <c r="E83" s="6" t="s">
        <v>22</v>
      </c>
      <c r="F83" s="7">
        <v>444.1</v>
      </c>
      <c r="G83" s="7">
        <v>1.343</v>
      </c>
      <c r="H83" s="7">
        <v>330.67759000000001</v>
      </c>
      <c r="I83" s="18">
        <f>_xlfn.RANK.AVG(F83,F$7:F$950)</f>
        <v>139</v>
      </c>
      <c r="J83" s="18">
        <f>_xlfn.RANK.AVG(G83,G$7:G$950)</f>
        <v>323</v>
      </c>
      <c r="K83" s="18">
        <f>_xlfn.RANK.AVG(H83,H$7:H$950)</f>
        <v>72</v>
      </c>
    </row>
    <row r="84" spans="1:11" x14ac:dyDescent="0.25">
      <c r="A84" s="4">
        <v>2020</v>
      </c>
      <c r="B84" s="5">
        <v>14354</v>
      </c>
      <c r="C84" s="6" t="s">
        <v>623</v>
      </c>
      <c r="D84" s="6" t="s">
        <v>24</v>
      </c>
      <c r="E84" s="6" t="s">
        <v>22</v>
      </c>
      <c r="F84" s="7">
        <v>381.375</v>
      </c>
      <c r="G84" s="7">
        <v>1.702</v>
      </c>
      <c r="H84" s="7">
        <v>224.07462000000001</v>
      </c>
      <c r="I84" s="18">
        <f>_xlfn.RANK.AVG(F84,F$7:F$950)</f>
        <v>164</v>
      </c>
      <c r="J84" s="18">
        <f>_xlfn.RANK.AVG(G84,G$7:G$950)</f>
        <v>224</v>
      </c>
      <c r="K84" s="18">
        <f>_xlfn.RANK.AVG(H84,H$7:H$950)</f>
        <v>121</v>
      </c>
    </row>
    <row r="85" spans="1:11" x14ac:dyDescent="0.25">
      <c r="A85" s="4">
        <v>2020</v>
      </c>
      <c r="B85" s="5">
        <v>16534</v>
      </c>
      <c r="C85" s="6" t="s">
        <v>707</v>
      </c>
      <c r="D85" s="6" t="s">
        <v>24</v>
      </c>
      <c r="E85" s="6" t="s">
        <v>85</v>
      </c>
      <c r="F85" s="7">
        <v>0</v>
      </c>
      <c r="G85" s="7">
        <v>0</v>
      </c>
      <c r="H85" s="7">
        <v>0</v>
      </c>
      <c r="I85" s="18">
        <f>_xlfn.RANK.AVG(F85,F$7:F$950)</f>
        <v>817</v>
      </c>
      <c r="J85" s="18">
        <f>_xlfn.RANK.AVG(G85,G$7:G$950)</f>
        <v>798.5</v>
      </c>
      <c r="K85" s="18">
        <f>_xlfn.RANK.AVG(H85,H$7:H$950)</f>
        <v>798.5</v>
      </c>
    </row>
    <row r="86" spans="1:11" x14ac:dyDescent="0.25">
      <c r="A86" s="4">
        <v>2020</v>
      </c>
      <c r="B86" s="5">
        <v>16609</v>
      </c>
      <c r="C86" s="6" t="s">
        <v>715</v>
      </c>
      <c r="D86" s="6" t="s">
        <v>24</v>
      </c>
      <c r="E86" s="6" t="s">
        <v>22</v>
      </c>
      <c r="F86" s="7">
        <v>200.4</v>
      </c>
      <c r="G86" s="7">
        <v>0.79600000000000004</v>
      </c>
      <c r="H86" s="7">
        <v>251.75879</v>
      </c>
      <c r="I86" s="18">
        <f>_xlfn.RANK.AVG(F86,F$7:F$950)</f>
        <v>315</v>
      </c>
      <c r="J86" s="18">
        <f>_xlfn.RANK.AVG(G86,G$7:G$950)</f>
        <v>491</v>
      </c>
      <c r="K86" s="18">
        <f>_xlfn.RANK.AVG(H86,H$7:H$950)</f>
        <v>100</v>
      </c>
    </row>
    <row r="87" spans="1:11" x14ac:dyDescent="0.25">
      <c r="A87" s="4">
        <v>2020</v>
      </c>
      <c r="B87" s="5">
        <v>17609</v>
      </c>
      <c r="C87" s="6" t="s">
        <v>757</v>
      </c>
      <c r="D87" s="6" t="s">
        <v>24</v>
      </c>
      <c r="E87" s="6" t="s">
        <v>22</v>
      </c>
      <c r="F87" s="7">
        <v>201.17</v>
      </c>
      <c r="G87" s="7">
        <v>1.06</v>
      </c>
      <c r="H87" s="7">
        <v>189.78301999999999</v>
      </c>
      <c r="I87" s="18">
        <f>_xlfn.RANK.AVG(F87,F$7:F$950)</f>
        <v>314</v>
      </c>
      <c r="J87" s="18">
        <f>_xlfn.RANK.AVG(G87,G$7:G$950)</f>
        <v>409</v>
      </c>
      <c r="K87" s="18">
        <f>_xlfn.RANK.AVG(H87,H$7:H$950)</f>
        <v>152</v>
      </c>
    </row>
    <row r="88" spans="1:11" x14ac:dyDescent="0.25">
      <c r="A88" s="4">
        <v>2020</v>
      </c>
      <c r="B88" s="5">
        <v>19281</v>
      </c>
      <c r="C88" s="6" t="s">
        <v>820</v>
      </c>
      <c r="D88" s="6" t="s">
        <v>24</v>
      </c>
      <c r="E88" s="6" t="s">
        <v>85</v>
      </c>
      <c r="F88" s="7">
        <v>75</v>
      </c>
      <c r="G88" s="7">
        <v>0.66</v>
      </c>
      <c r="H88" s="7">
        <v>113.63636</v>
      </c>
      <c r="I88" s="18">
        <f>_xlfn.RANK.AVG(F88,F$7:F$950)</f>
        <v>540</v>
      </c>
      <c r="J88" s="18">
        <f>_xlfn.RANK.AVG(G88,G$7:G$950)</f>
        <v>544</v>
      </c>
      <c r="K88" s="18">
        <f>_xlfn.RANK.AVG(H88,H$7:H$950)</f>
        <v>375</v>
      </c>
    </row>
    <row r="89" spans="1:11" x14ac:dyDescent="0.25">
      <c r="A89" s="4">
        <v>2020</v>
      </c>
      <c r="B89" s="5">
        <v>56146</v>
      </c>
      <c r="C89" s="6" t="s">
        <v>939</v>
      </c>
      <c r="D89" s="6" t="s">
        <v>193</v>
      </c>
      <c r="E89" s="6" t="s">
        <v>22</v>
      </c>
      <c r="F89" s="7">
        <v>74.113</v>
      </c>
      <c r="G89" s="7">
        <v>1.871</v>
      </c>
      <c r="H89" s="7">
        <v>39.611438</v>
      </c>
      <c r="I89" s="18">
        <f>_xlfn.RANK.AVG(F89,F$7:F$950)</f>
        <v>541</v>
      </c>
      <c r="J89" s="18">
        <f>_xlfn.RANK.AVG(G89,G$7:G$950)</f>
        <v>197</v>
      </c>
      <c r="K89" s="18">
        <f>_xlfn.RANK.AVG(H89,H$7:H$950)</f>
        <v>641</v>
      </c>
    </row>
    <row r="90" spans="1:11" x14ac:dyDescent="0.25">
      <c r="A90" s="4">
        <v>2020</v>
      </c>
      <c r="B90" s="5">
        <v>3989</v>
      </c>
      <c r="C90" s="6" t="s">
        <v>192</v>
      </c>
      <c r="D90" s="6" t="s">
        <v>193</v>
      </c>
      <c r="E90" s="6" t="s">
        <v>25</v>
      </c>
      <c r="F90" s="7">
        <v>53.85</v>
      </c>
      <c r="G90" s="7">
        <v>0.93</v>
      </c>
      <c r="H90" s="7">
        <v>57.903225999999997</v>
      </c>
      <c r="I90" s="18">
        <f>_xlfn.RANK.AVG(F90,F$7:F$950)</f>
        <v>589</v>
      </c>
      <c r="J90" s="18">
        <f>_xlfn.RANK.AVG(G90,G$7:G$950)</f>
        <v>451.5</v>
      </c>
      <c r="K90" s="18">
        <f>_xlfn.RANK.AVG(H90,H$7:H$950)</f>
        <v>618</v>
      </c>
    </row>
    <row r="91" spans="1:11" x14ac:dyDescent="0.25">
      <c r="A91" s="4">
        <v>2020</v>
      </c>
      <c r="B91" s="5">
        <v>6604</v>
      </c>
      <c r="C91" s="6" t="s">
        <v>301</v>
      </c>
      <c r="D91" s="6" t="s">
        <v>193</v>
      </c>
      <c r="E91" s="6" t="s">
        <v>25</v>
      </c>
      <c r="F91" s="7">
        <v>0</v>
      </c>
      <c r="G91" s="7">
        <v>0</v>
      </c>
      <c r="H91" s="7">
        <v>0</v>
      </c>
      <c r="I91" s="18">
        <f>_xlfn.RANK.AVG(F91,F$7:F$950)</f>
        <v>817</v>
      </c>
      <c r="J91" s="18">
        <f>_xlfn.RANK.AVG(G91,G$7:G$950)</f>
        <v>798.5</v>
      </c>
      <c r="K91" s="18">
        <f>_xlfn.RANK.AVG(H91,H$7:H$950)</f>
        <v>798.5</v>
      </c>
    </row>
    <row r="92" spans="1:11" x14ac:dyDescent="0.25">
      <c r="A92" s="4">
        <v>2020</v>
      </c>
      <c r="B92" s="5">
        <v>11187</v>
      </c>
      <c r="C92" s="6" t="s">
        <v>467</v>
      </c>
      <c r="D92" s="6" t="s">
        <v>193</v>
      </c>
      <c r="E92" s="6" t="s">
        <v>25</v>
      </c>
      <c r="F92" s="7">
        <v>0</v>
      </c>
      <c r="G92" s="7">
        <v>0</v>
      </c>
      <c r="H92" s="7">
        <v>0</v>
      </c>
      <c r="I92" s="18">
        <f>_xlfn.RANK.AVG(F92,F$7:F$950)</f>
        <v>817</v>
      </c>
      <c r="J92" s="18">
        <f>_xlfn.RANK.AVG(G92,G$7:G$950)</f>
        <v>798.5</v>
      </c>
      <c r="K92" s="18">
        <f>_xlfn.RANK.AVG(H92,H$7:H$950)</f>
        <v>798.5</v>
      </c>
    </row>
    <row r="93" spans="1:11" x14ac:dyDescent="0.25">
      <c r="A93" s="4">
        <v>2020</v>
      </c>
      <c r="B93" s="5">
        <v>11256</v>
      </c>
      <c r="C93" s="6" t="s">
        <v>474</v>
      </c>
      <c r="D93" s="6" t="s">
        <v>193</v>
      </c>
      <c r="E93" s="6" t="s">
        <v>25</v>
      </c>
      <c r="F93" s="7">
        <v>30.14</v>
      </c>
      <c r="G93" s="7">
        <v>0.34</v>
      </c>
      <c r="H93" s="7">
        <v>88.647058999999999</v>
      </c>
      <c r="I93" s="18">
        <f>_xlfn.RANK.AVG(F93,F$7:F$950)</f>
        <v>636</v>
      </c>
      <c r="J93" s="18">
        <f>_xlfn.RANK.AVG(G93,G$7:G$950)</f>
        <v>612.5</v>
      </c>
      <c r="K93" s="18">
        <f>_xlfn.RANK.AVG(H93,H$7:H$950)</f>
        <v>503</v>
      </c>
    </row>
    <row r="94" spans="1:11" x14ac:dyDescent="0.25">
      <c r="A94" s="4">
        <v>2020</v>
      </c>
      <c r="B94" s="5">
        <v>5862</v>
      </c>
      <c r="C94" s="6" t="s">
        <v>271</v>
      </c>
      <c r="D94" s="6" t="s">
        <v>193</v>
      </c>
      <c r="E94" s="6" t="s">
        <v>12</v>
      </c>
      <c r="F94" s="7">
        <v>123.22</v>
      </c>
      <c r="G94" s="7">
        <v>0.97</v>
      </c>
      <c r="H94" s="7">
        <v>127.03093</v>
      </c>
      <c r="I94" s="18">
        <f>_xlfn.RANK.AVG(F94,F$7:F$950)</f>
        <v>443</v>
      </c>
      <c r="J94" s="18">
        <f>_xlfn.RANK.AVG(G94,G$7:G$950)</f>
        <v>437</v>
      </c>
      <c r="K94" s="18">
        <f>_xlfn.RANK.AVG(H94,H$7:H$950)</f>
        <v>319</v>
      </c>
    </row>
    <row r="95" spans="1:11" x14ac:dyDescent="0.25">
      <c r="A95" s="4">
        <v>2020</v>
      </c>
      <c r="B95" s="5">
        <v>7563</v>
      </c>
      <c r="C95" s="6" t="s">
        <v>336</v>
      </c>
      <c r="D95" s="6" t="s">
        <v>193</v>
      </c>
      <c r="E95" s="6" t="s">
        <v>12</v>
      </c>
      <c r="F95" s="7">
        <v>44.84</v>
      </c>
      <c r="G95" s="7">
        <v>0</v>
      </c>
      <c r="H95" s="7">
        <v>0</v>
      </c>
      <c r="I95" s="18">
        <f>_xlfn.RANK.AVG(F95,F$7:F$950)</f>
        <v>609</v>
      </c>
      <c r="J95" s="18">
        <f>_xlfn.RANK.AVG(G95,G$7:G$950)</f>
        <v>798.5</v>
      </c>
      <c r="K95" s="18">
        <f>_xlfn.RANK.AVG(H95,H$7:H$950)</f>
        <v>798.5</v>
      </c>
    </row>
    <row r="96" spans="1:11" x14ac:dyDescent="0.25">
      <c r="A96" s="4">
        <v>2020</v>
      </c>
      <c r="B96" s="5">
        <v>8773</v>
      </c>
      <c r="C96" s="6" t="s">
        <v>373</v>
      </c>
      <c r="D96" s="6" t="s">
        <v>193</v>
      </c>
      <c r="E96" s="6" t="s">
        <v>12</v>
      </c>
      <c r="F96" s="7">
        <v>158.13999999999999</v>
      </c>
      <c r="G96" s="7">
        <v>1.5569999999999999</v>
      </c>
      <c r="H96" s="7">
        <v>101.56712</v>
      </c>
      <c r="I96" s="18">
        <f>_xlfn.RANK.AVG(F96,F$7:F$950)</f>
        <v>376</v>
      </c>
      <c r="J96" s="18">
        <f>_xlfn.RANK.AVG(G96,G$7:G$950)</f>
        <v>269</v>
      </c>
      <c r="K96" s="18">
        <f>_xlfn.RANK.AVG(H96,H$7:H$950)</f>
        <v>425</v>
      </c>
    </row>
    <row r="97" spans="1:11" x14ac:dyDescent="0.25">
      <c r="A97" s="4">
        <v>2020</v>
      </c>
      <c r="B97" s="5">
        <v>9336</v>
      </c>
      <c r="C97" s="6" t="s">
        <v>394</v>
      </c>
      <c r="D97" s="6" t="s">
        <v>193</v>
      </c>
      <c r="E97" s="6" t="s">
        <v>12</v>
      </c>
      <c r="F97" s="7">
        <v>117.45099999999999</v>
      </c>
      <c r="G97" s="7">
        <v>0.77100000000000002</v>
      </c>
      <c r="H97" s="7">
        <v>152.33592999999999</v>
      </c>
      <c r="I97" s="18">
        <f>_xlfn.RANK.AVG(F97,F$7:F$950)</f>
        <v>453</v>
      </c>
      <c r="J97" s="18">
        <f>_xlfn.RANK.AVG(G97,G$7:G$950)</f>
        <v>500</v>
      </c>
      <c r="K97" s="18">
        <f>_xlfn.RANK.AVG(H97,H$7:H$950)</f>
        <v>227</v>
      </c>
    </row>
    <row r="98" spans="1:11" x14ac:dyDescent="0.25">
      <c r="A98" s="4">
        <v>2020</v>
      </c>
      <c r="B98" s="5">
        <v>10539</v>
      </c>
      <c r="C98" s="6" t="s">
        <v>439</v>
      </c>
      <c r="D98" s="6" t="s">
        <v>193</v>
      </c>
      <c r="E98" s="6" t="s">
        <v>12</v>
      </c>
      <c r="F98" s="7">
        <v>103.089</v>
      </c>
      <c r="G98" s="7">
        <v>0.91600000000000004</v>
      </c>
      <c r="H98" s="7">
        <v>112.54258</v>
      </c>
      <c r="I98" s="18">
        <f>_xlfn.RANK.AVG(F98,F$7:F$950)</f>
        <v>484</v>
      </c>
      <c r="J98" s="18">
        <f>_xlfn.RANK.AVG(G98,G$7:G$950)</f>
        <v>455</v>
      </c>
      <c r="K98" s="18">
        <f>_xlfn.RANK.AVG(H98,H$7:H$950)</f>
        <v>382</v>
      </c>
    </row>
    <row r="99" spans="1:11" x14ac:dyDescent="0.25">
      <c r="A99" s="4">
        <v>2020</v>
      </c>
      <c r="B99" s="5">
        <v>12866</v>
      </c>
      <c r="C99" s="6" t="s">
        <v>540</v>
      </c>
      <c r="D99" s="6" t="s">
        <v>193</v>
      </c>
      <c r="E99" s="6" t="s">
        <v>12</v>
      </c>
      <c r="F99" s="7">
        <v>0</v>
      </c>
      <c r="G99" s="7">
        <v>0</v>
      </c>
      <c r="H99" s="7">
        <v>0</v>
      </c>
      <c r="I99" s="18">
        <f>_xlfn.RANK.AVG(F99,F$7:F$950)</f>
        <v>817</v>
      </c>
      <c r="J99" s="18">
        <f>_xlfn.RANK.AVG(G99,G$7:G$950)</f>
        <v>798.5</v>
      </c>
      <c r="K99" s="18">
        <f>_xlfn.RANK.AVG(H99,H$7:H$950)</f>
        <v>798.5</v>
      </c>
    </row>
    <row r="100" spans="1:11" x14ac:dyDescent="0.25">
      <c r="A100" s="4">
        <v>2020</v>
      </c>
      <c r="B100" s="5">
        <v>12860</v>
      </c>
      <c r="C100" s="6" t="s">
        <v>539</v>
      </c>
      <c r="D100" s="6" t="s">
        <v>193</v>
      </c>
      <c r="E100" s="6" t="s">
        <v>12</v>
      </c>
      <c r="F100" s="7">
        <v>0</v>
      </c>
      <c r="G100" s="7">
        <v>0</v>
      </c>
      <c r="H100" s="7">
        <v>0</v>
      </c>
      <c r="I100" s="18">
        <f>_xlfn.RANK.AVG(F100,F$7:F$950)</f>
        <v>817</v>
      </c>
      <c r="J100" s="18">
        <f>_xlfn.RANK.AVG(G100,G$7:G$950)</f>
        <v>798.5</v>
      </c>
      <c r="K100" s="18">
        <f>_xlfn.RANK.AVG(H100,H$7:H$950)</f>
        <v>798.5</v>
      </c>
    </row>
    <row r="101" spans="1:11" x14ac:dyDescent="0.25">
      <c r="A101" s="4">
        <v>2020</v>
      </c>
      <c r="B101" s="5">
        <v>13050</v>
      </c>
      <c r="C101" s="6" t="s">
        <v>548</v>
      </c>
      <c r="D101" s="6" t="s">
        <v>193</v>
      </c>
      <c r="E101" s="6" t="s">
        <v>12</v>
      </c>
      <c r="F101" s="7">
        <v>885.8</v>
      </c>
      <c r="G101" s="7">
        <v>0.9</v>
      </c>
      <c r="H101" s="7">
        <v>984.22221999999999</v>
      </c>
      <c r="I101" s="18">
        <f>_xlfn.RANK.AVG(F101,F$7:F$950)</f>
        <v>64</v>
      </c>
      <c r="J101" s="18">
        <f>_xlfn.RANK.AVG(G101,G$7:G$950)</f>
        <v>460.5</v>
      </c>
      <c r="K101" s="18">
        <f>_xlfn.RANK.AVG(H101,H$7:H$950)</f>
        <v>12</v>
      </c>
    </row>
    <row r="102" spans="1:11" x14ac:dyDescent="0.25">
      <c r="A102" s="4">
        <v>2020</v>
      </c>
      <c r="B102" s="5">
        <v>13058</v>
      </c>
      <c r="C102" s="6" t="s">
        <v>549</v>
      </c>
      <c r="D102" s="6" t="s">
        <v>193</v>
      </c>
      <c r="E102" s="6" t="s">
        <v>12</v>
      </c>
      <c r="F102" s="7">
        <v>265.83</v>
      </c>
      <c r="G102" s="7">
        <v>0.76100000000000001</v>
      </c>
      <c r="H102" s="7">
        <v>349.31668999999999</v>
      </c>
      <c r="I102" s="18">
        <f>_xlfn.RANK.AVG(F102,F$7:F$950)</f>
        <v>249</v>
      </c>
      <c r="J102" s="18">
        <f>_xlfn.RANK.AVG(G102,G$7:G$950)</f>
        <v>505</v>
      </c>
      <c r="K102" s="18">
        <f>_xlfn.RANK.AVG(H102,H$7:H$950)</f>
        <v>64</v>
      </c>
    </row>
    <row r="103" spans="1:11" x14ac:dyDescent="0.25">
      <c r="A103" s="4">
        <v>2020</v>
      </c>
      <c r="B103" s="5">
        <v>15257</v>
      </c>
      <c r="C103" s="6" t="s">
        <v>660</v>
      </c>
      <c r="D103" s="6" t="s">
        <v>193</v>
      </c>
      <c r="E103" s="6" t="s">
        <v>12</v>
      </c>
      <c r="F103" s="7">
        <v>135.81</v>
      </c>
      <c r="G103" s="7">
        <v>1.04</v>
      </c>
      <c r="H103" s="7">
        <v>130.58654000000001</v>
      </c>
      <c r="I103" s="18">
        <f>_xlfn.RANK.AVG(F103,F$7:F$950)</f>
        <v>416</v>
      </c>
      <c r="J103" s="18">
        <f>_xlfn.RANK.AVG(G103,G$7:G$950)</f>
        <v>415</v>
      </c>
      <c r="K103" s="18">
        <f>_xlfn.RANK.AVG(H103,H$7:H$950)</f>
        <v>300</v>
      </c>
    </row>
    <row r="104" spans="1:11" x14ac:dyDescent="0.25">
      <c r="A104" s="4">
        <v>2020</v>
      </c>
      <c r="B104" s="5">
        <v>15466</v>
      </c>
      <c r="C104" s="6" t="s">
        <v>670</v>
      </c>
      <c r="D104" s="6" t="s">
        <v>193</v>
      </c>
      <c r="E104" s="6" t="s">
        <v>22</v>
      </c>
      <c r="F104" s="7">
        <v>138.626</v>
      </c>
      <c r="G104" s="7">
        <v>1.0349999999999999</v>
      </c>
      <c r="H104" s="7">
        <v>133.93816000000001</v>
      </c>
      <c r="I104" s="18">
        <f>_xlfn.RANK.AVG(F104,F$7:F$950)</f>
        <v>410</v>
      </c>
      <c r="J104" s="18">
        <f>_xlfn.RANK.AVG(G104,G$7:G$950)</f>
        <v>417</v>
      </c>
      <c r="K104" s="18">
        <f>_xlfn.RANK.AVG(H104,H$7:H$950)</f>
        <v>287</v>
      </c>
    </row>
    <row r="105" spans="1:11" x14ac:dyDescent="0.25">
      <c r="A105" s="4">
        <v>2020</v>
      </c>
      <c r="B105" s="5">
        <v>16616</v>
      </c>
      <c r="C105" s="6" t="s">
        <v>718</v>
      </c>
      <c r="D105" s="6" t="s">
        <v>193</v>
      </c>
      <c r="E105" s="6" t="s">
        <v>12</v>
      </c>
      <c r="F105" s="7">
        <v>0</v>
      </c>
      <c r="G105" s="7">
        <v>0</v>
      </c>
      <c r="H105" s="7">
        <v>0</v>
      </c>
      <c r="I105" s="18">
        <f>_xlfn.RANK.AVG(F105,F$7:F$950)</f>
        <v>817</v>
      </c>
      <c r="J105" s="18">
        <f>_xlfn.RANK.AVG(G105,G$7:G$950)</f>
        <v>798.5</v>
      </c>
      <c r="K105" s="18">
        <f>_xlfn.RANK.AVG(H105,H$7:H$950)</f>
        <v>798.5</v>
      </c>
    </row>
    <row r="106" spans="1:11" x14ac:dyDescent="0.25">
      <c r="A106" s="4">
        <v>2020</v>
      </c>
      <c r="B106" s="5">
        <v>16603</v>
      </c>
      <c r="C106" s="6" t="s">
        <v>712</v>
      </c>
      <c r="D106" s="6" t="s">
        <v>193</v>
      </c>
      <c r="E106" s="6" t="s">
        <v>12</v>
      </c>
      <c r="F106" s="7">
        <v>289.89999999999998</v>
      </c>
      <c r="G106" s="7">
        <v>0.13</v>
      </c>
      <c r="H106" s="7">
        <v>2230</v>
      </c>
      <c r="I106" s="18">
        <f>_xlfn.RANK.AVG(F106,F$7:F$950)</f>
        <v>229</v>
      </c>
      <c r="J106" s="18">
        <f>_xlfn.RANK.AVG(G106,G$7:G$950)</f>
        <v>642</v>
      </c>
      <c r="K106" s="18">
        <f>_xlfn.RANK.AVG(H106,H$7:H$950)</f>
        <v>1</v>
      </c>
    </row>
    <row r="107" spans="1:11" x14ac:dyDescent="0.25">
      <c r="A107" s="4">
        <v>2020</v>
      </c>
      <c r="B107" s="5">
        <v>17592</v>
      </c>
      <c r="C107" s="6" t="s">
        <v>754</v>
      </c>
      <c r="D107" s="6" t="s">
        <v>193</v>
      </c>
      <c r="E107" s="6" t="s">
        <v>12</v>
      </c>
      <c r="F107" s="7">
        <v>339.5</v>
      </c>
      <c r="G107" s="7">
        <v>0</v>
      </c>
      <c r="H107" s="7">
        <v>0</v>
      </c>
      <c r="I107" s="18">
        <f>_xlfn.RANK.AVG(F107,F$7:F$950)</f>
        <v>190</v>
      </c>
      <c r="J107" s="18">
        <f>_xlfn.RANK.AVG(G107,G$7:G$950)</f>
        <v>798.5</v>
      </c>
      <c r="K107" s="18">
        <f>_xlfn.RANK.AVG(H107,H$7:H$950)</f>
        <v>798.5</v>
      </c>
    </row>
    <row r="108" spans="1:11" x14ac:dyDescent="0.25">
      <c r="A108" s="4">
        <v>2020</v>
      </c>
      <c r="B108" s="5">
        <v>19499</v>
      </c>
      <c r="C108" s="6" t="s">
        <v>832</v>
      </c>
      <c r="D108" s="6" t="s">
        <v>193</v>
      </c>
      <c r="E108" s="6" t="s">
        <v>12</v>
      </c>
      <c r="F108" s="7">
        <v>158.88999999999999</v>
      </c>
      <c r="G108" s="7">
        <v>0.90700000000000003</v>
      </c>
      <c r="H108" s="7">
        <v>175.18191999999999</v>
      </c>
      <c r="I108" s="18">
        <f>_xlfn.RANK.AVG(F108,F$7:F$950)</f>
        <v>372</v>
      </c>
      <c r="J108" s="18">
        <f>_xlfn.RANK.AVG(G108,G$7:G$950)</f>
        <v>457.5</v>
      </c>
      <c r="K108" s="18">
        <f>_xlfn.RANK.AVG(H108,H$7:H$950)</f>
        <v>181</v>
      </c>
    </row>
    <row r="109" spans="1:11" x14ac:dyDescent="0.25">
      <c r="A109" s="4">
        <v>2020</v>
      </c>
      <c r="B109" s="5">
        <v>20576</v>
      </c>
      <c r="C109" s="6" t="s">
        <v>877</v>
      </c>
      <c r="D109" s="6" t="s">
        <v>193</v>
      </c>
      <c r="E109" s="6" t="s">
        <v>12</v>
      </c>
      <c r="F109" s="7">
        <v>0</v>
      </c>
      <c r="G109" s="7">
        <v>0</v>
      </c>
      <c r="H109" s="7">
        <v>0</v>
      </c>
      <c r="I109" s="18">
        <f>_xlfn.RANK.AVG(F109,F$7:F$950)</f>
        <v>817</v>
      </c>
      <c r="J109" s="18">
        <f>_xlfn.RANK.AVG(G109,G$7:G$950)</f>
        <v>798.5</v>
      </c>
      <c r="K109" s="18">
        <f>_xlfn.RANK.AVG(H109,H$7:H$950)</f>
        <v>798.5</v>
      </c>
    </row>
    <row r="110" spans="1:11" x14ac:dyDescent="0.25">
      <c r="A110" s="4">
        <v>2020</v>
      </c>
      <c r="B110" s="5">
        <v>21081</v>
      </c>
      <c r="C110" s="6" t="s">
        <v>896</v>
      </c>
      <c r="D110" s="6" t="s">
        <v>193</v>
      </c>
      <c r="E110" s="6" t="s">
        <v>12</v>
      </c>
      <c r="F110" s="7">
        <v>220.07</v>
      </c>
      <c r="G110" s="7">
        <v>1.931</v>
      </c>
      <c r="H110" s="7">
        <v>113.96686</v>
      </c>
      <c r="I110" s="18">
        <f>_xlfn.RANK.AVG(F110,F$7:F$950)</f>
        <v>297</v>
      </c>
      <c r="J110" s="18">
        <f>_xlfn.RANK.AVG(G110,G$7:G$950)</f>
        <v>186</v>
      </c>
      <c r="K110" s="18">
        <f>_xlfn.RANK.AVG(H110,H$7:H$950)</f>
        <v>373</v>
      </c>
    </row>
    <row r="111" spans="1:11" x14ac:dyDescent="0.25">
      <c r="A111" s="4">
        <v>2020</v>
      </c>
      <c r="B111" s="5">
        <v>21075</v>
      </c>
      <c r="C111" s="6" t="s">
        <v>895</v>
      </c>
      <c r="D111" s="6" t="s">
        <v>193</v>
      </c>
      <c r="E111" s="6" t="s">
        <v>12</v>
      </c>
      <c r="F111" s="7">
        <v>383.4</v>
      </c>
      <c r="G111" s="7">
        <v>0</v>
      </c>
      <c r="H111" s="7">
        <v>0</v>
      </c>
      <c r="I111" s="18">
        <f>_xlfn.RANK.AVG(F111,F$7:F$950)</f>
        <v>161</v>
      </c>
      <c r="J111" s="18">
        <f>_xlfn.RANK.AVG(G111,G$7:G$950)</f>
        <v>798.5</v>
      </c>
      <c r="K111" s="18">
        <f>_xlfn.RANK.AVG(H111,H$7:H$950)</f>
        <v>798.5</v>
      </c>
    </row>
    <row r="112" spans="1:11" x14ac:dyDescent="0.25">
      <c r="A112" s="4">
        <v>2020</v>
      </c>
      <c r="B112" s="5">
        <v>2089</v>
      </c>
      <c r="C112" s="6" t="s">
        <v>108</v>
      </c>
      <c r="D112" s="6" t="s">
        <v>109</v>
      </c>
      <c r="E112" s="6" t="s">
        <v>25</v>
      </c>
      <c r="F112" s="7">
        <v>1320.76</v>
      </c>
      <c r="G112" s="7">
        <v>1.65</v>
      </c>
      <c r="H112" s="7">
        <v>800.46060999999997</v>
      </c>
      <c r="I112" s="18">
        <f>_xlfn.RANK.AVG(F112,F$7:F$950)</f>
        <v>39</v>
      </c>
      <c r="J112" s="18">
        <f>_xlfn.RANK.AVG(G112,G$7:G$950)</f>
        <v>244</v>
      </c>
      <c r="K112" s="18">
        <f>_xlfn.RANK.AVG(H112,H$7:H$950)</f>
        <v>21</v>
      </c>
    </row>
    <row r="113" spans="1:11" x14ac:dyDescent="0.25">
      <c r="A113" s="4">
        <v>2020</v>
      </c>
      <c r="B113" s="5">
        <v>13831</v>
      </c>
      <c r="C113" s="6" t="s">
        <v>599</v>
      </c>
      <c r="D113" s="6" t="s">
        <v>109</v>
      </c>
      <c r="E113" s="6" t="s">
        <v>25</v>
      </c>
      <c r="F113" s="7">
        <v>132.19</v>
      </c>
      <c r="G113" s="7">
        <v>0.93</v>
      </c>
      <c r="H113" s="7">
        <v>142.13978</v>
      </c>
      <c r="I113" s="18">
        <f>_xlfn.RANK.AVG(F113,F$7:F$950)</f>
        <v>423</v>
      </c>
      <c r="J113" s="18">
        <f>_xlfn.RANK.AVG(G113,G$7:G$950)</f>
        <v>451.5</v>
      </c>
      <c r="K113" s="18">
        <f>_xlfn.RANK.AVG(H113,H$7:H$950)</f>
        <v>259</v>
      </c>
    </row>
    <row r="114" spans="1:11" x14ac:dyDescent="0.25">
      <c r="A114" s="4">
        <v>2020</v>
      </c>
      <c r="B114" s="5">
        <v>4176</v>
      </c>
      <c r="C114" s="6" t="s">
        <v>203</v>
      </c>
      <c r="D114" s="6" t="s">
        <v>109</v>
      </c>
      <c r="E114" s="6" t="s">
        <v>22</v>
      </c>
      <c r="F114" s="7">
        <v>3117.21</v>
      </c>
      <c r="G114" s="7">
        <v>2.0099999999999998</v>
      </c>
      <c r="H114" s="7">
        <v>1550.8507</v>
      </c>
      <c r="I114" s="18">
        <f>_xlfn.RANK.AVG(F114,F$7:F$950)</f>
        <v>11</v>
      </c>
      <c r="J114" s="18">
        <f>_xlfn.RANK.AVG(G114,G$7:G$950)</f>
        <v>175</v>
      </c>
      <c r="K114" s="18">
        <f>_xlfn.RANK.AVG(H114,H$7:H$950)</f>
        <v>4</v>
      </c>
    </row>
    <row r="115" spans="1:11" x14ac:dyDescent="0.25">
      <c r="A115" s="4">
        <v>2020</v>
      </c>
      <c r="B115" s="5">
        <v>7716</v>
      </c>
      <c r="C115" s="6" t="s">
        <v>344</v>
      </c>
      <c r="D115" s="6" t="s">
        <v>109</v>
      </c>
      <c r="E115" s="6" t="s">
        <v>25</v>
      </c>
      <c r="F115" s="7">
        <v>66.430000000000007</v>
      </c>
      <c r="G115" s="7">
        <v>1.01</v>
      </c>
      <c r="H115" s="7">
        <v>65.772277000000003</v>
      </c>
      <c r="I115" s="18">
        <f>_xlfn.RANK.AVG(F115,F$7:F$950)</f>
        <v>564</v>
      </c>
      <c r="J115" s="18">
        <f>_xlfn.RANK.AVG(G115,G$7:G$950)</f>
        <v>426</v>
      </c>
      <c r="K115" s="18">
        <f>_xlfn.RANK.AVG(H115,H$7:H$950)</f>
        <v>592</v>
      </c>
    </row>
    <row r="116" spans="1:11" x14ac:dyDescent="0.25">
      <c r="A116" s="4">
        <v>2020</v>
      </c>
      <c r="B116" s="5">
        <v>20038</v>
      </c>
      <c r="C116" s="6" t="s">
        <v>854</v>
      </c>
      <c r="D116" s="6" t="s">
        <v>109</v>
      </c>
      <c r="E116" s="6" t="s">
        <v>25</v>
      </c>
      <c r="F116" s="7">
        <v>0</v>
      </c>
      <c r="G116" s="7">
        <v>0</v>
      </c>
      <c r="H116" s="7">
        <v>0</v>
      </c>
      <c r="I116" s="18">
        <f>_xlfn.RANK.AVG(F116,F$7:F$950)</f>
        <v>817</v>
      </c>
      <c r="J116" s="18">
        <f>_xlfn.RANK.AVG(G116,G$7:G$950)</f>
        <v>798.5</v>
      </c>
      <c r="K116" s="18">
        <f>_xlfn.RANK.AVG(H116,H$7:H$950)</f>
        <v>798.5</v>
      </c>
    </row>
    <row r="117" spans="1:11" x14ac:dyDescent="0.25">
      <c r="A117" s="4">
        <v>2020</v>
      </c>
      <c r="B117" s="5">
        <v>19497</v>
      </c>
      <c r="C117" s="6" t="s">
        <v>831</v>
      </c>
      <c r="D117" s="6" t="s">
        <v>109</v>
      </c>
      <c r="E117" s="6" t="s">
        <v>22</v>
      </c>
      <c r="F117" s="7">
        <v>0</v>
      </c>
      <c r="G117" s="7">
        <v>0</v>
      </c>
      <c r="H117" s="7">
        <v>0</v>
      </c>
      <c r="I117" s="18">
        <f>_xlfn.RANK.AVG(F117,F$7:F$950)</f>
        <v>817</v>
      </c>
      <c r="J117" s="18">
        <f>_xlfn.RANK.AVG(G117,G$7:G$950)</f>
        <v>798.5</v>
      </c>
      <c r="K117" s="18">
        <f>_xlfn.RANK.AVG(H117,H$7:H$950)</f>
        <v>798.5</v>
      </c>
    </row>
    <row r="118" spans="1:11" x14ac:dyDescent="0.25">
      <c r="A118" s="4">
        <v>2020</v>
      </c>
      <c r="B118" s="5">
        <v>15270</v>
      </c>
      <c r="C118" s="6" t="s">
        <v>662</v>
      </c>
      <c r="D118" s="6" t="s">
        <v>663</v>
      </c>
      <c r="E118" s="6" t="s">
        <v>22</v>
      </c>
      <c r="F118" s="7">
        <v>44</v>
      </c>
      <c r="G118" s="7">
        <v>0.4</v>
      </c>
      <c r="H118" s="7">
        <v>110</v>
      </c>
      <c r="I118" s="18">
        <f>_xlfn.RANK.AVG(F118,F$7:F$950)</f>
        <v>610</v>
      </c>
      <c r="J118" s="18">
        <f>_xlfn.RANK.AVG(G118,G$7:G$950)</f>
        <v>601.5</v>
      </c>
      <c r="K118" s="18">
        <f>_xlfn.RANK.AVG(H118,H$7:H$950)</f>
        <v>397</v>
      </c>
    </row>
    <row r="119" spans="1:11" x14ac:dyDescent="0.25">
      <c r="A119" s="4">
        <v>2020</v>
      </c>
      <c r="B119" s="5">
        <v>13519</v>
      </c>
      <c r="C119" s="6" t="s">
        <v>574</v>
      </c>
      <c r="D119" s="6" t="s">
        <v>239</v>
      </c>
      <c r="E119" s="6" t="s">
        <v>25</v>
      </c>
      <c r="F119" s="7">
        <v>103.43</v>
      </c>
      <c r="G119" s="7">
        <v>1.21</v>
      </c>
      <c r="H119" s="7">
        <v>85.479338999999996</v>
      </c>
      <c r="I119" s="18">
        <f>_xlfn.RANK.AVG(F119,F$7:F$950)</f>
        <v>482</v>
      </c>
      <c r="J119" s="18">
        <f>_xlfn.RANK.AVG(G119,G$7:G$950)</f>
        <v>369.5</v>
      </c>
      <c r="K119" s="18">
        <f>_xlfn.RANK.AVG(H119,H$7:H$950)</f>
        <v>518</v>
      </c>
    </row>
    <row r="120" spans="1:11" x14ac:dyDescent="0.25">
      <c r="A120" s="4">
        <v>2020</v>
      </c>
      <c r="B120" s="5">
        <v>5070</v>
      </c>
      <c r="C120" s="6" t="s">
        <v>241</v>
      </c>
      <c r="D120" s="6" t="s">
        <v>239</v>
      </c>
      <c r="E120" s="6" t="s">
        <v>12</v>
      </c>
      <c r="F120" s="7">
        <v>292.10000000000002</v>
      </c>
      <c r="G120" s="7">
        <v>2.93</v>
      </c>
      <c r="H120" s="7">
        <v>99.692832999999993</v>
      </c>
      <c r="I120" s="18">
        <f>_xlfn.RANK.AVG(F120,F$7:F$950)</f>
        <v>227</v>
      </c>
      <c r="J120" s="18">
        <f>_xlfn.RANK.AVG(G120,G$7:G$950)</f>
        <v>69</v>
      </c>
      <c r="K120" s="18">
        <f>_xlfn.RANK.AVG(H120,H$7:H$950)</f>
        <v>440</v>
      </c>
    </row>
    <row r="121" spans="1:11" x14ac:dyDescent="0.25">
      <c r="A121" s="4">
        <v>2020</v>
      </c>
      <c r="B121" s="5">
        <v>5027</v>
      </c>
      <c r="C121" s="6" t="s">
        <v>238</v>
      </c>
      <c r="D121" s="6" t="s">
        <v>239</v>
      </c>
      <c r="E121" s="6" t="s">
        <v>22</v>
      </c>
      <c r="F121" s="7">
        <v>272</v>
      </c>
      <c r="G121" s="7">
        <v>1.07</v>
      </c>
      <c r="H121" s="7">
        <v>254.20561000000001</v>
      </c>
      <c r="I121" s="18">
        <f>_xlfn.RANK.AVG(F121,F$7:F$950)</f>
        <v>244</v>
      </c>
      <c r="J121" s="18">
        <f>_xlfn.RANK.AVG(G121,G$7:G$950)</f>
        <v>405.5</v>
      </c>
      <c r="K121" s="18">
        <f>_xlfn.RANK.AVG(H121,H$7:H$950)</f>
        <v>96</v>
      </c>
    </row>
    <row r="122" spans="1:11" x14ac:dyDescent="0.25">
      <c r="A122" s="4">
        <v>2020</v>
      </c>
      <c r="B122" s="5">
        <v>9616</v>
      </c>
      <c r="C122" s="6" t="s">
        <v>404</v>
      </c>
      <c r="D122" s="6" t="s">
        <v>77</v>
      </c>
      <c r="E122" s="6" t="s">
        <v>25</v>
      </c>
      <c r="F122" s="7">
        <v>31.8</v>
      </c>
      <c r="G122" s="7">
        <v>0.73099999999999998</v>
      </c>
      <c r="H122" s="7">
        <v>43.502051999999999</v>
      </c>
      <c r="I122" s="18">
        <f>_xlfn.RANK.AVG(F122,F$7:F$950)</f>
        <v>632</v>
      </c>
      <c r="J122" s="18">
        <f>_xlfn.RANK.AVG(G122,G$7:G$950)</f>
        <v>516</v>
      </c>
      <c r="K122" s="18">
        <f>_xlfn.RANK.AVG(H122,H$7:H$950)</f>
        <v>637</v>
      </c>
    </row>
    <row r="123" spans="1:11" x14ac:dyDescent="0.25">
      <c r="A123" s="4">
        <v>2020</v>
      </c>
      <c r="B123" s="5">
        <v>3245</v>
      </c>
      <c r="C123" s="6" t="s">
        <v>137</v>
      </c>
      <c r="D123" s="6" t="s">
        <v>77</v>
      </c>
      <c r="E123" s="6" t="s">
        <v>12</v>
      </c>
      <c r="F123" s="7">
        <v>317.7</v>
      </c>
      <c r="G123" s="7">
        <v>4.2300000000000004</v>
      </c>
      <c r="H123" s="7">
        <v>75.106382999999994</v>
      </c>
      <c r="I123" s="18">
        <f>_xlfn.RANK.AVG(F123,F$7:F$950)</f>
        <v>208</v>
      </c>
      <c r="J123" s="18">
        <f>_xlfn.RANK.AVG(G123,G$7:G$950)</f>
        <v>23</v>
      </c>
      <c r="K123" s="18">
        <f>_xlfn.RANK.AVG(H123,H$7:H$950)</f>
        <v>557</v>
      </c>
    </row>
    <row r="124" spans="1:11" x14ac:dyDescent="0.25">
      <c r="A124" s="4">
        <v>2020</v>
      </c>
      <c r="B124" s="5">
        <v>3502</v>
      </c>
      <c r="C124" s="6" t="s">
        <v>166</v>
      </c>
      <c r="D124" s="6" t="s">
        <v>77</v>
      </c>
      <c r="E124" s="6" t="s">
        <v>12</v>
      </c>
      <c r="F124" s="7">
        <v>259.21600000000001</v>
      </c>
      <c r="G124" s="7">
        <v>1.89</v>
      </c>
      <c r="H124" s="7">
        <v>137.15132</v>
      </c>
      <c r="I124" s="18">
        <f>_xlfn.RANK.AVG(F124,F$7:F$950)</f>
        <v>257</v>
      </c>
      <c r="J124" s="18">
        <f>_xlfn.RANK.AVG(G124,G$7:G$950)</f>
        <v>194</v>
      </c>
      <c r="K124" s="18">
        <f>_xlfn.RANK.AVG(H124,H$7:H$950)</f>
        <v>274</v>
      </c>
    </row>
    <row r="125" spans="1:11" x14ac:dyDescent="0.25">
      <c r="A125" s="4">
        <v>2020</v>
      </c>
      <c r="B125" s="5">
        <v>1300</v>
      </c>
      <c r="C125" s="6" t="s">
        <v>76</v>
      </c>
      <c r="D125" s="6" t="s">
        <v>77</v>
      </c>
      <c r="E125" s="6" t="s">
        <v>25</v>
      </c>
      <c r="F125" s="7">
        <v>0</v>
      </c>
      <c r="G125" s="7">
        <v>0</v>
      </c>
      <c r="H125" s="7">
        <v>0</v>
      </c>
      <c r="I125" s="18">
        <f>_xlfn.RANK.AVG(F125,F$7:F$950)</f>
        <v>817</v>
      </c>
      <c r="J125" s="18">
        <f>_xlfn.RANK.AVG(G125,G$7:G$950)</f>
        <v>798.5</v>
      </c>
      <c r="K125" s="18">
        <f>_xlfn.RANK.AVG(H125,H$7:H$950)</f>
        <v>798.5</v>
      </c>
    </row>
    <row r="126" spans="1:11" x14ac:dyDescent="0.25">
      <c r="A126" s="4">
        <v>2020</v>
      </c>
      <c r="B126" s="5">
        <v>8795</v>
      </c>
      <c r="C126" s="6" t="s">
        <v>376</v>
      </c>
      <c r="D126" s="6" t="s">
        <v>77</v>
      </c>
      <c r="E126" s="6" t="s">
        <v>25</v>
      </c>
      <c r="F126" s="7">
        <v>0</v>
      </c>
      <c r="G126" s="7">
        <v>0</v>
      </c>
      <c r="H126" s="7">
        <v>0</v>
      </c>
      <c r="I126" s="18">
        <f>_xlfn.RANK.AVG(F126,F$7:F$950)</f>
        <v>817</v>
      </c>
      <c r="J126" s="18">
        <f>_xlfn.RANK.AVG(G126,G$7:G$950)</f>
        <v>798.5</v>
      </c>
      <c r="K126" s="18">
        <f>_xlfn.RANK.AVG(H126,H$7:H$950)</f>
        <v>798.5</v>
      </c>
    </row>
    <row r="127" spans="1:11" x14ac:dyDescent="0.25">
      <c r="A127" s="4">
        <v>2020</v>
      </c>
      <c r="B127" s="5">
        <v>10620</v>
      </c>
      <c r="C127" s="6" t="s">
        <v>444</v>
      </c>
      <c r="D127" s="6" t="s">
        <v>77</v>
      </c>
      <c r="E127" s="6" t="s">
        <v>25</v>
      </c>
      <c r="F127" s="7">
        <v>0</v>
      </c>
      <c r="G127" s="7">
        <v>0</v>
      </c>
      <c r="H127" s="7">
        <v>0</v>
      </c>
      <c r="I127" s="18">
        <f>_xlfn.RANK.AVG(F127,F$7:F$950)</f>
        <v>817</v>
      </c>
      <c r="J127" s="18">
        <f>_xlfn.RANK.AVG(G127,G$7:G$950)</f>
        <v>798.5</v>
      </c>
      <c r="K127" s="18">
        <f>_xlfn.RANK.AVG(H127,H$7:H$950)</f>
        <v>798.5</v>
      </c>
    </row>
    <row r="128" spans="1:11" x14ac:dyDescent="0.25">
      <c r="A128" s="4">
        <v>2020</v>
      </c>
      <c r="B128" s="5">
        <v>10623</v>
      </c>
      <c r="C128" s="6" t="s">
        <v>445</v>
      </c>
      <c r="D128" s="6" t="s">
        <v>77</v>
      </c>
      <c r="E128" s="6" t="s">
        <v>25</v>
      </c>
      <c r="F128" s="7">
        <v>0</v>
      </c>
      <c r="G128" s="7">
        <v>0</v>
      </c>
      <c r="H128" s="7">
        <v>0</v>
      </c>
      <c r="I128" s="18">
        <f>_xlfn.RANK.AVG(F128,F$7:F$950)</f>
        <v>817</v>
      </c>
      <c r="J128" s="18">
        <f>_xlfn.RANK.AVG(G128,G$7:G$950)</f>
        <v>798.5</v>
      </c>
      <c r="K128" s="18">
        <f>_xlfn.RANK.AVG(H128,H$7:H$950)</f>
        <v>798.5</v>
      </c>
    </row>
    <row r="129" spans="1:11" x14ac:dyDescent="0.25">
      <c r="A129" s="4">
        <v>2020</v>
      </c>
      <c r="B129" s="5">
        <v>10868</v>
      </c>
      <c r="C129" s="6" t="s">
        <v>455</v>
      </c>
      <c r="D129" s="6" t="s">
        <v>77</v>
      </c>
      <c r="E129" s="6" t="s">
        <v>25</v>
      </c>
      <c r="F129" s="7">
        <v>0</v>
      </c>
      <c r="G129" s="7">
        <v>0</v>
      </c>
      <c r="H129" s="7">
        <v>0</v>
      </c>
      <c r="I129" s="18">
        <f>_xlfn.RANK.AVG(F129,F$7:F$950)</f>
        <v>817</v>
      </c>
      <c r="J129" s="18">
        <f>_xlfn.RANK.AVG(G129,G$7:G$950)</f>
        <v>798.5</v>
      </c>
      <c r="K129" s="18">
        <f>_xlfn.RANK.AVG(H129,H$7:H$950)</f>
        <v>798.5</v>
      </c>
    </row>
    <row r="130" spans="1:11" x14ac:dyDescent="0.25">
      <c r="A130" s="4">
        <v>2020</v>
      </c>
      <c r="B130" s="5">
        <v>13955</v>
      </c>
      <c r="C130" s="6" t="s">
        <v>601</v>
      </c>
      <c r="D130" s="6" t="s">
        <v>77</v>
      </c>
      <c r="E130" s="6" t="s">
        <v>25</v>
      </c>
      <c r="F130" s="7">
        <v>0</v>
      </c>
      <c r="G130" s="7">
        <v>0</v>
      </c>
      <c r="H130" s="7">
        <v>0</v>
      </c>
      <c r="I130" s="18">
        <f>_xlfn.RANK.AVG(F130,F$7:F$950)</f>
        <v>817</v>
      </c>
      <c r="J130" s="18">
        <f>_xlfn.RANK.AVG(G130,G$7:G$950)</f>
        <v>798.5</v>
      </c>
      <c r="K130" s="18">
        <f>_xlfn.RANK.AVG(H130,H$7:H$950)</f>
        <v>798.5</v>
      </c>
    </row>
    <row r="131" spans="1:11" x14ac:dyDescent="0.25">
      <c r="A131" s="4">
        <v>2020</v>
      </c>
      <c r="B131" s="5">
        <v>18445</v>
      </c>
      <c r="C131" s="6" t="s">
        <v>794</v>
      </c>
      <c r="D131" s="6" t="s">
        <v>77</v>
      </c>
      <c r="E131" s="6" t="s">
        <v>25</v>
      </c>
      <c r="F131" s="7">
        <v>0</v>
      </c>
      <c r="G131" s="7">
        <v>0</v>
      </c>
      <c r="H131" s="7">
        <v>0</v>
      </c>
      <c r="I131" s="18">
        <f>_xlfn.RANK.AVG(F131,F$7:F$950)</f>
        <v>817</v>
      </c>
      <c r="J131" s="18">
        <f>_xlfn.RANK.AVG(G131,G$7:G$950)</f>
        <v>798.5</v>
      </c>
      <c r="K131" s="18">
        <f>_xlfn.RANK.AVG(H131,H$7:H$950)</f>
        <v>798.5</v>
      </c>
    </row>
    <row r="132" spans="1:11" x14ac:dyDescent="0.25">
      <c r="A132" s="4">
        <v>2020</v>
      </c>
      <c r="B132" s="5">
        <v>3757</v>
      </c>
      <c r="C132" s="6" t="s">
        <v>180</v>
      </c>
      <c r="D132" s="6" t="s">
        <v>77</v>
      </c>
      <c r="E132" s="6" t="s">
        <v>12</v>
      </c>
      <c r="F132" s="7">
        <v>683</v>
      </c>
      <c r="G132" s="7">
        <v>4.76</v>
      </c>
      <c r="H132" s="7">
        <v>143.48739</v>
      </c>
      <c r="I132" s="18">
        <f>_xlfn.RANK.AVG(F132,F$7:F$950)</f>
        <v>88</v>
      </c>
      <c r="J132" s="18">
        <f>_xlfn.RANK.AVG(G132,G$7:G$950)</f>
        <v>14</v>
      </c>
      <c r="K132" s="18">
        <f>_xlfn.RANK.AVG(H132,H$7:H$950)</f>
        <v>255</v>
      </c>
    </row>
    <row r="133" spans="1:11" x14ac:dyDescent="0.25">
      <c r="A133" s="4">
        <v>2020</v>
      </c>
      <c r="B133" s="5">
        <v>6455</v>
      </c>
      <c r="C133" s="6" t="s">
        <v>297</v>
      </c>
      <c r="D133" s="6" t="s">
        <v>77</v>
      </c>
      <c r="E133" s="6" t="s">
        <v>22</v>
      </c>
      <c r="F133" s="7">
        <v>126</v>
      </c>
      <c r="G133" s="7">
        <v>1.27</v>
      </c>
      <c r="H133" s="7">
        <v>99.212598</v>
      </c>
      <c r="I133" s="18">
        <f>_xlfn.RANK.AVG(F133,F$7:F$950)</f>
        <v>438</v>
      </c>
      <c r="J133" s="18">
        <f>_xlfn.RANK.AVG(G133,G$7:G$950)</f>
        <v>345</v>
      </c>
      <c r="K133" s="18">
        <f>_xlfn.RANK.AVG(H133,H$7:H$950)</f>
        <v>444</v>
      </c>
    </row>
    <row r="134" spans="1:11" x14ac:dyDescent="0.25">
      <c r="A134" s="4">
        <v>2020</v>
      </c>
      <c r="B134" s="5">
        <v>6443</v>
      </c>
      <c r="C134" s="6" t="s">
        <v>295</v>
      </c>
      <c r="D134" s="6" t="s">
        <v>77</v>
      </c>
      <c r="E134" s="6" t="s">
        <v>12</v>
      </c>
      <c r="F134" s="7">
        <v>51.561999999999998</v>
      </c>
      <c r="G134" s="7">
        <v>0.621</v>
      </c>
      <c r="H134" s="7">
        <v>83.030596000000003</v>
      </c>
      <c r="I134" s="18">
        <f>_xlfn.RANK.AVG(F134,F$7:F$950)</f>
        <v>593</v>
      </c>
      <c r="J134" s="18">
        <f>_xlfn.RANK.AVG(G134,G$7:G$950)</f>
        <v>555.5</v>
      </c>
      <c r="K134" s="18">
        <f>_xlfn.RANK.AVG(H134,H$7:H$950)</f>
        <v>524</v>
      </c>
    </row>
    <row r="135" spans="1:11" x14ac:dyDescent="0.25">
      <c r="A135" s="4">
        <v>2020</v>
      </c>
      <c r="B135" s="5">
        <v>6452</v>
      </c>
      <c r="C135" s="6" t="s">
        <v>296</v>
      </c>
      <c r="D135" s="6" t="s">
        <v>77</v>
      </c>
      <c r="E135" s="6" t="s">
        <v>22</v>
      </c>
      <c r="F135" s="7">
        <v>69.69</v>
      </c>
      <c r="G135" s="7">
        <v>0.75</v>
      </c>
      <c r="H135" s="7">
        <v>92.92</v>
      </c>
      <c r="I135" s="18">
        <f>_xlfn.RANK.AVG(F135,F$7:F$950)</f>
        <v>552</v>
      </c>
      <c r="J135" s="18">
        <f>_xlfn.RANK.AVG(G135,G$7:G$950)</f>
        <v>508.5</v>
      </c>
      <c r="K135" s="18">
        <f>_xlfn.RANK.AVG(H135,H$7:H$950)</f>
        <v>483</v>
      </c>
    </row>
    <row r="136" spans="1:11" x14ac:dyDescent="0.25">
      <c r="A136" s="4">
        <v>2020</v>
      </c>
      <c r="B136" s="5">
        <v>6457</v>
      </c>
      <c r="C136" s="6" t="s">
        <v>298</v>
      </c>
      <c r="D136" s="6" t="s">
        <v>77</v>
      </c>
      <c r="E136" s="6" t="s">
        <v>22</v>
      </c>
      <c r="F136" s="7">
        <v>0</v>
      </c>
      <c r="G136" s="7">
        <v>0</v>
      </c>
      <c r="H136" s="7">
        <v>0</v>
      </c>
      <c r="I136" s="18">
        <f>_xlfn.RANK.AVG(F136,F$7:F$950)</f>
        <v>817</v>
      </c>
      <c r="J136" s="18">
        <f>_xlfn.RANK.AVG(G136,G$7:G$950)</f>
        <v>798.5</v>
      </c>
      <c r="K136" s="18">
        <f>_xlfn.RANK.AVG(H136,H$7:H$950)</f>
        <v>798.5</v>
      </c>
    </row>
    <row r="137" spans="1:11" x14ac:dyDescent="0.25">
      <c r="A137" s="4">
        <v>2020</v>
      </c>
      <c r="B137" s="5">
        <v>6616</v>
      </c>
      <c r="C137" s="6" t="s">
        <v>303</v>
      </c>
      <c r="D137" s="6" t="s">
        <v>77</v>
      </c>
      <c r="E137" s="6" t="s">
        <v>25</v>
      </c>
      <c r="F137" s="7">
        <v>0</v>
      </c>
      <c r="G137" s="7">
        <v>0</v>
      </c>
      <c r="H137" s="7">
        <v>0</v>
      </c>
      <c r="I137" s="18">
        <f>_xlfn.RANK.AVG(F137,F$7:F$950)</f>
        <v>817</v>
      </c>
      <c r="J137" s="18">
        <f>_xlfn.RANK.AVG(G137,G$7:G$950)</f>
        <v>798.5</v>
      </c>
      <c r="K137" s="18">
        <f>_xlfn.RANK.AVG(H137,H$7:H$950)</f>
        <v>798.5</v>
      </c>
    </row>
    <row r="138" spans="1:11" x14ac:dyDescent="0.25">
      <c r="A138" s="4">
        <v>2020</v>
      </c>
      <c r="B138" s="5">
        <v>6909</v>
      </c>
      <c r="C138" s="6" t="s">
        <v>314</v>
      </c>
      <c r="D138" s="6" t="s">
        <v>77</v>
      </c>
      <c r="E138" s="6" t="s">
        <v>25</v>
      </c>
      <c r="F138" s="7">
        <v>162.94999999999999</v>
      </c>
      <c r="G138" s="7">
        <v>1.5680000000000001</v>
      </c>
      <c r="H138" s="7">
        <v>103.92219</v>
      </c>
      <c r="I138" s="18">
        <f>_xlfn.RANK.AVG(F138,F$7:F$950)</f>
        <v>363</v>
      </c>
      <c r="J138" s="18">
        <f>_xlfn.RANK.AVG(G138,G$7:G$950)</f>
        <v>266</v>
      </c>
      <c r="K138" s="18">
        <f>_xlfn.RANK.AVG(H138,H$7:H$950)</f>
        <v>416</v>
      </c>
    </row>
    <row r="139" spans="1:11" x14ac:dyDescent="0.25">
      <c r="A139" s="4">
        <v>2020</v>
      </c>
      <c r="B139" s="5">
        <v>7264</v>
      </c>
      <c r="C139" s="6" t="s">
        <v>326</v>
      </c>
      <c r="D139" s="6" t="s">
        <v>77</v>
      </c>
      <c r="E139" s="6" t="s">
        <v>12</v>
      </c>
      <c r="F139" s="7">
        <v>292.72399999999999</v>
      </c>
      <c r="G139" s="7">
        <v>3.1030000000000002</v>
      </c>
      <c r="H139" s="7">
        <v>94.335803999999996</v>
      </c>
      <c r="I139" s="18">
        <f>_xlfn.RANK.AVG(F139,F$7:F$950)</f>
        <v>226</v>
      </c>
      <c r="J139" s="18">
        <f>_xlfn.RANK.AVG(G139,G$7:G$950)</f>
        <v>60</v>
      </c>
      <c r="K139" s="18">
        <f>_xlfn.RANK.AVG(H139,H$7:H$950)</f>
        <v>472</v>
      </c>
    </row>
    <row r="140" spans="1:11" x14ac:dyDescent="0.25">
      <c r="A140" s="4">
        <v>2020</v>
      </c>
      <c r="B140" s="5">
        <v>7785</v>
      </c>
      <c r="C140" s="6" t="s">
        <v>346</v>
      </c>
      <c r="D140" s="6" t="s">
        <v>77</v>
      </c>
      <c r="E140" s="6" t="s">
        <v>12</v>
      </c>
      <c r="F140" s="7">
        <v>752.25099999999998</v>
      </c>
      <c r="G140" s="7">
        <v>5.2990000000000004</v>
      </c>
      <c r="H140" s="7">
        <v>141.96093999999999</v>
      </c>
      <c r="I140" s="18">
        <f>_xlfn.RANK.AVG(F140,F$7:F$950)</f>
        <v>78</v>
      </c>
      <c r="J140" s="18">
        <f>_xlfn.RANK.AVG(G140,G$7:G$950)</f>
        <v>8</v>
      </c>
      <c r="K140" s="18">
        <f>_xlfn.RANK.AVG(H140,H$7:H$950)</f>
        <v>260</v>
      </c>
    </row>
    <row r="141" spans="1:11" x14ac:dyDescent="0.25">
      <c r="A141" s="4">
        <v>2020</v>
      </c>
      <c r="B141" s="5">
        <v>7801</v>
      </c>
      <c r="C141" s="6" t="s">
        <v>347</v>
      </c>
      <c r="D141" s="6" t="s">
        <v>77</v>
      </c>
      <c r="E141" s="6" t="s">
        <v>22</v>
      </c>
      <c r="F141" s="7">
        <v>1934.86</v>
      </c>
      <c r="G141" s="7">
        <v>1.748</v>
      </c>
      <c r="H141" s="7">
        <v>1106.8993</v>
      </c>
      <c r="I141" s="18">
        <f>_xlfn.RANK.AVG(F141,F$7:F$950)</f>
        <v>23</v>
      </c>
      <c r="J141" s="18">
        <f>_xlfn.RANK.AVG(G141,G$7:G$950)</f>
        <v>218</v>
      </c>
      <c r="K141" s="18">
        <f>_xlfn.RANK.AVG(H141,H$7:H$950)</f>
        <v>11</v>
      </c>
    </row>
    <row r="142" spans="1:11" x14ac:dyDescent="0.25">
      <c r="A142" s="4">
        <v>2020</v>
      </c>
      <c r="B142" s="5">
        <v>9617</v>
      </c>
      <c r="C142" s="6" t="s">
        <v>405</v>
      </c>
      <c r="D142" s="6" t="s">
        <v>77</v>
      </c>
      <c r="E142" s="6" t="s">
        <v>25</v>
      </c>
      <c r="F142" s="7">
        <v>0</v>
      </c>
      <c r="G142" s="7">
        <v>0</v>
      </c>
      <c r="H142" s="7">
        <v>0</v>
      </c>
      <c r="I142" s="18">
        <f>_xlfn.RANK.AVG(F142,F$7:F$950)</f>
        <v>817</v>
      </c>
      <c r="J142" s="18">
        <f>_xlfn.RANK.AVG(G142,G$7:G$950)</f>
        <v>798.5</v>
      </c>
      <c r="K142" s="18">
        <f>_xlfn.RANK.AVG(H142,H$7:H$950)</f>
        <v>798.5</v>
      </c>
    </row>
    <row r="143" spans="1:11" x14ac:dyDescent="0.25">
      <c r="A143" s="4">
        <v>2020</v>
      </c>
      <c r="B143" s="5">
        <v>10376</v>
      </c>
      <c r="C143" s="6" t="s">
        <v>433</v>
      </c>
      <c r="D143" s="6" t="s">
        <v>77</v>
      </c>
      <c r="E143" s="6" t="s">
        <v>25</v>
      </c>
      <c r="F143" s="7">
        <v>0</v>
      </c>
      <c r="G143" s="7">
        <v>0</v>
      </c>
      <c r="H143" s="7">
        <v>0</v>
      </c>
      <c r="I143" s="18">
        <f>_xlfn.RANK.AVG(F143,F$7:F$950)</f>
        <v>817</v>
      </c>
      <c r="J143" s="18">
        <f>_xlfn.RANK.AVG(G143,G$7:G$950)</f>
        <v>798.5</v>
      </c>
      <c r="K143" s="18">
        <f>_xlfn.RANK.AVG(H143,H$7:H$950)</f>
        <v>798.5</v>
      </c>
    </row>
    <row r="144" spans="1:11" x14ac:dyDescent="0.25">
      <c r="A144" s="4">
        <v>2020</v>
      </c>
      <c r="B144" s="5">
        <v>10857</v>
      </c>
      <c r="C144" s="6" t="s">
        <v>454</v>
      </c>
      <c r="D144" s="6" t="s">
        <v>77</v>
      </c>
      <c r="E144" s="6" t="s">
        <v>12</v>
      </c>
      <c r="F144" s="7">
        <v>0</v>
      </c>
      <c r="G144" s="7">
        <v>0</v>
      </c>
      <c r="H144" s="7">
        <v>0</v>
      </c>
      <c r="I144" s="18">
        <f>_xlfn.RANK.AVG(F144,F$7:F$950)</f>
        <v>817</v>
      </c>
      <c r="J144" s="18">
        <f>_xlfn.RANK.AVG(G144,G$7:G$950)</f>
        <v>798.5</v>
      </c>
      <c r="K144" s="18">
        <f>_xlfn.RANK.AVG(H144,H$7:H$950)</f>
        <v>798.5</v>
      </c>
    </row>
    <row r="145" spans="1:11" x14ac:dyDescent="0.25">
      <c r="A145" s="4">
        <v>2020</v>
      </c>
      <c r="B145" s="5">
        <v>13485</v>
      </c>
      <c r="C145" s="6" t="s">
        <v>572</v>
      </c>
      <c r="D145" s="6" t="s">
        <v>77</v>
      </c>
      <c r="E145" s="6" t="s">
        <v>25</v>
      </c>
      <c r="F145" s="7">
        <v>0</v>
      </c>
      <c r="G145" s="7">
        <v>0</v>
      </c>
      <c r="H145" s="7">
        <v>0</v>
      </c>
      <c r="I145" s="18">
        <f>_xlfn.RANK.AVG(F145,F$7:F$950)</f>
        <v>817</v>
      </c>
      <c r="J145" s="18">
        <f>_xlfn.RANK.AVG(G145,G$7:G$950)</f>
        <v>798.5</v>
      </c>
      <c r="K145" s="18">
        <f>_xlfn.RANK.AVG(H145,H$7:H$950)</f>
        <v>798.5</v>
      </c>
    </row>
    <row r="146" spans="1:11" x14ac:dyDescent="0.25">
      <c r="A146" s="4">
        <v>2020</v>
      </c>
      <c r="B146" s="5">
        <v>31833</v>
      </c>
      <c r="C146" s="6" t="s">
        <v>923</v>
      </c>
      <c r="D146" s="6" t="s">
        <v>77</v>
      </c>
      <c r="E146" s="6" t="s">
        <v>12</v>
      </c>
      <c r="F146" s="7">
        <v>282.767</v>
      </c>
      <c r="G146" s="7">
        <v>2.85</v>
      </c>
      <c r="H146" s="7">
        <v>99.216491000000005</v>
      </c>
      <c r="I146" s="18">
        <f>_xlfn.RANK.AVG(F146,F$7:F$950)</f>
        <v>235</v>
      </c>
      <c r="J146" s="18">
        <f>_xlfn.RANK.AVG(G146,G$7:G$950)</f>
        <v>80</v>
      </c>
      <c r="K146" s="18">
        <f>_xlfn.RANK.AVG(H146,H$7:H$950)</f>
        <v>443</v>
      </c>
    </row>
    <row r="147" spans="1:11" x14ac:dyDescent="0.25">
      <c r="A147" s="4">
        <v>2020</v>
      </c>
      <c r="B147" s="5">
        <v>14610</v>
      </c>
      <c r="C147" s="6" t="s">
        <v>635</v>
      </c>
      <c r="D147" s="6" t="s">
        <v>77</v>
      </c>
      <c r="E147" s="6" t="s">
        <v>25</v>
      </c>
      <c r="F147" s="7">
        <v>0</v>
      </c>
      <c r="G147" s="7">
        <v>0</v>
      </c>
      <c r="H147" s="7">
        <v>0</v>
      </c>
      <c r="I147" s="18">
        <f>_xlfn.RANK.AVG(F147,F$7:F$950)</f>
        <v>817</v>
      </c>
      <c r="J147" s="18">
        <f>_xlfn.RANK.AVG(G147,G$7:G$950)</f>
        <v>798.5</v>
      </c>
      <c r="K147" s="18">
        <f>_xlfn.RANK.AVG(H147,H$7:H$950)</f>
        <v>798.5</v>
      </c>
    </row>
    <row r="148" spans="1:11" x14ac:dyDescent="0.25">
      <c r="A148" s="4">
        <v>2020</v>
      </c>
      <c r="B148" s="5">
        <v>14606</v>
      </c>
      <c r="C148" s="6" t="s">
        <v>634</v>
      </c>
      <c r="D148" s="6" t="s">
        <v>77</v>
      </c>
      <c r="E148" s="6" t="s">
        <v>12</v>
      </c>
      <c r="F148" s="7">
        <v>164.4</v>
      </c>
      <c r="G148" s="7">
        <v>1.72</v>
      </c>
      <c r="H148" s="7">
        <v>95.581395000000001</v>
      </c>
      <c r="I148" s="18">
        <f>_xlfn.RANK.AVG(F148,F$7:F$950)</f>
        <v>361</v>
      </c>
      <c r="J148" s="18">
        <f>_xlfn.RANK.AVG(G148,G$7:G$950)</f>
        <v>221</v>
      </c>
      <c r="K148" s="18">
        <f>_xlfn.RANK.AVG(H148,H$7:H$950)</f>
        <v>466</v>
      </c>
    </row>
    <row r="149" spans="1:11" x14ac:dyDescent="0.25">
      <c r="A149" s="4">
        <v>2020</v>
      </c>
      <c r="B149" s="5">
        <v>18304</v>
      </c>
      <c r="C149" s="6" t="s">
        <v>789</v>
      </c>
      <c r="D149" s="6" t="s">
        <v>77</v>
      </c>
      <c r="E149" s="6" t="s">
        <v>12</v>
      </c>
      <c r="F149" s="7">
        <v>0</v>
      </c>
      <c r="G149" s="7">
        <v>0</v>
      </c>
      <c r="H149" s="7">
        <v>0</v>
      </c>
      <c r="I149" s="18">
        <f>_xlfn.RANK.AVG(F149,F$7:F$950)</f>
        <v>817</v>
      </c>
      <c r="J149" s="18">
        <f>_xlfn.RANK.AVG(G149,G$7:G$950)</f>
        <v>798.5</v>
      </c>
      <c r="K149" s="18">
        <f>_xlfn.RANK.AVG(H149,H$7:H$950)</f>
        <v>798.5</v>
      </c>
    </row>
    <row r="150" spans="1:11" x14ac:dyDescent="0.25">
      <c r="A150" s="4">
        <v>2020</v>
      </c>
      <c r="B150" s="5">
        <v>18360</v>
      </c>
      <c r="C150" s="6" t="s">
        <v>792</v>
      </c>
      <c r="D150" s="6" t="s">
        <v>77</v>
      </c>
      <c r="E150" s="6" t="s">
        <v>12</v>
      </c>
      <c r="F150" s="7">
        <v>335</v>
      </c>
      <c r="G150" s="7">
        <v>3.38</v>
      </c>
      <c r="H150" s="7">
        <v>99.112425999999999</v>
      </c>
      <c r="I150" s="18">
        <f>_xlfn.RANK.AVG(F150,F$7:F$950)</f>
        <v>192</v>
      </c>
      <c r="J150" s="18">
        <f>_xlfn.RANK.AVG(G150,G$7:G$950)</f>
        <v>49.5</v>
      </c>
      <c r="K150" s="18">
        <f>_xlfn.RANK.AVG(H150,H$7:H$950)</f>
        <v>445</v>
      </c>
    </row>
    <row r="151" spans="1:11" x14ac:dyDescent="0.25">
      <c r="A151" s="4">
        <v>2020</v>
      </c>
      <c r="B151" s="5">
        <v>18449</v>
      </c>
      <c r="C151" s="6" t="s">
        <v>795</v>
      </c>
      <c r="D151" s="6" t="s">
        <v>77</v>
      </c>
      <c r="E151" s="6" t="s">
        <v>12</v>
      </c>
      <c r="F151" s="7">
        <v>445.38499999999999</v>
      </c>
      <c r="G151" s="7">
        <v>5.19</v>
      </c>
      <c r="H151" s="7">
        <v>85.815991999999994</v>
      </c>
      <c r="I151" s="18">
        <f>_xlfn.RANK.AVG(F151,F$7:F$950)</f>
        <v>138</v>
      </c>
      <c r="J151" s="18">
        <f>_xlfn.RANK.AVG(G151,G$7:G$950)</f>
        <v>9</v>
      </c>
      <c r="K151" s="18">
        <f>_xlfn.RANK.AVG(H151,H$7:H$950)</f>
        <v>514</v>
      </c>
    </row>
    <row r="152" spans="1:11" x14ac:dyDescent="0.25">
      <c r="A152" s="4">
        <v>2020</v>
      </c>
      <c r="B152" s="5">
        <v>18454</v>
      </c>
      <c r="C152" s="6" t="s">
        <v>796</v>
      </c>
      <c r="D152" s="6" t="s">
        <v>77</v>
      </c>
      <c r="E152" s="6" t="s">
        <v>22</v>
      </c>
      <c r="F152" s="7">
        <v>79.459999999999994</v>
      </c>
      <c r="G152" s="7">
        <v>1.23</v>
      </c>
      <c r="H152" s="7">
        <v>64.601625999999996</v>
      </c>
      <c r="I152" s="18">
        <f>_xlfn.RANK.AVG(F152,F$7:F$950)</f>
        <v>530</v>
      </c>
      <c r="J152" s="18">
        <f>_xlfn.RANK.AVG(G152,G$7:G$950)</f>
        <v>357.5</v>
      </c>
      <c r="K152" s="18">
        <f>_xlfn.RANK.AVG(H152,H$7:H$950)</f>
        <v>599</v>
      </c>
    </row>
    <row r="153" spans="1:11" x14ac:dyDescent="0.25">
      <c r="A153" s="4">
        <v>2020</v>
      </c>
      <c r="B153" s="5">
        <v>19161</v>
      </c>
      <c r="C153" s="6" t="s">
        <v>814</v>
      </c>
      <c r="D153" s="6" t="s">
        <v>77</v>
      </c>
      <c r="E153" s="6" t="s">
        <v>12</v>
      </c>
      <c r="F153" s="7">
        <v>239.166</v>
      </c>
      <c r="G153" s="7">
        <v>2.7639999999999998</v>
      </c>
      <c r="H153" s="7">
        <v>86.528943999999996</v>
      </c>
      <c r="I153" s="18">
        <f>_xlfn.RANK.AVG(F153,F$7:F$950)</f>
        <v>277</v>
      </c>
      <c r="J153" s="18">
        <f>_xlfn.RANK.AVG(G153,G$7:G$950)</f>
        <v>90</v>
      </c>
      <c r="K153" s="18">
        <f>_xlfn.RANK.AVG(H153,H$7:H$950)</f>
        <v>510</v>
      </c>
    </row>
    <row r="154" spans="1:11" x14ac:dyDescent="0.25">
      <c r="A154" s="4">
        <v>2020</v>
      </c>
      <c r="B154" s="5">
        <v>10226</v>
      </c>
      <c r="C154" s="6" t="s">
        <v>429</v>
      </c>
      <c r="D154" s="6" t="s">
        <v>77</v>
      </c>
      <c r="E154" s="6" t="s">
        <v>25</v>
      </c>
      <c r="F154" s="7">
        <v>0</v>
      </c>
      <c r="G154" s="7">
        <v>0</v>
      </c>
      <c r="H154" s="7">
        <v>0</v>
      </c>
      <c r="I154" s="18">
        <f>_xlfn.RANK.AVG(F154,F$7:F$950)</f>
        <v>817</v>
      </c>
      <c r="J154" s="18">
        <f>_xlfn.RANK.AVG(G154,G$7:G$950)</f>
        <v>798.5</v>
      </c>
      <c r="K154" s="18">
        <f>_xlfn.RANK.AVG(H154,H$7:H$950)</f>
        <v>798.5</v>
      </c>
    </row>
    <row r="155" spans="1:11" x14ac:dyDescent="0.25">
      <c r="A155" s="4">
        <v>2020</v>
      </c>
      <c r="B155" s="5">
        <v>20885</v>
      </c>
      <c r="C155" s="6" t="s">
        <v>887</v>
      </c>
      <c r="D155" s="6" t="s">
        <v>77</v>
      </c>
      <c r="E155" s="6" t="s">
        <v>12</v>
      </c>
      <c r="F155" s="7">
        <v>126.19799999999999</v>
      </c>
      <c r="G155" s="7">
        <v>1.6839999999999999</v>
      </c>
      <c r="H155" s="7">
        <v>74.939430000000002</v>
      </c>
      <c r="I155" s="18">
        <f>_xlfn.RANK.AVG(F155,F$7:F$950)</f>
        <v>437</v>
      </c>
      <c r="J155" s="18">
        <f>_xlfn.RANK.AVG(G155,G$7:G$950)</f>
        <v>231</v>
      </c>
      <c r="K155" s="18">
        <f>_xlfn.RANK.AVG(H155,H$7:H$950)</f>
        <v>560</v>
      </c>
    </row>
    <row r="156" spans="1:11" x14ac:dyDescent="0.25">
      <c r="A156" s="4">
        <v>2020</v>
      </c>
      <c r="B156" s="5">
        <v>407</v>
      </c>
      <c r="C156" s="6" t="s">
        <v>42</v>
      </c>
      <c r="D156" s="6" t="s">
        <v>43</v>
      </c>
      <c r="E156" s="6" t="s">
        <v>12</v>
      </c>
      <c r="F156" s="7">
        <v>149.6</v>
      </c>
      <c r="G156" s="7">
        <v>1.77</v>
      </c>
      <c r="H156" s="7">
        <v>84.519773999999998</v>
      </c>
      <c r="I156" s="18">
        <f>_xlfn.RANK.AVG(F156,F$7:F$950)</f>
        <v>395</v>
      </c>
      <c r="J156" s="18">
        <f>_xlfn.RANK.AVG(G156,G$7:G$950)</f>
        <v>214.5</v>
      </c>
      <c r="K156" s="18">
        <f>_xlfn.RANK.AVG(H156,H$7:H$950)</f>
        <v>521</v>
      </c>
    </row>
    <row r="157" spans="1:11" x14ac:dyDescent="0.25">
      <c r="A157" s="4">
        <v>2020</v>
      </c>
      <c r="B157" s="5">
        <v>562</v>
      </c>
      <c r="C157" s="6" t="s">
        <v>46</v>
      </c>
      <c r="D157" s="6" t="s">
        <v>43</v>
      </c>
      <c r="E157" s="6" t="s">
        <v>12</v>
      </c>
      <c r="F157" s="7">
        <v>2965.27</v>
      </c>
      <c r="G157" s="7">
        <v>4.99</v>
      </c>
      <c r="H157" s="7">
        <v>594.24248</v>
      </c>
      <c r="I157" s="18">
        <f>_xlfn.RANK.AVG(F157,F$7:F$950)</f>
        <v>12</v>
      </c>
      <c r="J157" s="18">
        <f>_xlfn.RANK.AVG(G157,G$7:G$950)</f>
        <v>11</v>
      </c>
      <c r="K157" s="18">
        <f>_xlfn.RANK.AVG(H157,H$7:H$950)</f>
        <v>30</v>
      </c>
    </row>
    <row r="158" spans="1:11" x14ac:dyDescent="0.25">
      <c r="A158" s="4">
        <v>2020</v>
      </c>
      <c r="B158" s="5">
        <v>3081</v>
      </c>
      <c r="C158" s="6" t="s">
        <v>130</v>
      </c>
      <c r="D158" s="6" t="s">
        <v>43</v>
      </c>
      <c r="E158" s="6" t="s">
        <v>12</v>
      </c>
      <c r="F158" s="7">
        <v>1098.0999999999999</v>
      </c>
      <c r="G158" s="7">
        <v>2.6429999999999998</v>
      </c>
      <c r="H158" s="7">
        <v>415.47483999999997</v>
      </c>
      <c r="I158" s="18">
        <f>_xlfn.RANK.AVG(F158,F$7:F$950)</f>
        <v>49</v>
      </c>
      <c r="J158" s="18">
        <f>_xlfn.RANK.AVG(G158,G$7:G$950)</f>
        <v>103</v>
      </c>
      <c r="K158" s="18">
        <f>_xlfn.RANK.AVG(H158,H$7:H$950)</f>
        <v>50</v>
      </c>
    </row>
    <row r="159" spans="1:11" x14ac:dyDescent="0.25">
      <c r="A159" s="4">
        <v>2020</v>
      </c>
      <c r="B159" s="5">
        <v>3248</v>
      </c>
      <c r="C159" s="6" t="s">
        <v>138</v>
      </c>
      <c r="D159" s="6" t="s">
        <v>43</v>
      </c>
      <c r="E159" s="6" t="s">
        <v>12</v>
      </c>
      <c r="F159" s="7">
        <v>106.334</v>
      </c>
      <c r="G159" s="7">
        <v>1.337</v>
      </c>
      <c r="H159" s="7">
        <v>79.531788000000006</v>
      </c>
      <c r="I159" s="18">
        <f>_xlfn.RANK.AVG(F159,F$7:F$950)</f>
        <v>476</v>
      </c>
      <c r="J159" s="18">
        <f>_xlfn.RANK.AVG(G159,G$7:G$950)</f>
        <v>325</v>
      </c>
      <c r="K159" s="18">
        <f>_xlfn.RANK.AVG(H159,H$7:H$950)</f>
        <v>542</v>
      </c>
    </row>
    <row r="160" spans="1:11" x14ac:dyDescent="0.25">
      <c r="A160" s="4">
        <v>2020</v>
      </c>
      <c r="B160" s="5">
        <v>2812</v>
      </c>
      <c r="C160" s="6" t="s">
        <v>123</v>
      </c>
      <c r="D160" s="6" t="s">
        <v>43</v>
      </c>
      <c r="E160" s="6" t="s">
        <v>25</v>
      </c>
      <c r="F160" s="7">
        <v>59.1</v>
      </c>
      <c r="G160" s="7">
        <v>0.69</v>
      </c>
      <c r="H160" s="7">
        <v>85.652174000000002</v>
      </c>
      <c r="I160" s="18">
        <f>_xlfn.RANK.AVG(F160,F$7:F$950)</f>
        <v>579</v>
      </c>
      <c r="J160" s="18">
        <f>_xlfn.RANK.AVG(G160,G$7:G$950)</f>
        <v>532</v>
      </c>
      <c r="K160" s="18">
        <f>_xlfn.RANK.AVG(H160,H$7:H$950)</f>
        <v>516</v>
      </c>
    </row>
    <row r="161" spans="1:11" x14ac:dyDescent="0.25">
      <c r="A161" s="4">
        <v>2020</v>
      </c>
      <c r="B161" s="5">
        <v>11646</v>
      </c>
      <c r="C161" s="6" t="s">
        <v>487</v>
      </c>
      <c r="D161" s="6" t="s">
        <v>43</v>
      </c>
      <c r="E161" s="6" t="s">
        <v>25</v>
      </c>
      <c r="F161" s="7">
        <v>487.05</v>
      </c>
      <c r="G161" s="7">
        <v>2.4900000000000002</v>
      </c>
      <c r="H161" s="7">
        <v>195.60240999999999</v>
      </c>
      <c r="I161" s="18">
        <f>_xlfn.RANK.AVG(F161,F$7:F$950)</f>
        <v>126</v>
      </c>
      <c r="J161" s="18">
        <f>_xlfn.RANK.AVG(G161,G$7:G$950)</f>
        <v>116</v>
      </c>
      <c r="K161" s="18">
        <f>_xlfn.RANK.AVG(H161,H$7:H$950)</f>
        <v>144</v>
      </c>
    </row>
    <row r="162" spans="1:11" x14ac:dyDescent="0.25">
      <c r="A162" s="4">
        <v>2020</v>
      </c>
      <c r="B162" s="5">
        <v>18848</v>
      </c>
      <c r="C162" s="6" t="s">
        <v>801</v>
      </c>
      <c r="D162" s="6" t="s">
        <v>43</v>
      </c>
      <c r="E162" s="6" t="s">
        <v>25</v>
      </c>
      <c r="F162" s="7">
        <v>199.5</v>
      </c>
      <c r="G162" s="7">
        <v>3.4</v>
      </c>
      <c r="H162" s="7">
        <v>58.676470999999999</v>
      </c>
      <c r="I162" s="18">
        <f>_xlfn.RANK.AVG(F162,F$7:F$950)</f>
        <v>319</v>
      </c>
      <c r="J162" s="18">
        <f>_xlfn.RANK.AVG(G162,G$7:G$950)</f>
        <v>47</v>
      </c>
      <c r="K162" s="18">
        <f>_xlfn.RANK.AVG(H162,H$7:H$950)</f>
        <v>617</v>
      </c>
    </row>
    <row r="163" spans="1:11" x14ac:dyDescent="0.25">
      <c r="A163" s="4">
        <v>2020</v>
      </c>
      <c r="B163" s="5">
        <v>3843</v>
      </c>
      <c r="C163" s="6" t="s">
        <v>186</v>
      </c>
      <c r="D163" s="6" t="s">
        <v>43</v>
      </c>
      <c r="E163" s="6" t="s">
        <v>12</v>
      </c>
      <c r="F163" s="7">
        <v>296.60000000000002</v>
      </c>
      <c r="G163" s="7">
        <v>2.31</v>
      </c>
      <c r="H163" s="7">
        <v>128.39827</v>
      </c>
      <c r="I163" s="18">
        <f>_xlfn.RANK.AVG(F163,F$7:F$950)</f>
        <v>222</v>
      </c>
      <c r="J163" s="18">
        <f>_xlfn.RANK.AVG(G163,G$7:G$950)</f>
        <v>136.5</v>
      </c>
      <c r="K163" s="18">
        <f>_xlfn.RANK.AVG(H163,H$7:H$950)</f>
        <v>310</v>
      </c>
    </row>
    <row r="164" spans="1:11" x14ac:dyDescent="0.25">
      <c r="A164" s="4">
        <v>2020</v>
      </c>
      <c r="B164" s="5">
        <v>3916</v>
      </c>
      <c r="C164" s="6" t="s">
        <v>190</v>
      </c>
      <c r="D164" s="6" t="s">
        <v>43</v>
      </c>
      <c r="E164" s="6" t="s">
        <v>12</v>
      </c>
      <c r="F164" s="7">
        <v>375.61</v>
      </c>
      <c r="G164" s="7">
        <v>0.82</v>
      </c>
      <c r="H164" s="7">
        <v>458.06097999999997</v>
      </c>
      <c r="I164" s="18">
        <f>_xlfn.RANK.AVG(F164,F$7:F$950)</f>
        <v>167</v>
      </c>
      <c r="J164" s="18">
        <f>_xlfn.RANK.AVG(G164,G$7:G$950)</f>
        <v>482.5</v>
      </c>
      <c r="K164" s="18">
        <f>_xlfn.RANK.AVG(H164,H$7:H$950)</f>
        <v>42</v>
      </c>
    </row>
    <row r="165" spans="1:11" x14ac:dyDescent="0.25">
      <c r="A165" s="4">
        <v>2020</v>
      </c>
      <c r="B165" s="5">
        <v>4432</v>
      </c>
      <c r="C165" s="6" t="s">
        <v>218</v>
      </c>
      <c r="D165" s="6" t="s">
        <v>43</v>
      </c>
      <c r="E165" s="6" t="s">
        <v>12</v>
      </c>
      <c r="F165" s="7">
        <v>914.58</v>
      </c>
      <c r="G165" s="7">
        <v>2.88</v>
      </c>
      <c r="H165" s="7">
        <v>317.5625</v>
      </c>
      <c r="I165" s="18">
        <f>_xlfn.RANK.AVG(F165,F$7:F$950)</f>
        <v>59</v>
      </c>
      <c r="J165" s="18">
        <f>_xlfn.RANK.AVG(G165,G$7:G$950)</f>
        <v>77</v>
      </c>
      <c r="K165" s="18">
        <f>_xlfn.RANK.AVG(H165,H$7:H$950)</f>
        <v>76</v>
      </c>
    </row>
    <row r="166" spans="1:11" x14ac:dyDescent="0.25">
      <c r="A166" s="4">
        <v>2020</v>
      </c>
      <c r="B166" s="5">
        <v>19219</v>
      </c>
      <c r="C166" s="6" t="s">
        <v>817</v>
      </c>
      <c r="D166" s="6" t="s">
        <v>43</v>
      </c>
      <c r="E166" s="6" t="s">
        <v>12</v>
      </c>
      <c r="F166" s="7">
        <v>158.554</v>
      </c>
      <c r="G166" s="7">
        <v>1.6719999999999999</v>
      </c>
      <c r="H166" s="7">
        <v>94.828946999999999</v>
      </c>
      <c r="I166" s="18">
        <f>_xlfn.RANK.AVG(F166,F$7:F$950)</f>
        <v>373</v>
      </c>
      <c r="J166" s="18">
        <f>_xlfn.RANK.AVG(G166,G$7:G$950)</f>
        <v>238</v>
      </c>
      <c r="K166" s="18">
        <f>_xlfn.RANK.AVG(H166,H$7:H$950)</f>
        <v>468</v>
      </c>
    </row>
    <row r="167" spans="1:11" x14ac:dyDescent="0.25">
      <c r="A167" s="4">
        <v>2020</v>
      </c>
      <c r="B167" s="5">
        <v>5905</v>
      </c>
      <c r="C167" s="6" t="s">
        <v>272</v>
      </c>
      <c r="D167" s="6" t="s">
        <v>43</v>
      </c>
      <c r="E167" s="6" t="s">
        <v>12</v>
      </c>
      <c r="F167" s="7">
        <v>0</v>
      </c>
      <c r="G167" s="7">
        <v>0</v>
      </c>
      <c r="H167" s="7">
        <v>0</v>
      </c>
      <c r="I167" s="18">
        <f>_xlfn.RANK.AVG(F167,F$7:F$950)</f>
        <v>817</v>
      </c>
      <c r="J167" s="18">
        <f>_xlfn.RANK.AVG(G167,G$7:G$950)</f>
        <v>798.5</v>
      </c>
      <c r="K167" s="18">
        <f>_xlfn.RANK.AVG(H167,H$7:H$950)</f>
        <v>798.5</v>
      </c>
    </row>
    <row r="168" spans="1:11" x14ac:dyDescent="0.25">
      <c r="A168" s="4">
        <v>2020</v>
      </c>
      <c r="B168" s="5">
        <v>6411</v>
      </c>
      <c r="C168" s="6" t="s">
        <v>291</v>
      </c>
      <c r="D168" s="6" t="s">
        <v>43</v>
      </c>
      <c r="E168" s="6" t="s">
        <v>12</v>
      </c>
      <c r="F168" s="7">
        <v>0</v>
      </c>
      <c r="G168" s="7">
        <v>0</v>
      </c>
      <c r="H168" s="7">
        <v>0</v>
      </c>
      <c r="I168" s="18">
        <f>_xlfn.RANK.AVG(F168,F$7:F$950)</f>
        <v>817</v>
      </c>
      <c r="J168" s="18">
        <f>_xlfn.RANK.AVG(G168,G$7:G$950)</f>
        <v>798.5</v>
      </c>
      <c r="K168" s="18">
        <f>_xlfn.RANK.AVG(H168,H$7:H$950)</f>
        <v>798.5</v>
      </c>
    </row>
    <row r="169" spans="1:11" x14ac:dyDescent="0.25">
      <c r="A169" s="4">
        <v>2020</v>
      </c>
      <c r="B169" s="5">
        <v>7140</v>
      </c>
      <c r="C169" s="6" t="s">
        <v>323</v>
      </c>
      <c r="D169" s="6" t="s">
        <v>43</v>
      </c>
      <c r="E169" s="6" t="s">
        <v>22</v>
      </c>
      <c r="F169" s="7">
        <v>527.79999999999995</v>
      </c>
      <c r="G169" s="7">
        <v>1.92</v>
      </c>
      <c r="H169" s="7">
        <v>274.89582999999999</v>
      </c>
      <c r="I169" s="18">
        <f>_xlfn.RANK.AVG(F169,F$7:F$950)</f>
        <v>118</v>
      </c>
      <c r="J169" s="18">
        <f>_xlfn.RANK.AVG(G169,G$7:G$950)</f>
        <v>188.5</v>
      </c>
      <c r="K169" s="18">
        <f>_xlfn.RANK.AVG(H169,H$7:H$950)</f>
        <v>90</v>
      </c>
    </row>
    <row r="170" spans="1:11" x14ac:dyDescent="0.25">
      <c r="A170" s="4">
        <v>2020</v>
      </c>
      <c r="B170" s="5">
        <v>7450</v>
      </c>
      <c r="C170" s="6" t="s">
        <v>330</v>
      </c>
      <c r="D170" s="6" t="s">
        <v>43</v>
      </c>
      <c r="E170" s="6" t="s">
        <v>12</v>
      </c>
      <c r="F170" s="7">
        <v>187.429</v>
      </c>
      <c r="G170" s="7">
        <v>1.9810000000000001</v>
      </c>
      <c r="H170" s="7">
        <v>94.613326999999998</v>
      </c>
      <c r="I170" s="18">
        <f>_xlfn.RANK.AVG(F170,F$7:F$950)</f>
        <v>329</v>
      </c>
      <c r="J170" s="18">
        <f>_xlfn.RANK.AVG(G170,G$7:G$950)</f>
        <v>181</v>
      </c>
      <c r="K170" s="18">
        <f>_xlfn.RANK.AVG(H170,H$7:H$950)</f>
        <v>470</v>
      </c>
    </row>
    <row r="171" spans="1:11" x14ac:dyDescent="0.25">
      <c r="A171" s="4">
        <v>2020</v>
      </c>
      <c r="B171" s="5">
        <v>7090</v>
      </c>
      <c r="C171" s="6" t="s">
        <v>320</v>
      </c>
      <c r="D171" s="6" t="s">
        <v>43</v>
      </c>
      <c r="E171" s="6" t="s">
        <v>12</v>
      </c>
      <c r="F171" s="7">
        <v>803.1</v>
      </c>
      <c r="G171" s="7">
        <v>2.395</v>
      </c>
      <c r="H171" s="7">
        <v>335.32359000000002</v>
      </c>
      <c r="I171" s="18">
        <f>_xlfn.RANK.AVG(F171,F$7:F$950)</f>
        <v>73</v>
      </c>
      <c r="J171" s="18">
        <f>_xlfn.RANK.AVG(G171,G$7:G$950)</f>
        <v>126</v>
      </c>
      <c r="K171" s="18">
        <f>_xlfn.RANK.AVG(H171,H$7:H$950)</f>
        <v>70</v>
      </c>
    </row>
    <row r="172" spans="1:11" x14ac:dyDescent="0.25">
      <c r="A172" s="4">
        <v>2020</v>
      </c>
      <c r="B172" s="5">
        <v>7887</v>
      </c>
      <c r="C172" s="6" t="s">
        <v>348</v>
      </c>
      <c r="D172" s="6" t="s">
        <v>43</v>
      </c>
      <c r="E172" s="6" t="s">
        <v>12</v>
      </c>
      <c r="F172" s="7">
        <v>2559.0700000000002</v>
      </c>
      <c r="G172" s="7">
        <v>3.6070000000000002</v>
      </c>
      <c r="H172" s="7">
        <v>709.47325000000001</v>
      </c>
      <c r="I172" s="18">
        <f>_xlfn.RANK.AVG(F172,F$7:F$950)</f>
        <v>14</v>
      </c>
      <c r="J172" s="18">
        <f>_xlfn.RANK.AVG(G172,G$7:G$950)</f>
        <v>38</v>
      </c>
      <c r="K172" s="18">
        <f>_xlfn.RANK.AVG(H172,H$7:H$950)</f>
        <v>26</v>
      </c>
    </row>
    <row r="173" spans="1:11" x14ac:dyDescent="0.25">
      <c r="A173" s="4">
        <v>2020</v>
      </c>
      <c r="B173" s="5">
        <v>8210</v>
      </c>
      <c r="C173" s="6" t="s">
        <v>357</v>
      </c>
      <c r="D173" s="6" t="s">
        <v>43</v>
      </c>
      <c r="E173" s="6" t="s">
        <v>12</v>
      </c>
      <c r="F173" s="7">
        <v>750.94500000000005</v>
      </c>
      <c r="G173" s="7">
        <v>1.9850000000000001</v>
      </c>
      <c r="H173" s="7">
        <v>378.30982</v>
      </c>
      <c r="I173" s="18">
        <f>_xlfn.RANK.AVG(F173,F$7:F$950)</f>
        <v>80</v>
      </c>
      <c r="J173" s="18">
        <f>_xlfn.RANK.AVG(G173,G$7:G$950)</f>
        <v>180</v>
      </c>
      <c r="K173" s="18">
        <f>_xlfn.RANK.AVG(H173,H$7:H$950)</f>
        <v>59</v>
      </c>
    </row>
    <row r="174" spans="1:11" x14ac:dyDescent="0.25">
      <c r="A174" s="4">
        <v>2020</v>
      </c>
      <c r="B174" s="5">
        <v>9601</v>
      </c>
      <c r="C174" s="6" t="s">
        <v>400</v>
      </c>
      <c r="D174" s="6" t="s">
        <v>43</v>
      </c>
      <c r="E174" s="6" t="s">
        <v>12</v>
      </c>
      <c r="F174" s="7">
        <v>238.74</v>
      </c>
      <c r="G174" s="7">
        <v>1.63</v>
      </c>
      <c r="H174" s="7">
        <v>146.46626000000001</v>
      </c>
      <c r="I174" s="18">
        <f>_xlfn.RANK.AVG(F174,F$7:F$950)</f>
        <v>278</v>
      </c>
      <c r="J174" s="18">
        <f>_xlfn.RANK.AVG(G174,G$7:G$950)</f>
        <v>253</v>
      </c>
      <c r="K174" s="18">
        <f>_xlfn.RANK.AVG(H174,H$7:H$950)</f>
        <v>244</v>
      </c>
    </row>
    <row r="175" spans="1:11" x14ac:dyDescent="0.25">
      <c r="A175" s="4">
        <v>2020</v>
      </c>
      <c r="B175" s="5">
        <v>9689</v>
      </c>
      <c r="C175" s="6" t="s">
        <v>410</v>
      </c>
      <c r="D175" s="6" t="s">
        <v>43</v>
      </c>
      <c r="E175" s="6" t="s">
        <v>12</v>
      </c>
      <c r="F175" s="7">
        <v>144.61000000000001</v>
      </c>
      <c r="G175" s="7">
        <v>1.49</v>
      </c>
      <c r="H175" s="7">
        <v>97.053691000000001</v>
      </c>
      <c r="I175" s="18">
        <f>_xlfn.RANK.AVG(F175,F$7:F$950)</f>
        <v>400</v>
      </c>
      <c r="J175" s="18">
        <f>_xlfn.RANK.AVG(G175,G$7:G$950)</f>
        <v>289</v>
      </c>
      <c r="K175" s="18">
        <f>_xlfn.RANK.AVG(H175,H$7:H$950)</f>
        <v>457</v>
      </c>
    </row>
    <row r="176" spans="1:11" x14ac:dyDescent="0.25">
      <c r="A176" s="4">
        <v>2020</v>
      </c>
      <c r="B176" s="5">
        <v>12706</v>
      </c>
      <c r="C176" s="6" t="s">
        <v>533</v>
      </c>
      <c r="D176" s="6" t="s">
        <v>43</v>
      </c>
      <c r="E176" s="6" t="s">
        <v>12</v>
      </c>
      <c r="F176" s="7">
        <v>0</v>
      </c>
      <c r="G176" s="7">
        <v>0</v>
      </c>
      <c r="H176" s="7">
        <v>0</v>
      </c>
      <c r="I176" s="18">
        <f>_xlfn.RANK.AVG(F176,F$7:F$950)</f>
        <v>817</v>
      </c>
      <c r="J176" s="18">
        <f>_xlfn.RANK.AVG(G176,G$7:G$950)</f>
        <v>798.5</v>
      </c>
      <c r="K176" s="18">
        <f>_xlfn.RANK.AVG(H176,H$7:H$950)</f>
        <v>798.5</v>
      </c>
    </row>
    <row r="177" spans="1:11" x14ac:dyDescent="0.25">
      <c r="A177" s="4">
        <v>2020</v>
      </c>
      <c r="B177" s="5">
        <v>13547</v>
      </c>
      <c r="C177" s="6" t="s">
        <v>576</v>
      </c>
      <c r="D177" s="6" t="s">
        <v>43</v>
      </c>
      <c r="E177" s="6" t="s">
        <v>25</v>
      </c>
      <c r="F177" s="7">
        <v>93.757999999999996</v>
      </c>
      <c r="G177" s="7">
        <v>1.641</v>
      </c>
      <c r="H177" s="7">
        <v>57.134673999999997</v>
      </c>
      <c r="I177" s="18">
        <f>_xlfn.RANK.AVG(F177,F$7:F$950)</f>
        <v>499</v>
      </c>
      <c r="J177" s="18">
        <f>_xlfn.RANK.AVG(G177,G$7:G$950)</f>
        <v>248</v>
      </c>
      <c r="K177" s="18">
        <f>_xlfn.RANK.AVG(H177,H$7:H$950)</f>
        <v>620</v>
      </c>
    </row>
    <row r="178" spans="1:11" x14ac:dyDescent="0.25">
      <c r="A178" s="4">
        <v>2020</v>
      </c>
      <c r="B178" s="5">
        <v>13716</v>
      </c>
      <c r="C178" s="6" t="s">
        <v>585</v>
      </c>
      <c r="D178" s="6" t="s">
        <v>43</v>
      </c>
      <c r="E178" s="6" t="s">
        <v>12</v>
      </c>
      <c r="F178" s="7">
        <v>529</v>
      </c>
      <c r="G178" s="7">
        <v>3</v>
      </c>
      <c r="H178" s="7">
        <v>176.33332999999999</v>
      </c>
      <c r="I178" s="18">
        <f>_xlfn.RANK.AVG(F178,F$7:F$950)</f>
        <v>117</v>
      </c>
      <c r="J178" s="18">
        <f>_xlfn.RANK.AVG(G178,G$7:G$950)</f>
        <v>65</v>
      </c>
      <c r="K178" s="18">
        <f>_xlfn.RANK.AVG(H178,H$7:H$950)</f>
        <v>179</v>
      </c>
    </row>
    <row r="179" spans="1:11" x14ac:dyDescent="0.25">
      <c r="A179" s="4">
        <v>2020</v>
      </c>
      <c r="B179" s="5">
        <v>31833</v>
      </c>
      <c r="C179" s="6" t="s">
        <v>923</v>
      </c>
      <c r="D179" s="6" t="s">
        <v>43</v>
      </c>
      <c r="E179" s="6" t="s">
        <v>12</v>
      </c>
      <c r="F179" s="7">
        <v>246.09</v>
      </c>
      <c r="G179" s="7">
        <v>3.06</v>
      </c>
      <c r="H179" s="7">
        <v>80.421569000000005</v>
      </c>
      <c r="I179" s="18">
        <f>_xlfn.RANK.AVG(F179,F$7:F$950)</f>
        <v>267</v>
      </c>
      <c r="J179" s="18">
        <f>_xlfn.RANK.AVG(G179,G$7:G$950)</f>
        <v>62</v>
      </c>
      <c r="K179" s="18">
        <f>_xlfn.RANK.AVG(H179,H$7:H$950)</f>
        <v>532</v>
      </c>
    </row>
    <row r="180" spans="1:11" x14ac:dyDescent="0.25">
      <c r="A180" s="4">
        <v>2020</v>
      </c>
      <c r="B180" s="5">
        <v>15700</v>
      </c>
      <c r="C180" s="6" t="s">
        <v>679</v>
      </c>
      <c r="D180" s="6" t="s">
        <v>43</v>
      </c>
      <c r="E180" s="6" t="s">
        <v>12</v>
      </c>
      <c r="F180" s="7">
        <v>298.70999999999998</v>
      </c>
      <c r="G180" s="7">
        <v>2.85</v>
      </c>
      <c r="H180" s="7">
        <v>104.81053</v>
      </c>
      <c r="I180" s="18">
        <f>_xlfn.RANK.AVG(F180,F$7:F$950)</f>
        <v>221</v>
      </c>
      <c r="J180" s="18">
        <f>_xlfn.RANK.AVG(G180,G$7:G$950)</f>
        <v>80</v>
      </c>
      <c r="K180" s="18">
        <f>_xlfn.RANK.AVG(H180,H$7:H$950)</f>
        <v>412</v>
      </c>
    </row>
    <row r="181" spans="1:11" x14ac:dyDescent="0.25">
      <c r="A181" s="4">
        <v>2020</v>
      </c>
      <c r="B181" s="5">
        <v>16865</v>
      </c>
      <c r="C181" s="6" t="s">
        <v>726</v>
      </c>
      <c r="D181" s="6" t="s">
        <v>43</v>
      </c>
      <c r="E181" s="6" t="s">
        <v>12</v>
      </c>
      <c r="F181" s="7">
        <v>256.8</v>
      </c>
      <c r="G181" s="7">
        <v>1.37</v>
      </c>
      <c r="H181" s="7">
        <v>187.44525999999999</v>
      </c>
      <c r="I181" s="18">
        <f>_xlfn.RANK.AVG(F181,F$7:F$950)</f>
        <v>260</v>
      </c>
      <c r="J181" s="18">
        <f>_xlfn.RANK.AVG(G181,G$7:G$950)</f>
        <v>318</v>
      </c>
      <c r="K181" s="18">
        <f>_xlfn.RANK.AVG(H181,H$7:H$950)</f>
        <v>159</v>
      </c>
    </row>
    <row r="182" spans="1:11" x14ac:dyDescent="0.25">
      <c r="A182" s="4">
        <v>2020</v>
      </c>
      <c r="B182" s="5">
        <v>17832</v>
      </c>
      <c r="C182" s="6" t="s">
        <v>771</v>
      </c>
      <c r="D182" s="6" t="s">
        <v>43</v>
      </c>
      <c r="E182" s="6" t="s">
        <v>12</v>
      </c>
      <c r="F182" s="7">
        <v>155.80600000000001</v>
      </c>
      <c r="G182" s="7">
        <v>1.3160000000000001</v>
      </c>
      <c r="H182" s="7">
        <v>118.39362</v>
      </c>
      <c r="I182" s="18">
        <f>_xlfn.RANK.AVG(F182,F$7:F$950)</f>
        <v>382</v>
      </c>
      <c r="J182" s="18">
        <f>_xlfn.RANK.AVG(G182,G$7:G$950)</f>
        <v>331.5</v>
      </c>
      <c r="K182" s="18">
        <f>_xlfn.RANK.AVG(H182,H$7:H$950)</f>
        <v>359</v>
      </c>
    </row>
    <row r="183" spans="1:11" x14ac:dyDescent="0.25">
      <c r="A183" s="4">
        <v>2020</v>
      </c>
      <c r="B183" s="5">
        <v>10624</v>
      </c>
      <c r="C183" s="6" t="s">
        <v>446</v>
      </c>
      <c r="D183" s="6" t="s">
        <v>43</v>
      </c>
      <c r="E183" s="6" t="s">
        <v>12</v>
      </c>
      <c r="F183" s="7">
        <v>430.38900000000001</v>
      </c>
      <c r="G183" s="7">
        <v>3.6</v>
      </c>
      <c r="H183" s="7">
        <v>119.55249999999999</v>
      </c>
      <c r="I183" s="18">
        <f>_xlfn.RANK.AVG(F183,F$7:F$950)</f>
        <v>142</v>
      </c>
      <c r="J183" s="18">
        <f>_xlfn.RANK.AVG(G183,G$7:G$950)</f>
        <v>40</v>
      </c>
      <c r="K183" s="18">
        <f>_xlfn.RANK.AVG(H183,H$7:H$950)</f>
        <v>355</v>
      </c>
    </row>
    <row r="184" spans="1:11" x14ac:dyDescent="0.25">
      <c r="A184" s="4">
        <v>2020</v>
      </c>
      <c r="B184" s="5">
        <v>18499</v>
      </c>
      <c r="C184" s="6" t="s">
        <v>799</v>
      </c>
      <c r="D184" s="6" t="s">
        <v>43</v>
      </c>
      <c r="E184" s="6" t="s">
        <v>12</v>
      </c>
      <c r="F184" s="7">
        <v>0</v>
      </c>
      <c r="G184" s="7">
        <v>0</v>
      </c>
      <c r="H184" s="7">
        <v>0</v>
      </c>
      <c r="I184" s="18">
        <f>_xlfn.RANK.AVG(F184,F$7:F$950)</f>
        <v>817</v>
      </c>
      <c r="J184" s="18">
        <f>_xlfn.RANK.AVG(G184,G$7:G$950)</f>
        <v>798.5</v>
      </c>
      <c r="K184" s="18">
        <f>_xlfn.RANK.AVG(H184,H$7:H$950)</f>
        <v>798.5</v>
      </c>
    </row>
    <row r="185" spans="1:11" x14ac:dyDescent="0.25">
      <c r="A185" s="4">
        <v>2020</v>
      </c>
      <c r="B185" s="5">
        <v>18956</v>
      </c>
      <c r="C185" s="6" t="s">
        <v>804</v>
      </c>
      <c r="D185" s="6" t="s">
        <v>43</v>
      </c>
      <c r="E185" s="6" t="s">
        <v>12</v>
      </c>
      <c r="F185" s="7">
        <v>0</v>
      </c>
      <c r="G185" s="7">
        <v>0</v>
      </c>
      <c r="H185" s="7">
        <v>0</v>
      </c>
      <c r="I185" s="18">
        <f>_xlfn.RANK.AVG(F185,F$7:F$950)</f>
        <v>817</v>
      </c>
      <c r="J185" s="18">
        <f>_xlfn.RANK.AVG(G185,G$7:G$950)</f>
        <v>798.5</v>
      </c>
      <c r="K185" s="18">
        <f>_xlfn.RANK.AVG(H185,H$7:H$950)</f>
        <v>798.5</v>
      </c>
    </row>
    <row r="186" spans="1:11" x14ac:dyDescent="0.25">
      <c r="A186" s="4">
        <v>2020</v>
      </c>
      <c r="B186" s="5">
        <v>20065</v>
      </c>
      <c r="C186" s="6" t="s">
        <v>855</v>
      </c>
      <c r="D186" s="6" t="s">
        <v>43</v>
      </c>
      <c r="E186" s="6" t="s">
        <v>12</v>
      </c>
      <c r="F186" s="7">
        <v>265.96899999999999</v>
      </c>
      <c r="G186" s="7">
        <v>2.1120000000000001</v>
      </c>
      <c r="H186" s="7">
        <v>125.93228999999999</v>
      </c>
      <c r="I186" s="18">
        <f>_xlfn.RANK.AVG(F186,F$7:F$950)</f>
        <v>248</v>
      </c>
      <c r="J186" s="18">
        <f>_xlfn.RANK.AVG(G186,G$7:G$950)</f>
        <v>158</v>
      </c>
      <c r="K186" s="18">
        <f>_xlfn.RANK.AVG(H186,H$7:H$950)</f>
        <v>327</v>
      </c>
    </row>
    <row r="187" spans="1:11" x14ac:dyDescent="0.25">
      <c r="A187" s="4">
        <v>2020</v>
      </c>
      <c r="B187" s="5">
        <v>20146</v>
      </c>
      <c r="C187" s="6" t="s">
        <v>857</v>
      </c>
      <c r="D187" s="6" t="s">
        <v>43</v>
      </c>
      <c r="E187" s="6" t="s">
        <v>12</v>
      </c>
      <c r="F187" s="7">
        <v>319.25</v>
      </c>
      <c r="G187" s="7">
        <v>0</v>
      </c>
      <c r="H187" s="7">
        <v>0</v>
      </c>
      <c r="I187" s="18">
        <f>_xlfn.RANK.AVG(F187,F$7:F$950)</f>
        <v>207</v>
      </c>
      <c r="J187" s="18">
        <f>_xlfn.RANK.AVG(G187,G$7:G$950)</f>
        <v>798.5</v>
      </c>
      <c r="K187" s="18">
        <f>_xlfn.RANK.AVG(H187,H$7:H$950)</f>
        <v>798.5</v>
      </c>
    </row>
    <row r="188" spans="1:11" x14ac:dyDescent="0.25">
      <c r="A188" s="4">
        <v>2020</v>
      </c>
      <c r="B188" s="5">
        <v>8287</v>
      </c>
      <c r="C188" s="6" t="s">
        <v>360</v>
      </c>
      <c r="D188" s="6" t="s">
        <v>361</v>
      </c>
      <c r="E188" s="6" t="s">
        <v>22</v>
      </c>
      <c r="F188" s="7">
        <v>128.76</v>
      </c>
      <c r="G188" s="7">
        <v>1.819</v>
      </c>
      <c r="H188" s="7">
        <v>70.786146000000002</v>
      </c>
      <c r="I188" s="18">
        <f>_xlfn.RANK.AVG(F188,F$7:F$950)</f>
        <v>430</v>
      </c>
      <c r="J188" s="18">
        <f>_xlfn.RANK.AVG(G188,G$7:G$950)</f>
        <v>204</v>
      </c>
      <c r="K188" s="18">
        <f>_xlfn.RANK.AVG(H188,H$7:H$950)</f>
        <v>577</v>
      </c>
    </row>
    <row r="189" spans="1:11" x14ac:dyDescent="0.25">
      <c r="A189" s="4">
        <v>2020</v>
      </c>
      <c r="B189" s="5">
        <v>19547</v>
      </c>
      <c r="C189" s="6" t="s">
        <v>835</v>
      </c>
      <c r="D189" s="6" t="s">
        <v>361</v>
      </c>
      <c r="E189" s="6" t="s">
        <v>22</v>
      </c>
      <c r="F189" s="7">
        <v>95.67</v>
      </c>
      <c r="G189" s="7">
        <v>0.86799999999999999</v>
      </c>
      <c r="H189" s="7">
        <v>110.21889</v>
      </c>
      <c r="I189" s="18">
        <f>_xlfn.RANK.AVG(F189,F$7:F$950)</f>
        <v>496</v>
      </c>
      <c r="J189" s="18">
        <f>_xlfn.RANK.AVG(G189,G$7:G$950)</f>
        <v>472</v>
      </c>
      <c r="K189" s="18">
        <f>_xlfn.RANK.AVG(H189,H$7:H$950)</f>
        <v>395</v>
      </c>
    </row>
    <row r="190" spans="1:11" x14ac:dyDescent="0.25">
      <c r="A190" s="4">
        <v>2020</v>
      </c>
      <c r="B190" s="5">
        <v>10071</v>
      </c>
      <c r="C190" s="6" t="s">
        <v>425</v>
      </c>
      <c r="D190" s="6" t="s">
        <v>361</v>
      </c>
      <c r="E190" s="6" t="s">
        <v>12</v>
      </c>
      <c r="F190" s="7">
        <v>0</v>
      </c>
      <c r="G190" s="7">
        <v>0</v>
      </c>
      <c r="H190" s="7">
        <v>0</v>
      </c>
      <c r="I190" s="18">
        <f>_xlfn.RANK.AVG(F190,F$7:F$950)</f>
        <v>817</v>
      </c>
      <c r="J190" s="18">
        <f>_xlfn.RANK.AVG(G190,G$7:G$950)</f>
        <v>798.5</v>
      </c>
      <c r="K190" s="18">
        <f>_xlfn.RANK.AVG(H190,H$7:H$950)</f>
        <v>798.5</v>
      </c>
    </row>
    <row r="191" spans="1:11" x14ac:dyDescent="0.25">
      <c r="A191" s="4">
        <v>2020</v>
      </c>
      <c r="B191" s="5">
        <v>11843</v>
      </c>
      <c r="C191" s="6" t="s">
        <v>497</v>
      </c>
      <c r="D191" s="6" t="s">
        <v>361</v>
      </c>
      <c r="E191" s="6" t="s">
        <v>22</v>
      </c>
      <c r="F191" s="7">
        <v>235.59</v>
      </c>
      <c r="G191" s="7">
        <v>1.901</v>
      </c>
      <c r="H191" s="7">
        <v>123.92950999999999</v>
      </c>
      <c r="I191" s="18">
        <f>_xlfn.RANK.AVG(F191,F$7:F$950)</f>
        <v>282</v>
      </c>
      <c r="J191" s="18">
        <f>_xlfn.RANK.AVG(G191,G$7:G$950)</f>
        <v>193</v>
      </c>
      <c r="K191" s="18">
        <f>_xlfn.RANK.AVG(H191,H$7:H$950)</f>
        <v>335</v>
      </c>
    </row>
    <row r="192" spans="1:11" x14ac:dyDescent="0.25">
      <c r="A192" s="4">
        <v>2020</v>
      </c>
      <c r="B192" s="5">
        <v>16611</v>
      </c>
      <c r="C192" s="6" t="s">
        <v>716</v>
      </c>
      <c r="D192" s="6" t="s">
        <v>45</v>
      </c>
      <c r="E192" s="6" t="s">
        <v>12</v>
      </c>
      <c r="F192" s="7">
        <v>0</v>
      </c>
      <c r="G192" s="7">
        <v>0</v>
      </c>
      <c r="H192" s="7">
        <v>0</v>
      </c>
      <c r="I192" s="18">
        <f>_xlfn.RANK.AVG(F192,F$7:F$950)</f>
        <v>817</v>
      </c>
      <c r="J192" s="18">
        <f>_xlfn.RANK.AVG(G192,G$7:G$950)</f>
        <v>798.5</v>
      </c>
      <c r="K192" s="18">
        <f>_xlfn.RANK.AVG(H192,H$7:H$950)</f>
        <v>798.5</v>
      </c>
    </row>
    <row r="193" spans="1:11" x14ac:dyDescent="0.25">
      <c r="A193" s="4">
        <v>2020</v>
      </c>
      <c r="B193" s="5">
        <v>13143</v>
      </c>
      <c r="C193" s="6" t="s">
        <v>551</v>
      </c>
      <c r="D193" s="6" t="s">
        <v>45</v>
      </c>
      <c r="E193" s="6" t="s">
        <v>25</v>
      </c>
      <c r="F193" s="7">
        <v>36.409999999999997</v>
      </c>
      <c r="G193" s="7">
        <v>0.29299999999999998</v>
      </c>
      <c r="H193" s="7">
        <v>124.26621</v>
      </c>
      <c r="I193" s="18">
        <f>_xlfn.RANK.AVG(F193,F$7:F$950)</f>
        <v>620</v>
      </c>
      <c r="J193" s="18">
        <f>_xlfn.RANK.AVG(G193,G$7:G$950)</f>
        <v>623</v>
      </c>
      <c r="K193" s="18">
        <f>_xlfn.RANK.AVG(H193,H$7:H$950)</f>
        <v>333</v>
      </c>
    </row>
    <row r="194" spans="1:11" x14ac:dyDescent="0.25">
      <c r="A194" s="4">
        <v>2020</v>
      </c>
      <c r="B194" s="5">
        <v>2652</v>
      </c>
      <c r="C194" s="6" t="s">
        <v>122</v>
      </c>
      <c r="D194" s="6" t="s">
        <v>45</v>
      </c>
      <c r="E194" s="6" t="s">
        <v>12</v>
      </c>
      <c r="F194" s="7">
        <v>0</v>
      </c>
      <c r="G194" s="7">
        <v>0</v>
      </c>
      <c r="H194" s="7">
        <v>0</v>
      </c>
      <c r="I194" s="18">
        <f>_xlfn.RANK.AVG(F194,F$7:F$950)</f>
        <v>817</v>
      </c>
      <c r="J194" s="18">
        <f>_xlfn.RANK.AVG(G194,G$7:G$950)</f>
        <v>798.5</v>
      </c>
      <c r="K194" s="18">
        <f>_xlfn.RANK.AVG(H194,H$7:H$950)</f>
        <v>798.5</v>
      </c>
    </row>
    <row r="195" spans="1:11" x14ac:dyDescent="0.25">
      <c r="A195" s="4">
        <v>2020</v>
      </c>
      <c r="B195" s="5">
        <v>3203</v>
      </c>
      <c r="C195" s="6" t="s">
        <v>133</v>
      </c>
      <c r="D195" s="6" t="s">
        <v>45</v>
      </c>
      <c r="E195" s="6" t="s">
        <v>25</v>
      </c>
      <c r="F195" s="7">
        <v>0</v>
      </c>
      <c r="G195" s="7">
        <v>0</v>
      </c>
      <c r="H195" s="7">
        <v>0</v>
      </c>
      <c r="I195" s="18">
        <f>_xlfn.RANK.AVG(F195,F$7:F$950)</f>
        <v>817</v>
      </c>
      <c r="J195" s="18">
        <f>_xlfn.RANK.AVG(G195,G$7:G$950)</f>
        <v>798.5</v>
      </c>
      <c r="K195" s="18">
        <f>_xlfn.RANK.AVG(H195,H$7:H$950)</f>
        <v>798.5</v>
      </c>
    </row>
    <row r="196" spans="1:11" x14ac:dyDescent="0.25">
      <c r="A196" s="4">
        <v>2020</v>
      </c>
      <c r="B196" s="5">
        <v>554</v>
      </c>
      <c r="C196" s="6" t="s">
        <v>44</v>
      </c>
      <c r="D196" s="6" t="s">
        <v>45</v>
      </c>
      <c r="E196" s="6" t="s">
        <v>25</v>
      </c>
      <c r="F196" s="7">
        <v>2136.9499999999998</v>
      </c>
      <c r="G196" s="7">
        <v>1.77</v>
      </c>
      <c r="H196" s="7">
        <v>1207.3163999999999</v>
      </c>
      <c r="I196" s="18">
        <f>_xlfn.RANK.AVG(F196,F$7:F$950)</f>
        <v>19</v>
      </c>
      <c r="J196" s="18">
        <f>_xlfn.RANK.AVG(G196,G$7:G$950)</f>
        <v>214.5</v>
      </c>
      <c r="K196" s="18">
        <f>_xlfn.RANK.AVG(H196,H$7:H$950)</f>
        <v>8</v>
      </c>
    </row>
    <row r="197" spans="1:11" x14ac:dyDescent="0.25">
      <c r="A197" s="4">
        <v>2020</v>
      </c>
      <c r="B197" s="5">
        <v>9230</v>
      </c>
      <c r="C197" s="6" t="s">
        <v>387</v>
      </c>
      <c r="D197" s="6" t="s">
        <v>45</v>
      </c>
      <c r="E197" s="6" t="s">
        <v>25</v>
      </c>
      <c r="F197" s="7">
        <v>5.3209999999999997</v>
      </c>
      <c r="G197" s="7">
        <v>0.16600000000000001</v>
      </c>
      <c r="H197" s="7">
        <v>32.054217000000001</v>
      </c>
      <c r="I197" s="18">
        <f>_xlfn.RANK.AVG(F197,F$7:F$950)</f>
        <v>687</v>
      </c>
      <c r="J197" s="18">
        <f>_xlfn.RANK.AVG(G197,G$7:G$950)</f>
        <v>640</v>
      </c>
      <c r="K197" s="18">
        <f>_xlfn.RANK.AVG(H197,H$7:H$950)</f>
        <v>644</v>
      </c>
    </row>
    <row r="198" spans="1:11" x14ac:dyDescent="0.25">
      <c r="A198" s="4">
        <v>2020</v>
      </c>
      <c r="B198" s="5">
        <v>11788</v>
      </c>
      <c r="C198" s="6" t="s">
        <v>492</v>
      </c>
      <c r="D198" s="6" t="s">
        <v>45</v>
      </c>
      <c r="E198" s="6" t="s">
        <v>12</v>
      </c>
      <c r="F198" s="7">
        <v>2099.56</v>
      </c>
      <c r="G198" s="7">
        <v>2.786</v>
      </c>
      <c r="H198" s="7">
        <v>753.61090999999999</v>
      </c>
      <c r="I198" s="18">
        <f>_xlfn.RANK.AVG(F198,F$7:F$950)</f>
        <v>21</v>
      </c>
      <c r="J198" s="18">
        <f>_xlfn.RANK.AVG(G198,G$7:G$950)</f>
        <v>88</v>
      </c>
      <c r="K198" s="18">
        <f>_xlfn.RANK.AVG(H198,H$7:H$950)</f>
        <v>24</v>
      </c>
    </row>
    <row r="199" spans="1:11" x14ac:dyDescent="0.25">
      <c r="A199" s="4">
        <v>2020</v>
      </c>
      <c r="B199" s="5">
        <v>5588</v>
      </c>
      <c r="C199" s="6" t="s">
        <v>259</v>
      </c>
      <c r="D199" s="6" t="s">
        <v>45</v>
      </c>
      <c r="E199" s="6" t="s">
        <v>12</v>
      </c>
      <c r="F199" s="7">
        <v>847.98</v>
      </c>
      <c r="G199" s="7">
        <v>1.01</v>
      </c>
      <c r="H199" s="7">
        <v>839.58416</v>
      </c>
      <c r="I199" s="18">
        <f>_xlfn.RANK.AVG(F199,F$7:F$950)</f>
        <v>67</v>
      </c>
      <c r="J199" s="18">
        <f>_xlfn.RANK.AVG(G199,G$7:G$950)</f>
        <v>426</v>
      </c>
      <c r="K199" s="18">
        <f>_xlfn.RANK.AVG(H199,H$7:H$950)</f>
        <v>16</v>
      </c>
    </row>
    <row r="200" spans="1:11" x14ac:dyDescent="0.25">
      <c r="A200" s="4">
        <v>2020</v>
      </c>
      <c r="B200" s="5">
        <v>5605</v>
      </c>
      <c r="C200" s="6" t="s">
        <v>261</v>
      </c>
      <c r="D200" s="6" t="s">
        <v>45</v>
      </c>
      <c r="E200" s="6" t="s">
        <v>12</v>
      </c>
      <c r="F200" s="7">
        <v>636</v>
      </c>
      <c r="G200" s="7">
        <v>2.12</v>
      </c>
      <c r="H200" s="7">
        <v>300</v>
      </c>
      <c r="I200" s="18">
        <f>_xlfn.RANK.AVG(F200,F$7:F$950)</f>
        <v>98</v>
      </c>
      <c r="J200" s="18">
        <f>_xlfn.RANK.AVG(G200,G$7:G$950)</f>
        <v>156.5</v>
      </c>
      <c r="K200" s="18">
        <f>_xlfn.RANK.AVG(H200,H$7:H$950)</f>
        <v>85</v>
      </c>
    </row>
    <row r="201" spans="1:11" x14ac:dyDescent="0.25">
      <c r="A201" s="4">
        <v>2020</v>
      </c>
      <c r="B201" s="5">
        <v>8319</v>
      </c>
      <c r="C201" s="6" t="s">
        <v>362</v>
      </c>
      <c r="D201" s="6" t="s">
        <v>45</v>
      </c>
      <c r="E201" s="6" t="s">
        <v>12</v>
      </c>
      <c r="F201" s="7">
        <v>139.125</v>
      </c>
      <c r="G201" s="7">
        <v>1.135</v>
      </c>
      <c r="H201" s="7">
        <v>122.57709</v>
      </c>
      <c r="I201" s="18">
        <f>_xlfn.RANK.AVG(F201,F$7:F$950)</f>
        <v>407</v>
      </c>
      <c r="J201" s="18">
        <f>_xlfn.RANK.AVG(G201,G$7:G$950)</f>
        <v>390</v>
      </c>
      <c r="K201" s="18">
        <f>_xlfn.RANK.AVG(H201,H$7:H$950)</f>
        <v>340</v>
      </c>
    </row>
    <row r="202" spans="1:11" x14ac:dyDescent="0.25">
      <c r="A202" s="4">
        <v>2020</v>
      </c>
      <c r="B202" s="5">
        <v>9417</v>
      </c>
      <c r="C202" s="6" t="s">
        <v>395</v>
      </c>
      <c r="D202" s="6" t="s">
        <v>45</v>
      </c>
      <c r="E202" s="6" t="s">
        <v>22</v>
      </c>
      <c r="F202" s="7">
        <v>0</v>
      </c>
      <c r="G202" s="7">
        <v>0</v>
      </c>
      <c r="H202" s="7">
        <v>0</v>
      </c>
      <c r="I202" s="18">
        <f>_xlfn.RANK.AVG(F202,F$7:F$950)</f>
        <v>817</v>
      </c>
      <c r="J202" s="18">
        <f>_xlfn.RANK.AVG(G202,G$7:G$950)</f>
        <v>798.5</v>
      </c>
      <c r="K202" s="18">
        <f>_xlfn.RANK.AVG(H202,H$7:H$950)</f>
        <v>798.5</v>
      </c>
    </row>
    <row r="203" spans="1:11" x14ac:dyDescent="0.25">
      <c r="A203" s="4">
        <v>2020</v>
      </c>
      <c r="B203" s="5">
        <v>9425</v>
      </c>
      <c r="C203" s="6" t="s">
        <v>396</v>
      </c>
      <c r="D203" s="6" t="s">
        <v>45</v>
      </c>
      <c r="E203" s="6" t="s">
        <v>12</v>
      </c>
      <c r="F203" s="7">
        <v>102.8</v>
      </c>
      <c r="G203" s="7">
        <v>1.01</v>
      </c>
      <c r="H203" s="7">
        <v>101.78218</v>
      </c>
      <c r="I203" s="18">
        <f>_xlfn.RANK.AVG(F203,F$7:F$950)</f>
        <v>486</v>
      </c>
      <c r="J203" s="18">
        <f>_xlfn.RANK.AVG(G203,G$7:G$950)</f>
        <v>426</v>
      </c>
      <c r="K203" s="18">
        <f>_xlfn.RANK.AVG(H203,H$7:H$950)</f>
        <v>424</v>
      </c>
    </row>
    <row r="204" spans="1:11" x14ac:dyDescent="0.25">
      <c r="A204" s="4">
        <v>2020</v>
      </c>
      <c r="B204" s="5">
        <v>11053</v>
      </c>
      <c r="C204" s="6" t="s">
        <v>463</v>
      </c>
      <c r="D204" s="6" t="s">
        <v>45</v>
      </c>
      <c r="E204" s="6" t="s">
        <v>12</v>
      </c>
      <c r="F204" s="7">
        <v>3483</v>
      </c>
      <c r="G204" s="7">
        <v>3.0179999999999998</v>
      </c>
      <c r="H204" s="7">
        <v>1154.0754999999999</v>
      </c>
      <c r="I204" s="18">
        <f>_xlfn.RANK.AVG(F204,F$7:F$950)</f>
        <v>10</v>
      </c>
      <c r="J204" s="18">
        <f>_xlfn.RANK.AVG(G204,G$7:G$950)</f>
        <v>64</v>
      </c>
      <c r="K204" s="18">
        <f>_xlfn.RANK.AVG(H204,H$7:H$950)</f>
        <v>10</v>
      </c>
    </row>
    <row r="205" spans="1:11" x14ac:dyDescent="0.25">
      <c r="A205" s="4">
        <v>2020</v>
      </c>
      <c r="B205" s="5">
        <v>12642</v>
      </c>
      <c r="C205" s="6" t="s">
        <v>526</v>
      </c>
      <c r="D205" s="6" t="s">
        <v>45</v>
      </c>
      <c r="E205" s="6" t="s">
        <v>12</v>
      </c>
      <c r="F205" s="7">
        <v>271.70999999999998</v>
      </c>
      <c r="G205" s="7">
        <v>1.1200000000000001</v>
      </c>
      <c r="H205" s="7">
        <v>242.59820999999999</v>
      </c>
      <c r="I205" s="18">
        <f>_xlfn.RANK.AVG(F205,F$7:F$950)</f>
        <v>245</v>
      </c>
      <c r="J205" s="18">
        <f>_xlfn.RANK.AVG(G205,G$7:G$950)</f>
        <v>397</v>
      </c>
      <c r="K205" s="18">
        <f>_xlfn.RANK.AVG(H205,H$7:H$950)</f>
        <v>106</v>
      </c>
    </row>
    <row r="206" spans="1:11" x14ac:dyDescent="0.25">
      <c r="A206" s="4">
        <v>2020</v>
      </c>
      <c r="B206" s="5">
        <v>12341</v>
      </c>
      <c r="C206" s="6" t="s">
        <v>511</v>
      </c>
      <c r="D206" s="6" t="s">
        <v>45</v>
      </c>
      <c r="E206" s="6" t="s">
        <v>22</v>
      </c>
      <c r="F206" s="7">
        <v>1004</v>
      </c>
      <c r="G206" s="7">
        <v>1.44</v>
      </c>
      <c r="H206" s="7">
        <v>697.22221999999999</v>
      </c>
      <c r="I206" s="18">
        <f>_xlfn.RANK.AVG(F206,F$7:F$950)</f>
        <v>51</v>
      </c>
      <c r="J206" s="18">
        <f>_xlfn.RANK.AVG(G206,G$7:G$950)</f>
        <v>303</v>
      </c>
      <c r="K206" s="18">
        <f>_xlfn.RANK.AVG(H206,H$7:H$950)</f>
        <v>27</v>
      </c>
    </row>
    <row r="207" spans="1:11" x14ac:dyDescent="0.25">
      <c r="A207" s="4">
        <v>2020</v>
      </c>
      <c r="B207" s="5">
        <v>12450</v>
      </c>
      <c r="C207" s="6" t="s">
        <v>517</v>
      </c>
      <c r="D207" s="6" t="s">
        <v>45</v>
      </c>
      <c r="E207" s="6" t="s">
        <v>12</v>
      </c>
      <c r="F207" s="7">
        <v>0</v>
      </c>
      <c r="G207" s="7">
        <v>0</v>
      </c>
      <c r="H207" s="7">
        <v>0</v>
      </c>
      <c r="I207" s="18">
        <f>_xlfn.RANK.AVG(F207,F$7:F$950)</f>
        <v>817</v>
      </c>
      <c r="J207" s="18">
        <f>_xlfn.RANK.AVG(G207,G$7:G$950)</f>
        <v>798.5</v>
      </c>
      <c r="K207" s="18">
        <f>_xlfn.RANK.AVG(H207,H$7:H$950)</f>
        <v>798.5</v>
      </c>
    </row>
    <row r="208" spans="1:11" x14ac:dyDescent="0.25">
      <c r="A208" s="4">
        <v>2020</v>
      </c>
      <c r="B208" s="5">
        <v>19157</v>
      </c>
      <c r="C208" s="6" t="s">
        <v>811</v>
      </c>
      <c r="D208" s="6" t="s">
        <v>45</v>
      </c>
      <c r="E208" s="6" t="s">
        <v>12</v>
      </c>
      <c r="F208" s="7">
        <v>60.237000000000002</v>
      </c>
      <c r="G208" s="7">
        <v>0.48799999999999999</v>
      </c>
      <c r="H208" s="7">
        <v>123.43648</v>
      </c>
      <c r="I208" s="18">
        <f>_xlfn.RANK.AVG(F208,F$7:F$950)</f>
        <v>575</v>
      </c>
      <c r="J208" s="18">
        <f>_xlfn.RANK.AVG(G208,G$7:G$950)</f>
        <v>582</v>
      </c>
      <c r="K208" s="18">
        <f>_xlfn.RANK.AVG(H208,H$7:H$950)</f>
        <v>337</v>
      </c>
    </row>
    <row r="209" spans="1:11" x14ac:dyDescent="0.25">
      <c r="A209" s="4">
        <v>2020</v>
      </c>
      <c r="B209" s="5">
        <v>17260</v>
      </c>
      <c r="C209" s="6" t="s">
        <v>742</v>
      </c>
      <c r="D209" s="6" t="s">
        <v>45</v>
      </c>
      <c r="E209" s="6" t="s">
        <v>12</v>
      </c>
      <c r="F209" s="7">
        <v>0</v>
      </c>
      <c r="G209" s="7">
        <v>0</v>
      </c>
      <c r="H209" s="7">
        <v>0</v>
      </c>
      <c r="I209" s="18">
        <f>_xlfn.RANK.AVG(F209,F$7:F$950)</f>
        <v>817</v>
      </c>
      <c r="J209" s="18">
        <f>_xlfn.RANK.AVG(G209,G$7:G$950)</f>
        <v>798.5</v>
      </c>
      <c r="K209" s="18">
        <f>_xlfn.RANK.AVG(H209,H$7:H$950)</f>
        <v>798.5</v>
      </c>
    </row>
    <row r="210" spans="1:11" x14ac:dyDescent="0.25">
      <c r="A210" s="4">
        <v>2020</v>
      </c>
      <c r="B210" s="5">
        <v>15291</v>
      </c>
      <c r="C210" s="6" t="s">
        <v>664</v>
      </c>
      <c r="D210" s="6" t="s">
        <v>45</v>
      </c>
      <c r="E210" s="6" t="s">
        <v>12</v>
      </c>
      <c r="F210" s="7">
        <v>0</v>
      </c>
      <c r="G210" s="7">
        <v>0</v>
      </c>
      <c r="H210" s="7">
        <v>0</v>
      </c>
      <c r="I210" s="18">
        <f>_xlfn.RANK.AVG(F210,F$7:F$950)</f>
        <v>817</v>
      </c>
      <c r="J210" s="18">
        <f>_xlfn.RANK.AVG(G210,G$7:G$950)</f>
        <v>798.5</v>
      </c>
      <c r="K210" s="18">
        <f>_xlfn.RANK.AVG(H210,H$7:H$950)</f>
        <v>798.5</v>
      </c>
    </row>
    <row r="211" spans="1:11" x14ac:dyDescent="0.25">
      <c r="A211" s="4">
        <v>2020</v>
      </c>
      <c r="B211" s="5">
        <v>20169</v>
      </c>
      <c r="C211" s="6" t="s">
        <v>858</v>
      </c>
      <c r="D211" s="6" t="s">
        <v>278</v>
      </c>
      <c r="E211" s="6" t="s">
        <v>22</v>
      </c>
      <c r="F211" s="7">
        <v>389</v>
      </c>
      <c r="G211" s="7">
        <v>1.64</v>
      </c>
      <c r="H211" s="7">
        <v>237.19512</v>
      </c>
      <c r="I211" s="18">
        <f>_xlfn.RANK.AVG(F211,F$7:F$950)</f>
        <v>160</v>
      </c>
      <c r="J211" s="18">
        <f>_xlfn.RANK.AVG(G211,G$7:G$950)</f>
        <v>249</v>
      </c>
      <c r="K211" s="18">
        <f>_xlfn.RANK.AVG(H211,H$7:H$950)</f>
        <v>110</v>
      </c>
    </row>
    <row r="212" spans="1:11" x14ac:dyDescent="0.25">
      <c r="A212" s="4">
        <v>2020</v>
      </c>
      <c r="B212" s="5">
        <v>9187</v>
      </c>
      <c r="C212" s="6" t="s">
        <v>384</v>
      </c>
      <c r="D212" s="6" t="s">
        <v>278</v>
      </c>
      <c r="E212" s="6" t="s">
        <v>25</v>
      </c>
      <c r="F212" s="7">
        <v>183.64</v>
      </c>
      <c r="G212" s="7">
        <v>0.67900000000000005</v>
      </c>
      <c r="H212" s="7">
        <v>270.45654999999999</v>
      </c>
      <c r="I212" s="18">
        <f>_xlfn.RANK.AVG(F212,F$7:F$950)</f>
        <v>337</v>
      </c>
      <c r="J212" s="18">
        <f>_xlfn.RANK.AVG(G212,G$7:G$950)</f>
        <v>540.5</v>
      </c>
      <c r="K212" s="18">
        <f>_xlfn.RANK.AVG(H212,H$7:H$950)</f>
        <v>94</v>
      </c>
    </row>
    <row r="213" spans="1:11" x14ac:dyDescent="0.25">
      <c r="A213" s="4">
        <v>2020</v>
      </c>
      <c r="B213" s="5">
        <v>6169</v>
      </c>
      <c r="C213" s="6" t="s">
        <v>277</v>
      </c>
      <c r="D213" s="6" t="s">
        <v>278</v>
      </c>
      <c r="E213" s="6" t="s">
        <v>12</v>
      </c>
      <c r="F213" s="7">
        <v>130.69300000000001</v>
      </c>
      <c r="G213" s="7">
        <v>1</v>
      </c>
      <c r="H213" s="7">
        <v>130.69300000000001</v>
      </c>
      <c r="I213" s="18">
        <f>_xlfn.RANK.AVG(F213,F$7:F$950)</f>
        <v>427</v>
      </c>
      <c r="J213" s="18">
        <f>_xlfn.RANK.AVG(G213,G$7:G$950)</f>
        <v>428.5</v>
      </c>
      <c r="K213" s="18">
        <f>_xlfn.RANK.AVG(H213,H$7:H$950)</f>
        <v>299</v>
      </c>
    </row>
    <row r="214" spans="1:11" x14ac:dyDescent="0.25">
      <c r="A214" s="4">
        <v>2020</v>
      </c>
      <c r="B214" s="5">
        <v>9191</v>
      </c>
      <c r="C214" s="6" t="s">
        <v>385</v>
      </c>
      <c r="D214" s="6" t="s">
        <v>278</v>
      </c>
      <c r="E214" s="6" t="s">
        <v>22</v>
      </c>
      <c r="F214" s="7">
        <v>209.83</v>
      </c>
      <c r="G214" s="7">
        <v>1.23</v>
      </c>
      <c r="H214" s="7">
        <v>170.59350000000001</v>
      </c>
      <c r="I214" s="18">
        <f>_xlfn.RANK.AVG(F214,F$7:F$950)</f>
        <v>305</v>
      </c>
      <c r="J214" s="18">
        <f>_xlfn.RANK.AVG(G214,G$7:G$950)</f>
        <v>357.5</v>
      </c>
      <c r="K214" s="18">
        <f>_xlfn.RANK.AVG(H214,H$7:H$950)</f>
        <v>188</v>
      </c>
    </row>
    <row r="215" spans="1:11" x14ac:dyDescent="0.25">
      <c r="A215" s="4">
        <v>2020</v>
      </c>
      <c r="B215" s="5">
        <v>10454</v>
      </c>
      <c r="C215" s="6" t="s">
        <v>438</v>
      </c>
      <c r="D215" s="6" t="s">
        <v>278</v>
      </c>
      <c r="E215" s="6" t="s">
        <v>12</v>
      </c>
      <c r="F215" s="7">
        <v>894.87</v>
      </c>
      <c r="G215" s="7">
        <v>2.92</v>
      </c>
      <c r="H215" s="7">
        <v>306.46233000000001</v>
      </c>
      <c r="I215" s="18">
        <f>_xlfn.RANK.AVG(F215,F$7:F$950)</f>
        <v>62</v>
      </c>
      <c r="J215" s="18">
        <f>_xlfn.RANK.AVG(G215,G$7:G$950)</f>
        <v>73</v>
      </c>
      <c r="K215" s="18">
        <f>_xlfn.RANK.AVG(H215,H$7:H$950)</f>
        <v>81</v>
      </c>
    </row>
    <row r="216" spans="1:11" x14ac:dyDescent="0.25">
      <c r="A216" s="4">
        <v>2020</v>
      </c>
      <c r="B216" s="5">
        <v>13758</v>
      </c>
      <c r="C216" s="6" t="s">
        <v>591</v>
      </c>
      <c r="D216" s="6" t="s">
        <v>278</v>
      </c>
      <c r="E216" s="6" t="s">
        <v>12</v>
      </c>
      <c r="F216" s="7">
        <v>0</v>
      </c>
      <c r="G216" s="7">
        <v>0</v>
      </c>
      <c r="H216" s="7">
        <v>0</v>
      </c>
      <c r="I216" s="18">
        <f>_xlfn.RANK.AVG(F216,F$7:F$950)</f>
        <v>817</v>
      </c>
      <c r="J216" s="18">
        <f>_xlfn.RANK.AVG(G216,G$7:G$950)</f>
        <v>798.5</v>
      </c>
      <c r="K216" s="18">
        <f>_xlfn.RANK.AVG(H216,H$7:H$950)</f>
        <v>798.5</v>
      </c>
    </row>
    <row r="217" spans="1:11" x14ac:dyDescent="0.25">
      <c r="A217" s="4">
        <v>2020</v>
      </c>
      <c r="B217" s="5">
        <v>14354</v>
      </c>
      <c r="C217" s="6" t="s">
        <v>623</v>
      </c>
      <c r="D217" s="6" t="s">
        <v>278</v>
      </c>
      <c r="E217" s="6" t="s">
        <v>22</v>
      </c>
      <c r="F217" s="7">
        <v>421.81099999999998</v>
      </c>
      <c r="G217" s="7">
        <v>3.5459999999999998</v>
      </c>
      <c r="H217" s="7">
        <v>118.95403</v>
      </c>
      <c r="I217" s="18">
        <f>_xlfn.RANK.AVG(F217,F$7:F$950)</f>
        <v>148</v>
      </c>
      <c r="J217" s="18">
        <f>_xlfn.RANK.AVG(G217,G$7:G$950)</f>
        <v>42</v>
      </c>
      <c r="K217" s="18">
        <f>_xlfn.RANK.AVG(H217,H$7:H$950)</f>
        <v>358</v>
      </c>
    </row>
    <row r="218" spans="1:11" x14ac:dyDescent="0.25">
      <c r="A218" s="4">
        <v>2020</v>
      </c>
      <c r="B218" s="5">
        <v>56697</v>
      </c>
      <c r="C218" s="6" t="s">
        <v>940</v>
      </c>
      <c r="D218" s="6" t="s">
        <v>200</v>
      </c>
      <c r="E218" s="6" t="s">
        <v>22</v>
      </c>
      <c r="F218" s="7">
        <v>223.6</v>
      </c>
      <c r="G218" s="7">
        <v>1.04</v>
      </c>
      <c r="H218" s="7">
        <v>215</v>
      </c>
      <c r="I218" s="18">
        <f>_xlfn.RANK.AVG(F218,F$7:F$950)</f>
        <v>292</v>
      </c>
      <c r="J218" s="18">
        <f>_xlfn.RANK.AVG(G218,G$7:G$950)</f>
        <v>415</v>
      </c>
      <c r="K218" s="18">
        <f>_xlfn.RANK.AVG(H218,H$7:H$950)</f>
        <v>126</v>
      </c>
    </row>
    <row r="219" spans="1:11" x14ac:dyDescent="0.25">
      <c r="A219" s="4">
        <v>2020</v>
      </c>
      <c r="B219" s="5">
        <v>7096</v>
      </c>
      <c r="C219" s="6" t="s">
        <v>321</v>
      </c>
      <c r="D219" s="6" t="s">
        <v>200</v>
      </c>
      <c r="E219" s="6" t="s">
        <v>25</v>
      </c>
      <c r="F219" s="7">
        <v>83.284999999999997</v>
      </c>
      <c r="G219" s="7">
        <v>0.71599999999999997</v>
      </c>
      <c r="H219" s="7">
        <v>116.31983</v>
      </c>
      <c r="I219" s="18">
        <f>_xlfn.RANK.AVG(F219,F$7:F$950)</f>
        <v>522</v>
      </c>
      <c r="J219" s="18">
        <f>_xlfn.RANK.AVG(G219,G$7:G$950)</f>
        <v>521</v>
      </c>
      <c r="K219" s="18">
        <f>_xlfn.RANK.AVG(H219,H$7:H$950)</f>
        <v>363</v>
      </c>
    </row>
    <row r="220" spans="1:11" x14ac:dyDescent="0.25">
      <c r="A220" s="4">
        <v>2020</v>
      </c>
      <c r="B220" s="5">
        <v>13208</v>
      </c>
      <c r="C220" s="6" t="s">
        <v>555</v>
      </c>
      <c r="D220" s="6" t="s">
        <v>200</v>
      </c>
      <c r="E220" s="6" t="s">
        <v>25</v>
      </c>
      <c r="F220" s="7">
        <v>13.93</v>
      </c>
      <c r="G220" s="7">
        <v>0.22</v>
      </c>
      <c r="H220" s="7">
        <v>63.318182</v>
      </c>
      <c r="I220" s="18">
        <f>_xlfn.RANK.AVG(F220,F$7:F$950)</f>
        <v>678</v>
      </c>
      <c r="J220" s="18">
        <f>_xlfn.RANK.AVG(G220,G$7:G$950)</f>
        <v>636</v>
      </c>
      <c r="K220" s="18">
        <f>_xlfn.RANK.AVG(H220,H$7:H$950)</f>
        <v>604</v>
      </c>
    </row>
    <row r="221" spans="1:11" x14ac:dyDescent="0.25">
      <c r="A221" s="4">
        <v>2020</v>
      </c>
      <c r="B221" s="5">
        <v>17828</v>
      </c>
      <c r="C221" s="6" t="s">
        <v>770</v>
      </c>
      <c r="D221" s="6" t="s">
        <v>200</v>
      </c>
      <c r="E221" s="6" t="s">
        <v>25</v>
      </c>
      <c r="F221" s="7">
        <v>0</v>
      </c>
      <c r="G221" s="7">
        <v>0</v>
      </c>
      <c r="H221" s="7">
        <v>0</v>
      </c>
      <c r="I221" s="18">
        <f>_xlfn.RANK.AVG(F221,F$7:F$950)</f>
        <v>817</v>
      </c>
      <c r="J221" s="18">
        <f>_xlfn.RANK.AVG(G221,G$7:G$950)</f>
        <v>798.5</v>
      </c>
      <c r="K221" s="18">
        <f>_xlfn.RANK.AVG(H221,H$7:H$950)</f>
        <v>798.5</v>
      </c>
    </row>
    <row r="222" spans="1:11" x14ac:dyDescent="0.25">
      <c r="A222" s="4">
        <v>2020</v>
      </c>
      <c r="B222" s="5">
        <v>17860</v>
      </c>
      <c r="C222" s="6" t="s">
        <v>775</v>
      </c>
      <c r="D222" s="6" t="s">
        <v>200</v>
      </c>
      <c r="E222" s="6" t="s">
        <v>25</v>
      </c>
      <c r="F222" s="7">
        <v>0</v>
      </c>
      <c r="G222" s="7">
        <v>0</v>
      </c>
      <c r="H222" s="7">
        <v>0</v>
      </c>
      <c r="I222" s="18">
        <f>_xlfn.RANK.AVG(F222,F$7:F$950)</f>
        <v>817</v>
      </c>
      <c r="J222" s="18">
        <f>_xlfn.RANK.AVG(G222,G$7:G$950)</f>
        <v>798.5</v>
      </c>
      <c r="K222" s="18">
        <f>_xlfn.RANK.AVG(H222,H$7:H$950)</f>
        <v>798.5</v>
      </c>
    </row>
    <row r="223" spans="1:11" x14ac:dyDescent="0.25">
      <c r="A223" s="4">
        <v>2020</v>
      </c>
      <c r="B223" s="5">
        <v>4110</v>
      </c>
      <c r="C223" s="6" t="s">
        <v>199</v>
      </c>
      <c r="D223" s="6" t="s">
        <v>200</v>
      </c>
      <c r="E223" s="6" t="s">
        <v>22</v>
      </c>
      <c r="F223" s="7">
        <v>341.1</v>
      </c>
      <c r="G223" s="7">
        <v>0.83</v>
      </c>
      <c r="H223" s="7">
        <v>410.96386000000001</v>
      </c>
      <c r="I223" s="18">
        <f>_xlfn.RANK.AVG(F223,F$7:F$950)</f>
        <v>189</v>
      </c>
      <c r="J223" s="18">
        <f>_xlfn.RANK.AVG(G223,G$7:G$950)</f>
        <v>479</v>
      </c>
      <c r="K223" s="18">
        <f>_xlfn.RANK.AVG(H223,H$7:H$950)</f>
        <v>52</v>
      </c>
    </row>
    <row r="224" spans="1:11" x14ac:dyDescent="0.25">
      <c r="A224" s="4">
        <v>2020</v>
      </c>
      <c r="B224" s="5">
        <v>4362</v>
      </c>
      <c r="C224" s="6" t="s">
        <v>213</v>
      </c>
      <c r="D224" s="6" t="s">
        <v>200</v>
      </c>
      <c r="E224" s="6" t="s">
        <v>12</v>
      </c>
      <c r="F224" s="7">
        <v>314.89999999999998</v>
      </c>
      <c r="G224" s="7">
        <v>4.46</v>
      </c>
      <c r="H224" s="7">
        <v>70.605380999999994</v>
      </c>
      <c r="I224" s="18">
        <f>_xlfn.RANK.AVG(F224,F$7:F$950)</f>
        <v>211</v>
      </c>
      <c r="J224" s="18">
        <f>_xlfn.RANK.AVG(G224,G$7:G$950)</f>
        <v>21</v>
      </c>
      <c r="K224" s="18">
        <f>_xlfn.RANK.AVG(H224,H$7:H$950)</f>
        <v>578</v>
      </c>
    </row>
    <row r="225" spans="1:11" x14ac:dyDescent="0.25">
      <c r="A225" s="4">
        <v>2020</v>
      </c>
      <c r="B225" s="5">
        <v>5585</v>
      </c>
      <c r="C225" s="6" t="s">
        <v>258</v>
      </c>
      <c r="D225" s="6" t="s">
        <v>200</v>
      </c>
      <c r="E225" s="6" t="s">
        <v>12</v>
      </c>
      <c r="F225" s="7">
        <v>148.9</v>
      </c>
      <c r="G225" s="7">
        <v>1.47</v>
      </c>
      <c r="H225" s="7">
        <v>101.29252</v>
      </c>
      <c r="I225" s="18">
        <f>_xlfn.RANK.AVG(F225,F$7:F$950)</f>
        <v>396</v>
      </c>
      <c r="J225" s="18">
        <f>_xlfn.RANK.AVG(G225,G$7:G$950)</f>
        <v>294</v>
      </c>
      <c r="K225" s="18">
        <f>_xlfn.RANK.AVG(H225,H$7:H$950)</f>
        <v>427</v>
      </c>
    </row>
    <row r="226" spans="1:11" x14ac:dyDescent="0.25">
      <c r="A226" s="4">
        <v>2020</v>
      </c>
      <c r="B226" s="5">
        <v>9750</v>
      </c>
      <c r="C226" s="6" t="s">
        <v>414</v>
      </c>
      <c r="D226" s="6" t="s">
        <v>200</v>
      </c>
      <c r="E226" s="6" t="s">
        <v>12</v>
      </c>
      <c r="F226" s="7">
        <v>86.45</v>
      </c>
      <c r="G226" s="7">
        <v>0.69</v>
      </c>
      <c r="H226" s="7">
        <v>125.28986</v>
      </c>
      <c r="I226" s="18">
        <f>_xlfn.RANK.AVG(F226,F$7:F$950)</f>
        <v>515</v>
      </c>
      <c r="J226" s="18">
        <f>_xlfn.RANK.AVG(G226,G$7:G$950)</f>
        <v>532</v>
      </c>
      <c r="K226" s="18">
        <f>_xlfn.RANK.AVG(H226,H$7:H$950)</f>
        <v>329</v>
      </c>
    </row>
    <row r="227" spans="1:11" x14ac:dyDescent="0.25">
      <c r="A227" s="4">
        <v>2020</v>
      </c>
      <c r="B227" s="5">
        <v>12395</v>
      </c>
      <c r="C227" s="6" t="s">
        <v>515</v>
      </c>
      <c r="D227" s="6" t="s">
        <v>200</v>
      </c>
      <c r="E227" s="6" t="s">
        <v>12</v>
      </c>
      <c r="F227" s="7">
        <v>151.88</v>
      </c>
      <c r="G227" s="7">
        <v>1.722</v>
      </c>
      <c r="H227" s="7">
        <v>88.199768000000006</v>
      </c>
      <c r="I227" s="18">
        <f>_xlfn.RANK.AVG(F227,F$7:F$950)</f>
        <v>390</v>
      </c>
      <c r="J227" s="18">
        <f>_xlfn.RANK.AVG(G227,G$7:G$950)</f>
        <v>220</v>
      </c>
      <c r="K227" s="18">
        <f>_xlfn.RANK.AVG(H227,H$7:H$950)</f>
        <v>504</v>
      </c>
    </row>
    <row r="228" spans="1:11" x14ac:dyDescent="0.25">
      <c r="A228" s="4">
        <v>2020</v>
      </c>
      <c r="B228" s="5">
        <v>12341</v>
      </c>
      <c r="C228" s="6" t="s">
        <v>511</v>
      </c>
      <c r="D228" s="6" t="s">
        <v>200</v>
      </c>
      <c r="E228" s="6" t="s">
        <v>22</v>
      </c>
      <c r="F228" s="7">
        <v>2267</v>
      </c>
      <c r="G228" s="7">
        <v>2.6</v>
      </c>
      <c r="H228" s="7">
        <v>871.92308000000003</v>
      </c>
      <c r="I228" s="18">
        <f>_xlfn.RANK.AVG(F228,F$7:F$950)</f>
        <v>17</v>
      </c>
      <c r="J228" s="18">
        <f>_xlfn.RANK.AVG(G228,G$7:G$950)</f>
        <v>106</v>
      </c>
      <c r="K228" s="18">
        <f>_xlfn.RANK.AVG(H228,H$7:H$950)</f>
        <v>15</v>
      </c>
    </row>
    <row r="229" spans="1:11" x14ac:dyDescent="0.25">
      <c r="A229" s="4">
        <v>2020</v>
      </c>
      <c r="B229" s="5">
        <v>13032</v>
      </c>
      <c r="C229" s="6" t="s">
        <v>547</v>
      </c>
      <c r="D229" s="6" t="s">
        <v>200</v>
      </c>
      <c r="E229" s="6" t="s">
        <v>22</v>
      </c>
      <c r="F229" s="7">
        <v>0</v>
      </c>
      <c r="G229" s="7">
        <v>0</v>
      </c>
      <c r="H229" s="7">
        <v>0</v>
      </c>
      <c r="I229" s="18">
        <f>_xlfn.RANK.AVG(F229,F$7:F$950)</f>
        <v>817</v>
      </c>
      <c r="J229" s="18">
        <f>_xlfn.RANK.AVG(G229,G$7:G$950)</f>
        <v>798.5</v>
      </c>
      <c r="K229" s="18">
        <f>_xlfn.RANK.AVG(H229,H$7:H$950)</f>
        <v>798.5</v>
      </c>
    </row>
    <row r="230" spans="1:11" x14ac:dyDescent="0.25">
      <c r="A230" s="4">
        <v>2020</v>
      </c>
      <c r="B230" s="5">
        <v>16179</v>
      </c>
      <c r="C230" s="6" t="s">
        <v>692</v>
      </c>
      <c r="D230" s="6" t="s">
        <v>200</v>
      </c>
      <c r="E230" s="6" t="s">
        <v>25</v>
      </c>
      <c r="F230" s="7">
        <v>93.066999999999993</v>
      </c>
      <c r="G230" s="7">
        <v>0.72499999999999998</v>
      </c>
      <c r="H230" s="7">
        <v>128.36828</v>
      </c>
      <c r="I230" s="18">
        <f>_xlfn.RANK.AVG(F230,F$7:F$950)</f>
        <v>501</v>
      </c>
      <c r="J230" s="18">
        <f>_xlfn.RANK.AVG(G230,G$7:G$950)</f>
        <v>518</v>
      </c>
      <c r="K230" s="18">
        <f>_xlfn.RANK.AVG(H230,H$7:H$950)</f>
        <v>313</v>
      </c>
    </row>
    <row r="231" spans="1:11" x14ac:dyDescent="0.25">
      <c r="A231" s="4">
        <v>2020</v>
      </c>
      <c r="B231" s="5">
        <v>16196</v>
      </c>
      <c r="C231" s="6" t="s">
        <v>696</v>
      </c>
      <c r="D231" s="6" t="s">
        <v>200</v>
      </c>
      <c r="E231" s="6" t="s">
        <v>12</v>
      </c>
      <c r="F231" s="7">
        <v>18.619</v>
      </c>
      <c r="G231" s="7">
        <v>0.185</v>
      </c>
      <c r="H231" s="7">
        <v>100.64324000000001</v>
      </c>
      <c r="I231" s="18">
        <f>_xlfn.RANK.AVG(F231,F$7:F$950)</f>
        <v>672</v>
      </c>
      <c r="J231" s="18">
        <f>_xlfn.RANK.AVG(G231,G$7:G$950)</f>
        <v>637</v>
      </c>
      <c r="K231" s="18">
        <f>_xlfn.RANK.AVG(H231,H$7:H$950)</f>
        <v>429</v>
      </c>
    </row>
    <row r="232" spans="1:11" x14ac:dyDescent="0.25">
      <c r="A232" s="4">
        <v>2020</v>
      </c>
      <c r="B232" s="5">
        <v>17585</v>
      </c>
      <c r="C232" s="6" t="s">
        <v>753</v>
      </c>
      <c r="D232" s="6" t="s">
        <v>200</v>
      </c>
      <c r="E232" s="6" t="s">
        <v>12</v>
      </c>
      <c r="F232" s="7">
        <v>170.33500000000001</v>
      </c>
      <c r="G232" s="7">
        <v>1.228</v>
      </c>
      <c r="H232" s="7">
        <v>138.70928000000001</v>
      </c>
      <c r="I232" s="18">
        <f>_xlfn.RANK.AVG(F232,F$7:F$950)</f>
        <v>354</v>
      </c>
      <c r="J232" s="18">
        <f>_xlfn.RANK.AVG(G232,G$7:G$950)</f>
        <v>360</v>
      </c>
      <c r="K232" s="18">
        <f>_xlfn.RANK.AVG(H232,H$7:H$950)</f>
        <v>270</v>
      </c>
    </row>
    <row r="233" spans="1:11" x14ac:dyDescent="0.25">
      <c r="A233" s="4">
        <v>2020</v>
      </c>
      <c r="B233" s="5">
        <v>17697</v>
      </c>
      <c r="C233" s="6" t="s">
        <v>767</v>
      </c>
      <c r="D233" s="6" t="s">
        <v>200</v>
      </c>
      <c r="E233" s="6" t="s">
        <v>12</v>
      </c>
      <c r="F233" s="7">
        <v>201.46</v>
      </c>
      <c r="G233" s="7">
        <v>1.51</v>
      </c>
      <c r="H233" s="7">
        <v>133.41721999999999</v>
      </c>
      <c r="I233" s="18">
        <f>_xlfn.RANK.AVG(F233,F$7:F$950)</f>
        <v>313</v>
      </c>
      <c r="J233" s="18">
        <f>_xlfn.RANK.AVG(G233,G$7:G$950)</f>
        <v>283.5</v>
      </c>
      <c r="K233" s="18">
        <f>_xlfn.RANK.AVG(H233,H$7:H$950)</f>
        <v>289</v>
      </c>
    </row>
    <row r="234" spans="1:11" x14ac:dyDescent="0.25">
      <c r="A234" s="4">
        <v>2020</v>
      </c>
      <c r="B234" s="5">
        <v>18955</v>
      </c>
      <c r="C234" s="6" t="s">
        <v>803</v>
      </c>
      <c r="D234" s="6" t="s">
        <v>200</v>
      </c>
      <c r="E234" s="6" t="s">
        <v>12</v>
      </c>
      <c r="F234" s="7">
        <v>160.5</v>
      </c>
      <c r="G234" s="7">
        <v>1.1399999999999999</v>
      </c>
      <c r="H234" s="7">
        <v>140.78946999999999</v>
      </c>
      <c r="I234" s="18">
        <f>_xlfn.RANK.AVG(F234,F$7:F$950)</f>
        <v>367</v>
      </c>
      <c r="J234" s="18">
        <f>_xlfn.RANK.AVG(G234,G$7:G$950)</f>
        <v>387.5</v>
      </c>
      <c r="K234" s="18">
        <f>_xlfn.RANK.AVG(H234,H$7:H$950)</f>
        <v>264</v>
      </c>
    </row>
    <row r="235" spans="1:11" x14ac:dyDescent="0.25">
      <c r="A235" s="4">
        <v>2020</v>
      </c>
      <c r="B235" s="5">
        <v>1283</v>
      </c>
      <c r="C235" s="6" t="s">
        <v>75</v>
      </c>
      <c r="D235" s="6" t="s">
        <v>50</v>
      </c>
      <c r="E235" s="6" t="s">
        <v>12</v>
      </c>
      <c r="F235" s="7">
        <v>167.07</v>
      </c>
      <c r="G235" s="7">
        <v>1.17</v>
      </c>
      <c r="H235" s="7">
        <v>142.79487</v>
      </c>
      <c r="I235" s="18">
        <f>_xlfn.RANK.AVG(F235,F$7:F$950)</f>
        <v>356</v>
      </c>
      <c r="J235" s="18">
        <f>_xlfn.RANK.AVG(G235,G$7:G$950)</f>
        <v>380.5</v>
      </c>
      <c r="K235" s="18">
        <f>_xlfn.RANK.AVG(H235,H$7:H$950)</f>
        <v>257</v>
      </c>
    </row>
    <row r="236" spans="1:11" x14ac:dyDescent="0.25">
      <c r="A236" s="4">
        <v>2020</v>
      </c>
      <c r="B236" s="5">
        <v>24753</v>
      </c>
      <c r="C236" s="6" t="s">
        <v>910</v>
      </c>
      <c r="D236" s="6" t="s">
        <v>50</v>
      </c>
      <c r="E236" s="6" t="s">
        <v>12</v>
      </c>
      <c r="F236" s="7">
        <v>90</v>
      </c>
      <c r="G236" s="7">
        <v>1.19</v>
      </c>
      <c r="H236" s="7">
        <v>75.630251999999999</v>
      </c>
      <c r="I236" s="18">
        <f>_xlfn.RANK.AVG(F236,F$7:F$950)</f>
        <v>506.5</v>
      </c>
      <c r="J236" s="18">
        <f>_xlfn.RANK.AVG(G236,G$7:G$950)</f>
        <v>374</v>
      </c>
      <c r="K236" s="18">
        <f>_xlfn.RANK.AVG(H236,H$7:H$950)</f>
        <v>556</v>
      </c>
    </row>
    <row r="237" spans="1:11" x14ac:dyDescent="0.25">
      <c r="A237" s="4">
        <v>2020</v>
      </c>
      <c r="B237" s="5">
        <v>27599</v>
      </c>
      <c r="C237" s="6" t="s">
        <v>918</v>
      </c>
      <c r="D237" s="6" t="s">
        <v>50</v>
      </c>
      <c r="E237" s="6" t="s">
        <v>12</v>
      </c>
      <c r="F237" s="7">
        <v>637</v>
      </c>
      <c r="G237" s="7">
        <v>0</v>
      </c>
      <c r="H237" s="7">
        <v>0</v>
      </c>
      <c r="I237" s="18">
        <f>_xlfn.RANK.AVG(F237,F$7:F$950)</f>
        <v>97</v>
      </c>
      <c r="J237" s="18">
        <f>_xlfn.RANK.AVG(G237,G$7:G$950)</f>
        <v>798.5</v>
      </c>
      <c r="K237" s="18">
        <f>_xlfn.RANK.AVG(H237,H$7:H$950)</f>
        <v>798.5</v>
      </c>
    </row>
    <row r="238" spans="1:11" x14ac:dyDescent="0.25">
      <c r="A238" s="4">
        <v>2020</v>
      </c>
      <c r="B238" s="5">
        <v>636</v>
      </c>
      <c r="C238" s="6" t="s">
        <v>49</v>
      </c>
      <c r="D238" s="6" t="s">
        <v>50</v>
      </c>
      <c r="E238" s="6" t="s">
        <v>25</v>
      </c>
      <c r="F238" s="7">
        <v>380.49</v>
      </c>
      <c r="G238" s="7">
        <v>1.8169999999999999</v>
      </c>
      <c r="H238" s="7">
        <v>209.40561</v>
      </c>
      <c r="I238" s="18">
        <f>_xlfn.RANK.AVG(F238,F$7:F$950)</f>
        <v>165</v>
      </c>
      <c r="J238" s="18">
        <f>_xlfn.RANK.AVG(G238,G$7:G$950)</f>
        <v>205</v>
      </c>
      <c r="K238" s="18">
        <f>_xlfn.RANK.AVG(H238,H$7:H$950)</f>
        <v>132</v>
      </c>
    </row>
    <row r="239" spans="1:11" x14ac:dyDescent="0.25">
      <c r="A239" s="4">
        <v>2020</v>
      </c>
      <c r="B239" s="5">
        <v>7627</v>
      </c>
      <c r="C239" s="6" t="s">
        <v>339</v>
      </c>
      <c r="D239" s="6" t="s">
        <v>50</v>
      </c>
      <c r="E239" s="6" t="s">
        <v>25</v>
      </c>
      <c r="F239" s="7">
        <v>45.13</v>
      </c>
      <c r="G239" s="7">
        <v>0.69</v>
      </c>
      <c r="H239" s="7">
        <v>65.405797000000007</v>
      </c>
      <c r="I239" s="18">
        <f>_xlfn.RANK.AVG(F239,F$7:F$950)</f>
        <v>608</v>
      </c>
      <c r="J239" s="18">
        <f>_xlfn.RANK.AVG(G239,G$7:G$950)</f>
        <v>532</v>
      </c>
      <c r="K239" s="18">
        <f>_xlfn.RANK.AVG(H239,H$7:H$950)</f>
        <v>595</v>
      </c>
    </row>
    <row r="240" spans="1:11" x14ac:dyDescent="0.25">
      <c r="A240" s="4">
        <v>2020</v>
      </c>
      <c r="B240" s="5">
        <v>9667</v>
      </c>
      <c r="C240" s="6" t="s">
        <v>407</v>
      </c>
      <c r="D240" s="6" t="s">
        <v>50</v>
      </c>
      <c r="E240" s="6" t="s">
        <v>25</v>
      </c>
      <c r="F240" s="7">
        <v>0</v>
      </c>
      <c r="G240" s="7">
        <v>0</v>
      </c>
      <c r="H240" s="7">
        <v>0</v>
      </c>
      <c r="I240" s="18">
        <f>_xlfn.RANK.AVG(F240,F$7:F$950)</f>
        <v>817</v>
      </c>
      <c r="J240" s="18">
        <f>_xlfn.RANK.AVG(G240,G$7:G$950)</f>
        <v>798.5</v>
      </c>
      <c r="K240" s="18">
        <f>_xlfn.RANK.AVG(H240,H$7:H$950)</f>
        <v>798.5</v>
      </c>
    </row>
    <row r="241" spans="1:11" x14ac:dyDescent="0.25">
      <c r="A241" s="4">
        <v>2020</v>
      </c>
      <c r="B241" s="5">
        <v>9613</v>
      </c>
      <c r="C241" s="6" t="s">
        <v>403</v>
      </c>
      <c r="D241" s="6" t="s">
        <v>50</v>
      </c>
      <c r="E241" s="6" t="s">
        <v>25</v>
      </c>
      <c r="F241" s="7">
        <v>0</v>
      </c>
      <c r="G241" s="7">
        <v>0</v>
      </c>
      <c r="H241" s="7">
        <v>0</v>
      </c>
      <c r="I241" s="18">
        <f>_xlfn.RANK.AVG(F241,F$7:F$950)</f>
        <v>817</v>
      </c>
      <c r="J241" s="18">
        <f>_xlfn.RANK.AVG(G241,G$7:G$950)</f>
        <v>798.5</v>
      </c>
      <c r="K241" s="18">
        <f>_xlfn.RANK.AVG(H241,H$7:H$950)</f>
        <v>798.5</v>
      </c>
    </row>
    <row r="242" spans="1:11" x14ac:dyDescent="0.25">
      <c r="A242" s="4">
        <v>2020</v>
      </c>
      <c r="B242" s="5">
        <v>14839</v>
      </c>
      <c r="C242" s="6" t="s">
        <v>645</v>
      </c>
      <c r="D242" s="6" t="s">
        <v>50</v>
      </c>
      <c r="E242" s="6" t="s">
        <v>25</v>
      </c>
      <c r="F242" s="7">
        <v>48.72</v>
      </c>
      <c r="G242" s="7">
        <v>0.48</v>
      </c>
      <c r="H242" s="7">
        <v>101.5</v>
      </c>
      <c r="I242" s="18">
        <f>_xlfn.RANK.AVG(F242,F$7:F$950)</f>
        <v>600</v>
      </c>
      <c r="J242" s="18">
        <f>_xlfn.RANK.AVG(G242,G$7:G$950)</f>
        <v>583</v>
      </c>
      <c r="K242" s="18">
        <f>_xlfn.RANK.AVG(H242,H$7:H$950)</f>
        <v>426</v>
      </c>
    </row>
    <row r="243" spans="1:11" x14ac:dyDescent="0.25">
      <c r="A243" s="4">
        <v>2020</v>
      </c>
      <c r="B243" s="5">
        <v>15989</v>
      </c>
      <c r="C243" s="6" t="s">
        <v>684</v>
      </c>
      <c r="D243" s="6" t="s">
        <v>50</v>
      </c>
      <c r="E243" s="6" t="s">
        <v>25</v>
      </c>
      <c r="F243" s="7">
        <v>0</v>
      </c>
      <c r="G243" s="7">
        <v>0</v>
      </c>
      <c r="H243" s="7">
        <v>0</v>
      </c>
      <c r="I243" s="18">
        <f>_xlfn.RANK.AVG(F243,F$7:F$950)</f>
        <v>817</v>
      </c>
      <c r="J243" s="18">
        <f>_xlfn.RANK.AVG(G243,G$7:G$950)</f>
        <v>798.5</v>
      </c>
      <c r="K243" s="18">
        <f>_xlfn.RANK.AVG(H243,H$7:H$950)</f>
        <v>798.5</v>
      </c>
    </row>
    <row r="244" spans="1:11" x14ac:dyDescent="0.25">
      <c r="A244" s="4">
        <v>2020</v>
      </c>
      <c r="B244" s="5">
        <v>22822</v>
      </c>
      <c r="C244" s="6" t="s">
        <v>907</v>
      </c>
      <c r="D244" s="6" t="s">
        <v>50</v>
      </c>
      <c r="E244" s="6" t="s">
        <v>12</v>
      </c>
      <c r="F244" s="7">
        <v>220.23099999999999</v>
      </c>
      <c r="G244" s="7">
        <v>1.613</v>
      </c>
      <c r="H244" s="7">
        <v>136.53503000000001</v>
      </c>
      <c r="I244" s="18">
        <f>_xlfn.RANK.AVG(F244,F$7:F$950)</f>
        <v>296</v>
      </c>
      <c r="J244" s="18">
        <f>_xlfn.RANK.AVG(G244,G$7:G$950)</f>
        <v>256</v>
      </c>
      <c r="K244" s="18">
        <f>_xlfn.RANK.AVG(H244,H$7:H$950)</f>
        <v>275</v>
      </c>
    </row>
    <row r="245" spans="1:11" x14ac:dyDescent="0.25">
      <c r="A245" s="4">
        <v>2020</v>
      </c>
      <c r="B245" s="5">
        <v>4508</v>
      </c>
      <c r="C245" s="6" t="s">
        <v>220</v>
      </c>
      <c r="D245" s="6" t="s">
        <v>50</v>
      </c>
      <c r="E245" s="6" t="s">
        <v>25</v>
      </c>
      <c r="F245" s="7">
        <v>0</v>
      </c>
      <c r="G245" s="7">
        <v>0</v>
      </c>
      <c r="H245" s="7">
        <v>0</v>
      </c>
      <c r="I245" s="18">
        <f>_xlfn.RANK.AVG(F245,F$7:F$950)</f>
        <v>817</v>
      </c>
      <c r="J245" s="18">
        <f>_xlfn.RANK.AVG(G245,G$7:G$950)</f>
        <v>798.5</v>
      </c>
      <c r="K245" s="18">
        <f>_xlfn.RANK.AVG(H245,H$7:H$950)</f>
        <v>798.5</v>
      </c>
    </row>
    <row r="246" spans="1:11" x14ac:dyDescent="0.25">
      <c r="A246" s="4">
        <v>2020</v>
      </c>
      <c r="B246" s="5">
        <v>4848</v>
      </c>
      <c r="C246" s="6" t="s">
        <v>231</v>
      </c>
      <c r="D246" s="6" t="s">
        <v>50</v>
      </c>
      <c r="E246" s="6" t="s">
        <v>12</v>
      </c>
      <c r="F246" s="7">
        <v>899.976</v>
      </c>
      <c r="G246" s="7">
        <v>2.0550000000000002</v>
      </c>
      <c r="H246" s="7">
        <v>437.94452999999999</v>
      </c>
      <c r="I246" s="18">
        <f>_xlfn.RANK.AVG(F246,F$7:F$950)</f>
        <v>60</v>
      </c>
      <c r="J246" s="18">
        <f>_xlfn.RANK.AVG(G246,G$7:G$950)</f>
        <v>169</v>
      </c>
      <c r="K246" s="18">
        <f>_xlfn.RANK.AVG(H246,H$7:H$950)</f>
        <v>46</v>
      </c>
    </row>
    <row r="247" spans="1:11" x14ac:dyDescent="0.25">
      <c r="A247" s="4">
        <v>2020</v>
      </c>
      <c r="B247" s="5">
        <v>4960</v>
      </c>
      <c r="C247" s="6" t="s">
        <v>236</v>
      </c>
      <c r="D247" s="6" t="s">
        <v>50</v>
      </c>
      <c r="E247" s="6" t="s">
        <v>12</v>
      </c>
      <c r="F247" s="7">
        <v>293.96499999999997</v>
      </c>
      <c r="G247" s="7">
        <v>2.3519999999999999</v>
      </c>
      <c r="H247" s="7">
        <v>124.98511999999999</v>
      </c>
      <c r="I247" s="18">
        <f>_xlfn.RANK.AVG(F247,F$7:F$950)</f>
        <v>224</v>
      </c>
      <c r="J247" s="18">
        <f>_xlfn.RANK.AVG(G247,G$7:G$950)</f>
        <v>130</v>
      </c>
      <c r="K247" s="18">
        <f>_xlfn.RANK.AVG(H247,H$7:H$950)</f>
        <v>330</v>
      </c>
    </row>
    <row r="248" spans="1:11" x14ac:dyDescent="0.25">
      <c r="A248" s="4">
        <v>2020</v>
      </c>
      <c r="B248" s="5">
        <v>5394</v>
      </c>
      <c r="C248" s="6" t="s">
        <v>249</v>
      </c>
      <c r="D248" s="6" t="s">
        <v>50</v>
      </c>
      <c r="E248" s="6" t="s">
        <v>12</v>
      </c>
      <c r="F248" s="7">
        <v>0</v>
      </c>
      <c r="G248" s="7">
        <v>0</v>
      </c>
      <c r="H248" s="7">
        <v>0</v>
      </c>
      <c r="I248" s="18">
        <f>_xlfn.RANK.AVG(F248,F$7:F$950)</f>
        <v>817</v>
      </c>
      <c r="J248" s="18">
        <f>_xlfn.RANK.AVG(G248,G$7:G$950)</f>
        <v>798.5</v>
      </c>
      <c r="K248" s="18">
        <f>_xlfn.RANK.AVG(H248,H$7:H$950)</f>
        <v>798.5</v>
      </c>
    </row>
    <row r="249" spans="1:11" x14ac:dyDescent="0.25">
      <c r="A249" s="4">
        <v>2020</v>
      </c>
      <c r="B249" s="5">
        <v>15470</v>
      </c>
      <c r="C249" s="6" t="s">
        <v>671</v>
      </c>
      <c r="D249" s="6" t="s">
        <v>50</v>
      </c>
      <c r="E249" s="6" t="s">
        <v>22</v>
      </c>
      <c r="F249" s="7">
        <v>278.73</v>
      </c>
      <c r="G249" s="7">
        <v>1.25</v>
      </c>
      <c r="H249" s="7">
        <v>222.98400000000001</v>
      </c>
      <c r="I249" s="18">
        <f>_xlfn.RANK.AVG(F249,F$7:F$950)</f>
        <v>238</v>
      </c>
      <c r="J249" s="18">
        <f>_xlfn.RANK.AVG(G249,G$7:G$950)</f>
        <v>351</v>
      </c>
      <c r="K249" s="18">
        <f>_xlfn.RANK.AVG(H249,H$7:H$950)</f>
        <v>122</v>
      </c>
    </row>
    <row r="250" spans="1:11" x14ac:dyDescent="0.25">
      <c r="A250" s="4">
        <v>2020</v>
      </c>
      <c r="B250" s="5">
        <v>8179</v>
      </c>
      <c r="C250" s="6" t="s">
        <v>355</v>
      </c>
      <c r="D250" s="6" t="s">
        <v>50</v>
      </c>
      <c r="E250" s="6" t="s">
        <v>12</v>
      </c>
      <c r="F250" s="7">
        <v>172.95699999999999</v>
      </c>
      <c r="G250" s="7">
        <v>1.327</v>
      </c>
      <c r="H250" s="7">
        <v>130.33685</v>
      </c>
      <c r="I250" s="18">
        <f>_xlfn.RANK.AVG(F250,F$7:F$950)</f>
        <v>349</v>
      </c>
      <c r="J250" s="18">
        <f>_xlfn.RANK.AVG(G250,G$7:G$950)</f>
        <v>328</v>
      </c>
      <c r="K250" s="18">
        <f>_xlfn.RANK.AVG(H250,H$7:H$950)</f>
        <v>302</v>
      </c>
    </row>
    <row r="251" spans="1:11" x14ac:dyDescent="0.25">
      <c r="A251" s="4">
        <v>2020</v>
      </c>
      <c r="B251" s="5">
        <v>8447</v>
      </c>
      <c r="C251" s="6" t="s">
        <v>364</v>
      </c>
      <c r="D251" s="6" t="s">
        <v>50</v>
      </c>
      <c r="E251" s="6" t="s">
        <v>12</v>
      </c>
      <c r="F251" s="7">
        <v>124.5</v>
      </c>
      <c r="G251" s="7">
        <v>1.56</v>
      </c>
      <c r="H251" s="7">
        <v>79.807692000000003</v>
      </c>
      <c r="I251" s="18">
        <f>_xlfn.RANK.AVG(F251,F$7:F$950)</f>
        <v>441</v>
      </c>
      <c r="J251" s="18">
        <f>_xlfn.RANK.AVG(G251,G$7:G$950)</f>
        <v>267.5</v>
      </c>
      <c r="K251" s="18">
        <f>_xlfn.RANK.AVG(H251,H$7:H$950)</f>
        <v>539</v>
      </c>
    </row>
    <row r="252" spans="1:11" x14ac:dyDescent="0.25">
      <c r="A252" s="4">
        <v>2020</v>
      </c>
      <c r="B252" s="5">
        <v>9324</v>
      </c>
      <c r="C252" s="6" t="s">
        <v>392</v>
      </c>
      <c r="D252" s="6" t="s">
        <v>50</v>
      </c>
      <c r="E252" s="6" t="s">
        <v>22</v>
      </c>
      <c r="F252" s="7">
        <v>300.3</v>
      </c>
      <c r="G252" s="7">
        <v>1.119</v>
      </c>
      <c r="H252" s="7">
        <v>268.36461000000003</v>
      </c>
      <c r="I252" s="18">
        <f>_xlfn.RANK.AVG(F252,F$7:F$950)</f>
        <v>219</v>
      </c>
      <c r="J252" s="18">
        <f>_xlfn.RANK.AVG(G252,G$7:G$950)</f>
        <v>398</v>
      </c>
      <c r="K252" s="18">
        <f>_xlfn.RANK.AVG(H252,H$7:H$950)</f>
        <v>95</v>
      </c>
    </row>
    <row r="253" spans="1:11" x14ac:dyDescent="0.25">
      <c r="A253" s="4">
        <v>2020</v>
      </c>
      <c r="B253" s="5">
        <v>9273</v>
      </c>
      <c r="C253" s="6" t="s">
        <v>390</v>
      </c>
      <c r="D253" s="6" t="s">
        <v>50</v>
      </c>
      <c r="E253" s="6" t="s">
        <v>22</v>
      </c>
      <c r="F253" s="7">
        <v>154.65799999999999</v>
      </c>
      <c r="G253" s="7">
        <v>1.159</v>
      </c>
      <c r="H253" s="7">
        <v>133.4409</v>
      </c>
      <c r="I253" s="18">
        <f>_xlfn.RANK.AVG(F253,F$7:F$950)</f>
        <v>387</v>
      </c>
      <c r="J253" s="18">
        <f>_xlfn.RANK.AVG(G253,G$7:G$950)</f>
        <v>386</v>
      </c>
      <c r="K253" s="18">
        <f>_xlfn.RANK.AVG(H253,H$7:H$950)</f>
        <v>288</v>
      </c>
    </row>
    <row r="254" spans="1:11" x14ac:dyDescent="0.25">
      <c r="A254" s="4">
        <v>2020</v>
      </c>
      <c r="B254" s="5">
        <v>9576</v>
      </c>
      <c r="C254" s="6" t="s">
        <v>399</v>
      </c>
      <c r="D254" s="6" t="s">
        <v>50</v>
      </c>
      <c r="E254" s="6" t="s">
        <v>12</v>
      </c>
      <c r="F254" s="7">
        <v>212.334</v>
      </c>
      <c r="G254" s="7">
        <v>2.016</v>
      </c>
      <c r="H254" s="7">
        <v>105.3244</v>
      </c>
      <c r="I254" s="18">
        <f>_xlfn.RANK.AVG(F254,F$7:F$950)</f>
        <v>302</v>
      </c>
      <c r="J254" s="18">
        <f>_xlfn.RANK.AVG(G254,G$7:G$950)</f>
        <v>174</v>
      </c>
      <c r="K254" s="18">
        <f>_xlfn.RANK.AVG(H254,H$7:H$950)</f>
        <v>409</v>
      </c>
    </row>
    <row r="255" spans="1:11" x14ac:dyDescent="0.25">
      <c r="A255" s="4">
        <v>2020</v>
      </c>
      <c r="B255" s="5">
        <v>9665</v>
      </c>
      <c r="C255" s="6" t="s">
        <v>406</v>
      </c>
      <c r="D255" s="6" t="s">
        <v>50</v>
      </c>
      <c r="E255" s="6" t="s">
        <v>12</v>
      </c>
      <c r="F255" s="7">
        <v>172.62</v>
      </c>
      <c r="G255" s="7">
        <v>2.9220000000000002</v>
      </c>
      <c r="H255" s="7">
        <v>59.075975</v>
      </c>
      <c r="I255" s="18">
        <f>_xlfn.RANK.AVG(F255,F$7:F$950)</f>
        <v>350</v>
      </c>
      <c r="J255" s="18">
        <f>_xlfn.RANK.AVG(G255,G$7:G$950)</f>
        <v>72</v>
      </c>
      <c r="K255" s="18">
        <f>_xlfn.RANK.AVG(H255,H$7:H$950)</f>
        <v>616</v>
      </c>
    </row>
    <row r="256" spans="1:11" x14ac:dyDescent="0.25">
      <c r="A256" s="4">
        <v>2020</v>
      </c>
      <c r="B256" s="5">
        <v>9778</v>
      </c>
      <c r="C256" s="6" t="s">
        <v>416</v>
      </c>
      <c r="D256" s="6" t="s">
        <v>50</v>
      </c>
      <c r="E256" s="6" t="s">
        <v>12</v>
      </c>
      <c r="F256" s="7">
        <v>97.241</v>
      </c>
      <c r="G256" s="7">
        <v>0.90400000000000003</v>
      </c>
      <c r="H256" s="7">
        <v>107.56748</v>
      </c>
      <c r="I256" s="18">
        <f>_xlfn.RANK.AVG(F256,F$7:F$950)</f>
        <v>493</v>
      </c>
      <c r="J256" s="18">
        <f>_xlfn.RANK.AVG(G256,G$7:G$950)</f>
        <v>459</v>
      </c>
      <c r="K256" s="18">
        <f>_xlfn.RANK.AVG(H256,H$7:H$950)</f>
        <v>406</v>
      </c>
    </row>
    <row r="257" spans="1:11" x14ac:dyDescent="0.25">
      <c r="A257" s="4">
        <v>2020</v>
      </c>
      <c r="B257" s="5">
        <v>10448</v>
      </c>
      <c r="C257" s="6" t="s">
        <v>437</v>
      </c>
      <c r="D257" s="6" t="s">
        <v>50</v>
      </c>
      <c r="E257" s="6" t="s">
        <v>12</v>
      </c>
      <c r="F257" s="7">
        <v>240.786</v>
      </c>
      <c r="G257" s="7">
        <v>1.4870000000000001</v>
      </c>
      <c r="H257" s="7">
        <v>161.92737</v>
      </c>
      <c r="I257" s="18">
        <f>_xlfn.RANK.AVG(F257,F$7:F$950)</f>
        <v>275</v>
      </c>
      <c r="J257" s="18">
        <f>_xlfn.RANK.AVG(G257,G$7:G$950)</f>
        <v>290</v>
      </c>
      <c r="K257" s="18">
        <f>_xlfn.RANK.AVG(H257,H$7:H$950)</f>
        <v>205</v>
      </c>
    </row>
    <row r="258" spans="1:11" x14ac:dyDescent="0.25">
      <c r="A258" s="4">
        <v>2020</v>
      </c>
      <c r="B258" s="5">
        <v>8000</v>
      </c>
      <c r="C258" s="6" t="s">
        <v>351</v>
      </c>
      <c r="D258" s="6" t="s">
        <v>50</v>
      </c>
      <c r="E258" s="6" t="s">
        <v>12</v>
      </c>
      <c r="F258" s="7">
        <v>0</v>
      </c>
      <c r="G258" s="7">
        <v>0</v>
      </c>
      <c r="H258" s="7">
        <v>0</v>
      </c>
      <c r="I258" s="18">
        <f>_xlfn.RANK.AVG(F258,F$7:F$950)</f>
        <v>817</v>
      </c>
      <c r="J258" s="18">
        <f>_xlfn.RANK.AVG(G258,G$7:G$950)</f>
        <v>798.5</v>
      </c>
      <c r="K258" s="18">
        <f>_xlfn.RANK.AVG(H258,H$7:H$950)</f>
        <v>798.5</v>
      </c>
    </row>
    <row r="259" spans="1:11" x14ac:dyDescent="0.25">
      <c r="A259" s="4">
        <v>2020</v>
      </c>
      <c r="B259" s="5">
        <v>13647</v>
      </c>
      <c r="C259" s="6" t="s">
        <v>579</v>
      </c>
      <c r="D259" s="6" t="s">
        <v>50</v>
      </c>
      <c r="E259" s="6" t="s">
        <v>12</v>
      </c>
      <c r="F259" s="7">
        <v>187.4</v>
      </c>
      <c r="G259" s="7">
        <v>1.6890000000000001</v>
      </c>
      <c r="H259" s="7">
        <v>110.95323</v>
      </c>
      <c r="I259" s="18">
        <f>_xlfn.RANK.AVG(F259,F$7:F$950)</f>
        <v>330</v>
      </c>
      <c r="J259" s="18">
        <f>_xlfn.RANK.AVG(G259,G$7:G$950)</f>
        <v>230</v>
      </c>
      <c r="K259" s="18">
        <f>_xlfn.RANK.AVG(H259,H$7:H$950)</f>
        <v>390</v>
      </c>
    </row>
    <row r="260" spans="1:11" x14ac:dyDescent="0.25">
      <c r="A260" s="4">
        <v>2020</v>
      </c>
      <c r="B260" s="5">
        <v>20603</v>
      </c>
      <c r="C260" s="6" t="s">
        <v>878</v>
      </c>
      <c r="D260" s="6" t="s">
        <v>50</v>
      </c>
      <c r="E260" s="6" t="s">
        <v>12</v>
      </c>
      <c r="F260" s="7">
        <v>121.3</v>
      </c>
      <c r="G260" s="7">
        <v>0.95</v>
      </c>
      <c r="H260" s="7">
        <v>127.68420999999999</v>
      </c>
      <c r="I260" s="18">
        <f>_xlfn.RANK.AVG(F260,F$7:F$950)</f>
        <v>446</v>
      </c>
      <c r="J260" s="18">
        <f>_xlfn.RANK.AVG(G260,G$7:G$950)</f>
        <v>442.5</v>
      </c>
      <c r="K260" s="18">
        <f>_xlfn.RANK.AVG(H260,H$7:H$950)</f>
        <v>315</v>
      </c>
    </row>
    <row r="261" spans="1:11" x14ac:dyDescent="0.25">
      <c r="A261" s="4">
        <v>2020</v>
      </c>
      <c r="B261" s="5">
        <v>13756</v>
      </c>
      <c r="C261" s="6" t="s">
        <v>589</v>
      </c>
      <c r="D261" s="6" t="s">
        <v>50</v>
      </c>
      <c r="E261" s="6" t="s">
        <v>22</v>
      </c>
      <c r="F261" s="7">
        <v>473</v>
      </c>
      <c r="G261" s="7">
        <v>1.264</v>
      </c>
      <c r="H261" s="7">
        <v>374.20886000000002</v>
      </c>
      <c r="I261" s="18">
        <f>_xlfn.RANK.AVG(F261,F$7:F$950)</f>
        <v>132</v>
      </c>
      <c r="J261" s="18">
        <f>_xlfn.RANK.AVG(G261,G$7:G$950)</f>
        <v>348</v>
      </c>
      <c r="K261" s="18">
        <f>_xlfn.RANK.AVG(H261,H$7:H$950)</f>
        <v>61</v>
      </c>
    </row>
    <row r="262" spans="1:11" x14ac:dyDescent="0.25">
      <c r="A262" s="4">
        <v>2020</v>
      </c>
      <c r="B262" s="5">
        <v>17038</v>
      </c>
      <c r="C262" s="6" t="s">
        <v>733</v>
      </c>
      <c r="D262" s="6" t="s">
        <v>50</v>
      </c>
      <c r="E262" s="6" t="s">
        <v>12</v>
      </c>
      <c r="F262" s="7">
        <v>0</v>
      </c>
      <c r="G262" s="7">
        <v>0</v>
      </c>
      <c r="H262" s="7">
        <v>0</v>
      </c>
      <c r="I262" s="18">
        <f>_xlfn.RANK.AVG(F262,F$7:F$950)</f>
        <v>817</v>
      </c>
      <c r="J262" s="18">
        <f>_xlfn.RANK.AVG(G262,G$7:G$950)</f>
        <v>798.5</v>
      </c>
      <c r="K262" s="18">
        <f>_xlfn.RANK.AVG(H262,H$7:H$950)</f>
        <v>798.5</v>
      </c>
    </row>
    <row r="263" spans="1:11" x14ac:dyDescent="0.25">
      <c r="A263" s="4">
        <v>2020</v>
      </c>
      <c r="B263" s="5">
        <v>12929</v>
      </c>
      <c r="C263" s="6" t="s">
        <v>542</v>
      </c>
      <c r="D263" s="6" t="s">
        <v>50</v>
      </c>
      <c r="E263" s="6" t="s">
        <v>12</v>
      </c>
      <c r="F263" s="7">
        <v>621.70000000000005</v>
      </c>
      <c r="G263" s="7">
        <v>4.04</v>
      </c>
      <c r="H263" s="7">
        <v>153.88614000000001</v>
      </c>
      <c r="I263" s="18">
        <f>_xlfn.RANK.AVG(F263,F$7:F$950)</f>
        <v>101</v>
      </c>
      <c r="J263" s="18">
        <f>_xlfn.RANK.AVG(G263,G$7:G$950)</f>
        <v>27</v>
      </c>
      <c r="K263" s="18">
        <f>_xlfn.RANK.AVG(H263,H$7:H$950)</f>
        <v>221</v>
      </c>
    </row>
    <row r="264" spans="1:11" x14ac:dyDescent="0.25">
      <c r="A264" s="4">
        <v>2020</v>
      </c>
      <c r="B264" s="5">
        <v>17599</v>
      </c>
      <c r="C264" s="6" t="s">
        <v>755</v>
      </c>
      <c r="D264" s="6" t="s">
        <v>50</v>
      </c>
      <c r="E264" s="6" t="s">
        <v>12</v>
      </c>
      <c r="F264" s="7">
        <v>552</v>
      </c>
      <c r="G264" s="7">
        <v>2.64</v>
      </c>
      <c r="H264" s="7">
        <v>209.09091000000001</v>
      </c>
      <c r="I264" s="18">
        <f>_xlfn.RANK.AVG(F264,F$7:F$950)</f>
        <v>109.5</v>
      </c>
      <c r="J264" s="18">
        <f>_xlfn.RANK.AVG(G264,G$7:G$950)</f>
        <v>104</v>
      </c>
      <c r="K264" s="18">
        <f>_xlfn.RANK.AVG(H264,H$7:H$950)</f>
        <v>133</v>
      </c>
    </row>
    <row r="265" spans="1:11" x14ac:dyDescent="0.25">
      <c r="A265" s="4">
        <v>2020</v>
      </c>
      <c r="B265" s="5">
        <v>17633</v>
      </c>
      <c r="C265" s="6" t="s">
        <v>759</v>
      </c>
      <c r="D265" s="6" t="s">
        <v>50</v>
      </c>
      <c r="E265" s="6" t="s">
        <v>22</v>
      </c>
      <c r="F265" s="7">
        <v>0</v>
      </c>
      <c r="G265" s="7">
        <v>0</v>
      </c>
      <c r="H265" s="7">
        <v>0</v>
      </c>
      <c r="I265" s="18">
        <f>_xlfn.RANK.AVG(F265,F$7:F$950)</f>
        <v>817</v>
      </c>
      <c r="J265" s="18">
        <f>_xlfn.RANK.AVG(G265,G$7:G$950)</f>
        <v>798.5</v>
      </c>
      <c r="K265" s="18">
        <f>_xlfn.RANK.AVG(H265,H$7:H$950)</f>
        <v>798.5</v>
      </c>
    </row>
    <row r="266" spans="1:11" x14ac:dyDescent="0.25">
      <c r="A266" s="4">
        <v>2020</v>
      </c>
      <c r="B266" s="5">
        <v>19445</v>
      </c>
      <c r="C266" s="6" t="s">
        <v>828</v>
      </c>
      <c r="D266" s="6" t="s">
        <v>50</v>
      </c>
      <c r="E266" s="6" t="s">
        <v>12</v>
      </c>
      <c r="F266" s="7">
        <v>196</v>
      </c>
      <c r="G266" s="7">
        <v>1.3029999999999999</v>
      </c>
      <c r="H266" s="7">
        <v>150.4221</v>
      </c>
      <c r="I266" s="18">
        <f>_xlfn.RANK.AVG(F266,F$7:F$950)</f>
        <v>322</v>
      </c>
      <c r="J266" s="18">
        <f>_xlfn.RANK.AVG(G266,G$7:G$950)</f>
        <v>334</v>
      </c>
      <c r="K266" s="18">
        <f>_xlfn.RANK.AVG(H266,H$7:H$950)</f>
        <v>234</v>
      </c>
    </row>
    <row r="267" spans="1:11" x14ac:dyDescent="0.25">
      <c r="A267" s="4">
        <v>2020</v>
      </c>
      <c r="B267" s="5">
        <v>18940</v>
      </c>
      <c r="C267" s="6" t="s">
        <v>802</v>
      </c>
      <c r="D267" s="6" t="s">
        <v>50</v>
      </c>
      <c r="E267" s="6" t="s">
        <v>12</v>
      </c>
      <c r="F267" s="7">
        <v>180.42</v>
      </c>
      <c r="G267" s="7">
        <v>2.1</v>
      </c>
      <c r="H267" s="7">
        <v>85.914286000000004</v>
      </c>
      <c r="I267" s="18">
        <f>_xlfn.RANK.AVG(F267,F$7:F$950)</f>
        <v>340</v>
      </c>
      <c r="J267" s="18">
        <f>_xlfn.RANK.AVG(G267,G$7:G$950)</f>
        <v>162.5</v>
      </c>
      <c r="K267" s="18">
        <f>_xlfn.RANK.AVG(H267,H$7:H$950)</f>
        <v>512</v>
      </c>
    </row>
    <row r="268" spans="1:11" x14ac:dyDescent="0.25">
      <c r="A268" s="4">
        <v>2020</v>
      </c>
      <c r="B268" s="5">
        <v>19667</v>
      </c>
      <c r="C268" s="6" t="s">
        <v>840</v>
      </c>
      <c r="D268" s="6" t="s">
        <v>50</v>
      </c>
      <c r="E268" s="6" t="s">
        <v>12</v>
      </c>
      <c r="F268" s="7">
        <v>532.59</v>
      </c>
      <c r="G268" s="7">
        <v>2.52</v>
      </c>
      <c r="H268" s="7">
        <v>211.34523999999999</v>
      </c>
      <c r="I268" s="18">
        <f>_xlfn.RANK.AVG(F268,F$7:F$950)</f>
        <v>116</v>
      </c>
      <c r="J268" s="18">
        <f>_xlfn.RANK.AVG(G268,G$7:G$950)</f>
        <v>111</v>
      </c>
      <c r="K268" s="18">
        <f>_xlfn.RANK.AVG(H268,H$7:H$950)</f>
        <v>128</v>
      </c>
    </row>
    <row r="269" spans="1:11" x14ac:dyDescent="0.25">
      <c r="A269" s="4">
        <v>2020</v>
      </c>
      <c r="B269" s="5">
        <v>25295</v>
      </c>
      <c r="C269" s="6" t="s">
        <v>914</v>
      </c>
      <c r="D269" s="6" t="s">
        <v>50</v>
      </c>
      <c r="E269" s="6" t="s">
        <v>12</v>
      </c>
      <c r="F269" s="7">
        <v>352.28800000000001</v>
      </c>
      <c r="G269" s="7">
        <v>2.3039999999999998</v>
      </c>
      <c r="H269" s="7">
        <v>152.90278000000001</v>
      </c>
      <c r="I269" s="18">
        <f>_xlfn.RANK.AVG(F269,F$7:F$950)</f>
        <v>180</v>
      </c>
      <c r="J269" s="18">
        <f>_xlfn.RANK.AVG(G269,G$7:G$950)</f>
        <v>138</v>
      </c>
      <c r="K269" s="18">
        <f>_xlfn.RANK.AVG(H269,H$7:H$950)</f>
        <v>224</v>
      </c>
    </row>
    <row r="270" spans="1:11" x14ac:dyDescent="0.25">
      <c r="A270" s="4">
        <v>2020</v>
      </c>
      <c r="B270" s="5">
        <v>20216</v>
      </c>
      <c r="C270" s="6" t="s">
        <v>862</v>
      </c>
      <c r="D270" s="6" t="s">
        <v>50</v>
      </c>
      <c r="E270" s="6" t="s">
        <v>12</v>
      </c>
      <c r="F270" s="7">
        <v>0</v>
      </c>
      <c r="G270" s="7">
        <v>0</v>
      </c>
      <c r="H270" s="7">
        <v>0</v>
      </c>
      <c r="I270" s="18">
        <f>_xlfn.RANK.AVG(F270,F$7:F$950)</f>
        <v>817</v>
      </c>
      <c r="J270" s="18">
        <f>_xlfn.RANK.AVG(G270,G$7:G$950)</f>
        <v>798.5</v>
      </c>
      <c r="K270" s="18">
        <f>_xlfn.RANK.AVG(H270,H$7:H$950)</f>
        <v>798.5</v>
      </c>
    </row>
    <row r="271" spans="1:11" x14ac:dyDescent="0.25">
      <c r="A271" s="4">
        <v>2020</v>
      </c>
      <c r="B271" s="5">
        <v>296</v>
      </c>
      <c r="C271" s="6" t="s">
        <v>36</v>
      </c>
      <c r="D271" s="6" t="s">
        <v>37</v>
      </c>
      <c r="E271" s="6" t="s">
        <v>12</v>
      </c>
      <c r="F271" s="7">
        <v>0</v>
      </c>
      <c r="G271" s="7">
        <v>0</v>
      </c>
      <c r="H271" s="7">
        <v>0</v>
      </c>
      <c r="I271" s="18">
        <f>_xlfn.RANK.AVG(F271,F$7:F$950)</f>
        <v>817</v>
      </c>
      <c r="J271" s="18">
        <f>_xlfn.RANK.AVG(G271,G$7:G$950)</f>
        <v>798.5</v>
      </c>
      <c r="K271" s="18">
        <f>_xlfn.RANK.AVG(H271,H$7:H$950)</f>
        <v>798.5</v>
      </c>
    </row>
    <row r="272" spans="1:11" x14ac:dyDescent="0.25">
      <c r="A272" s="4">
        <v>2020</v>
      </c>
      <c r="B272" s="5">
        <v>3355</v>
      </c>
      <c r="C272" s="6" t="s">
        <v>156</v>
      </c>
      <c r="D272" s="6" t="s">
        <v>37</v>
      </c>
      <c r="E272" s="6" t="s">
        <v>25</v>
      </c>
      <c r="F272" s="7">
        <v>0</v>
      </c>
      <c r="G272" s="7">
        <v>0</v>
      </c>
      <c r="H272" s="7">
        <v>0</v>
      </c>
      <c r="I272" s="18">
        <f>_xlfn.RANK.AVG(F272,F$7:F$950)</f>
        <v>817</v>
      </c>
      <c r="J272" s="18">
        <f>_xlfn.RANK.AVG(G272,G$7:G$950)</f>
        <v>798.5</v>
      </c>
      <c r="K272" s="18">
        <f>_xlfn.RANK.AVG(H272,H$7:H$950)</f>
        <v>798.5</v>
      </c>
    </row>
    <row r="273" spans="1:11" x14ac:dyDescent="0.25">
      <c r="A273" s="4">
        <v>2020</v>
      </c>
      <c r="B273" s="5">
        <v>3892</v>
      </c>
      <c r="C273" s="6" t="s">
        <v>188</v>
      </c>
      <c r="D273" s="6" t="s">
        <v>37</v>
      </c>
      <c r="E273" s="6" t="s">
        <v>25</v>
      </c>
      <c r="F273" s="7">
        <v>8.3520000000000003</v>
      </c>
      <c r="G273" s="7">
        <v>7.4999999999999997E-2</v>
      </c>
      <c r="H273" s="7">
        <v>111.36</v>
      </c>
      <c r="I273" s="18">
        <f>_xlfn.RANK.AVG(F273,F$7:F$950)</f>
        <v>685</v>
      </c>
      <c r="J273" s="18">
        <f>_xlfn.RANK.AVG(G273,G$7:G$950)</f>
        <v>646</v>
      </c>
      <c r="K273" s="18">
        <f>_xlfn.RANK.AVG(H273,H$7:H$950)</f>
        <v>387</v>
      </c>
    </row>
    <row r="274" spans="1:11" x14ac:dyDescent="0.25">
      <c r="A274" s="4">
        <v>2020</v>
      </c>
      <c r="B274" s="5">
        <v>9996</v>
      </c>
      <c r="C274" s="6" t="s">
        <v>419</v>
      </c>
      <c r="D274" s="6" t="s">
        <v>37</v>
      </c>
      <c r="E274" s="6" t="s">
        <v>25</v>
      </c>
      <c r="F274" s="7">
        <v>132.69800000000001</v>
      </c>
      <c r="G274" s="7">
        <v>1.323</v>
      </c>
      <c r="H274" s="7">
        <v>100.30083</v>
      </c>
      <c r="I274" s="18">
        <f>_xlfn.RANK.AVG(F274,F$7:F$950)</f>
        <v>420</v>
      </c>
      <c r="J274" s="18">
        <f>_xlfn.RANK.AVG(G274,G$7:G$950)</f>
        <v>329</v>
      </c>
      <c r="K274" s="18">
        <f>_xlfn.RANK.AVG(H274,H$7:H$950)</f>
        <v>434</v>
      </c>
    </row>
    <row r="275" spans="1:11" x14ac:dyDescent="0.25">
      <c r="A275" s="4">
        <v>2020</v>
      </c>
      <c r="B275" s="5">
        <v>12208</v>
      </c>
      <c r="C275" s="6" t="s">
        <v>502</v>
      </c>
      <c r="D275" s="6" t="s">
        <v>37</v>
      </c>
      <c r="E275" s="6" t="s">
        <v>25</v>
      </c>
      <c r="F275" s="7">
        <v>8.6</v>
      </c>
      <c r="G275" s="7">
        <v>6.3E-2</v>
      </c>
      <c r="H275" s="7">
        <v>136.50793999999999</v>
      </c>
      <c r="I275" s="18">
        <f>_xlfn.RANK.AVG(F275,F$7:F$950)</f>
        <v>684</v>
      </c>
      <c r="J275" s="18">
        <f>_xlfn.RANK.AVG(G275,G$7:G$950)</f>
        <v>651</v>
      </c>
      <c r="K275" s="18">
        <f>_xlfn.RANK.AVG(H275,H$7:H$950)</f>
        <v>276</v>
      </c>
    </row>
    <row r="276" spans="1:11" x14ac:dyDescent="0.25">
      <c r="A276" s="4">
        <v>2020</v>
      </c>
      <c r="B276" s="5">
        <v>5860</v>
      </c>
      <c r="C276" s="6" t="s">
        <v>270</v>
      </c>
      <c r="D276" s="6" t="s">
        <v>37</v>
      </c>
      <c r="E276" s="6" t="s">
        <v>22</v>
      </c>
      <c r="F276" s="7">
        <v>64.17</v>
      </c>
      <c r="G276" s="7">
        <v>0.94</v>
      </c>
      <c r="H276" s="7">
        <v>68.265957</v>
      </c>
      <c r="I276" s="18">
        <f>_xlfn.RANK.AVG(F276,F$7:F$950)</f>
        <v>565</v>
      </c>
      <c r="J276" s="18">
        <f>_xlfn.RANK.AVG(G276,G$7:G$950)</f>
        <v>446.5</v>
      </c>
      <c r="K276" s="18">
        <f>_xlfn.RANK.AVG(H276,H$7:H$950)</f>
        <v>585</v>
      </c>
    </row>
    <row r="277" spans="1:11" x14ac:dyDescent="0.25">
      <c r="A277" s="4">
        <v>2020</v>
      </c>
      <c r="B277" s="5">
        <v>22500</v>
      </c>
      <c r="C277" s="6" t="s">
        <v>905</v>
      </c>
      <c r="D277" s="6" t="s">
        <v>37</v>
      </c>
      <c r="E277" s="6" t="s">
        <v>22</v>
      </c>
      <c r="F277" s="7">
        <v>106.94</v>
      </c>
      <c r="G277" s="7">
        <v>1.04</v>
      </c>
      <c r="H277" s="7">
        <v>102.82692</v>
      </c>
      <c r="I277" s="18">
        <f>_xlfn.RANK.AVG(F277,F$7:F$950)</f>
        <v>474</v>
      </c>
      <c r="J277" s="18">
        <f>_xlfn.RANK.AVG(G277,G$7:G$950)</f>
        <v>415</v>
      </c>
      <c r="K277" s="18">
        <f>_xlfn.RANK.AVG(H277,H$7:H$950)</f>
        <v>420</v>
      </c>
    </row>
    <row r="278" spans="1:11" x14ac:dyDescent="0.25">
      <c r="A278" s="4">
        <v>2020</v>
      </c>
      <c r="B278" s="5">
        <v>10005</v>
      </c>
      <c r="C278" s="6" t="s">
        <v>421</v>
      </c>
      <c r="D278" s="6" t="s">
        <v>37</v>
      </c>
      <c r="E278" s="6" t="s">
        <v>22</v>
      </c>
      <c r="F278" s="7">
        <v>86.16</v>
      </c>
      <c r="G278" s="7">
        <v>0.88700000000000001</v>
      </c>
      <c r="H278" s="7">
        <v>97.136415</v>
      </c>
      <c r="I278" s="18">
        <f>_xlfn.RANK.AVG(F278,F$7:F$950)</f>
        <v>517</v>
      </c>
      <c r="J278" s="18">
        <f>_xlfn.RANK.AVG(G278,G$7:G$950)</f>
        <v>466</v>
      </c>
      <c r="K278" s="18">
        <f>_xlfn.RANK.AVG(H278,H$7:H$950)</f>
        <v>455</v>
      </c>
    </row>
    <row r="279" spans="1:11" x14ac:dyDescent="0.25">
      <c r="A279" s="4">
        <v>2020</v>
      </c>
      <c r="B279" s="5">
        <v>10000</v>
      </c>
      <c r="C279" s="6" t="s">
        <v>420</v>
      </c>
      <c r="D279" s="6" t="s">
        <v>37</v>
      </c>
      <c r="E279" s="6" t="s">
        <v>22</v>
      </c>
      <c r="F279" s="7">
        <v>73.849999999999994</v>
      </c>
      <c r="G279" s="7">
        <v>0.67400000000000004</v>
      </c>
      <c r="H279" s="7">
        <v>109.56973000000001</v>
      </c>
      <c r="I279" s="18">
        <f>_xlfn.RANK.AVG(F279,F$7:F$950)</f>
        <v>543</v>
      </c>
      <c r="J279" s="18">
        <f>_xlfn.RANK.AVG(G279,G$7:G$950)</f>
        <v>543</v>
      </c>
      <c r="K279" s="18">
        <f>_xlfn.RANK.AVG(H279,H$7:H$950)</f>
        <v>398</v>
      </c>
    </row>
    <row r="280" spans="1:11" x14ac:dyDescent="0.25">
      <c r="A280" s="4">
        <v>2020</v>
      </c>
      <c r="B280" s="5">
        <v>10019</v>
      </c>
      <c r="C280" s="6" t="s">
        <v>423</v>
      </c>
      <c r="D280" s="6" t="s">
        <v>37</v>
      </c>
      <c r="E280" s="6" t="s">
        <v>12</v>
      </c>
      <c r="F280" s="7">
        <v>311.95999999999998</v>
      </c>
      <c r="G280" s="7">
        <v>0</v>
      </c>
      <c r="H280" s="7">
        <v>0</v>
      </c>
      <c r="I280" s="18">
        <f>_xlfn.RANK.AVG(F280,F$7:F$950)</f>
        <v>214</v>
      </c>
      <c r="J280" s="18">
        <f>_xlfn.RANK.AVG(G280,G$7:G$950)</f>
        <v>798.5</v>
      </c>
      <c r="K280" s="18">
        <f>_xlfn.RANK.AVG(H280,H$7:H$950)</f>
        <v>798.5</v>
      </c>
    </row>
    <row r="281" spans="1:11" x14ac:dyDescent="0.25">
      <c r="A281" s="4">
        <v>2020</v>
      </c>
      <c r="B281" s="5">
        <v>12524</v>
      </c>
      <c r="C281" s="6" t="s">
        <v>522</v>
      </c>
      <c r="D281" s="6" t="s">
        <v>37</v>
      </c>
      <c r="E281" s="6" t="s">
        <v>12</v>
      </c>
      <c r="F281" s="7">
        <v>185.12</v>
      </c>
      <c r="G281" s="7">
        <v>1.61</v>
      </c>
      <c r="H281" s="7">
        <v>114.98137</v>
      </c>
      <c r="I281" s="18">
        <f>_xlfn.RANK.AVG(F281,F$7:F$950)</f>
        <v>333</v>
      </c>
      <c r="J281" s="18">
        <f>_xlfn.RANK.AVG(G281,G$7:G$950)</f>
        <v>257.5</v>
      </c>
      <c r="K281" s="18">
        <f>_xlfn.RANK.AVG(H281,H$7:H$950)</f>
        <v>366</v>
      </c>
    </row>
    <row r="282" spans="1:11" x14ac:dyDescent="0.25">
      <c r="A282" s="4">
        <v>2020</v>
      </c>
      <c r="B282" s="5">
        <v>15073</v>
      </c>
      <c r="C282" s="6" t="s">
        <v>653</v>
      </c>
      <c r="D282" s="6" t="s">
        <v>37</v>
      </c>
      <c r="E282" s="6" t="s">
        <v>12</v>
      </c>
      <c r="F282" s="7">
        <v>125.2</v>
      </c>
      <c r="G282" s="7">
        <v>0</v>
      </c>
      <c r="H282" s="7">
        <v>0</v>
      </c>
      <c r="I282" s="18">
        <f>_xlfn.RANK.AVG(F282,F$7:F$950)</f>
        <v>439</v>
      </c>
      <c r="J282" s="18">
        <f>_xlfn.RANK.AVG(G282,G$7:G$950)</f>
        <v>798.5</v>
      </c>
      <c r="K282" s="18">
        <f>_xlfn.RANK.AVG(H282,H$7:H$950)</f>
        <v>798.5</v>
      </c>
    </row>
    <row r="283" spans="1:11" x14ac:dyDescent="0.25">
      <c r="A283" s="4">
        <v>2020</v>
      </c>
      <c r="B283" s="5">
        <v>13799</v>
      </c>
      <c r="C283" s="6" t="s">
        <v>596</v>
      </c>
      <c r="D283" s="6" t="s">
        <v>37</v>
      </c>
      <c r="E283" s="6" t="s">
        <v>12</v>
      </c>
      <c r="F283" s="7">
        <v>0</v>
      </c>
      <c r="G283" s="7">
        <v>0</v>
      </c>
      <c r="H283" s="7">
        <v>0</v>
      </c>
      <c r="I283" s="18">
        <f>_xlfn.RANK.AVG(F283,F$7:F$950)</f>
        <v>817</v>
      </c>
      <c r="J283" s="18">
        <f>_xlfn.RANK.AVG(G283,G$7:G$950)</f>
        <v>798.5</v>
      </c>
      <c r="K283" s="18">
        <f>_xlfn.RANK.AVG(H283,H$7:H$950)</f>
        <v>798.5</v>
      </c>
    </row>
    <row r="284" spans="1:11" x14ac:dyDescent="0.25">
      <c r="A284" s="4">
        <v>2020</v>
      </c>
      <c r="B284" s="5">
        <v>60839</v>
      </c>
      <c r="C284" s="6" t="s">
        <v>945</v>
      </c>
      <c r="D284" s="6" t="s">
        <v>37</v>
      </c>
      <c r="E284" s="6" t="s">
        <v>12</v>
      </c>
      <c r="F284" s="7">
        <v>98.367000000000004</v>
      </c>
      <c r="G284" s="7">
        <v>0</v>
      </c>
      <c r="H284" s="7">
        <v>0</v>
      </c>
      <c r="I284" s="18">
        <f>_xlfn.RANK.AVG(F284,F$7:F$950)</f>
        <v>491</v>
      </c>
      <c r="J284" s="18">
        <f>_xlfn.RANK.AVG(G284,G$7:G$950)</f>
        <v>798.5</v>
      </c>
      <c r="K284" s="18">
        <f>_xlfn.RANK.AVG(H284,H$7:H$950)</f>
        <v>798.5</v>
      </c>
    </row>
    <row r="285" spans="1:11" x14ac:dyDescent="0.25">
      <c r="A285" s="4">
        <v>2020</v>
      </c>
      <c r="B285" s="5">
        <v>19820</v>
      </c>
      <c r="C285" s="6" t="s">
        <v>847</v>
      </c>
      <c r="D285" s="6" t="s">
        <v>37</v>
      </c>
      <c r="E285" s="6" t="s">
        <v>12</v>
      </c>
      <c r="F285" s="7">
        <v>342.1</v>
      </c>
      <c r="G285" s="7">
        <v>0</v>
      </c>
      <c r="H285" s="7">
        <v>0</v>
      </c>
      <c r="I285" s="18">
        <f>_xlfn.RANK.AVG(F285,F$7:F$950)</f>
        <v>188</v>
      </c>
      <c r="J285" s="18">
        <f>_xlfn.RANK.AVG(G285,G$7:G$950)</f>
        <v>798.5</v>
      </c>
      <c r="K285" s="18">
        <f>_xlfn.RANK.AVG(H285,H$7:H$950)</f>
        <v>798.5</v>
      </c>
    </row>
    <row r="286" spans="1:11" x14ac:dyDescent="0.25">
      <c r="A286" s="4">
        <v>2020</v>
      </c>
      <c r="B286" s="5">
        <v>20510</v>
      </c>
      <c r="C286" s="6" t="s">
        <v>875</v>
      </c>
      <c r="D286" s="6" t="s">
        <v>37</v>
      </c>
      <c r="E286" s="6" t="s">
        <v>12</v>
      </c>
      <c r="F286" s="7">
        <v>198.01</v>
      </c>
      <c r="G286" s="7">
        <v>1.22</v>
      </c>
      <c r="H286" s="7">
        <v>162.30328</v>
      </c>
      <c r="I286" s="18">
        <f>_xlfn.RANK.AVG(F286,F$7:F$950)</f>
        <v>321</v>
      </c>
      <c r="J286" s="18">
        <f>_xlfn.RANK.AVG(G286,G$7:G$950)</f>
        <v>365</v>
      </c>
      <c r="K286" s="18">
        <f>_xlfn.RANK.AVG(H286,H$7:H$950)</f>
        <v>202</v>
      </c>
    </row>
    <row r="287" spans="1:11" x14ac:dyDescent="0.25">
      <c r="A287" s="4">
        <v>2020</v>
      </c>
      <c r="B287" s="5">
        <v>1708</v>
      </c>
      <c r="C287" s="6" t="s">
        <v>89</v>
      </c>
      <c r="D287" s="6" t="s">
        <v>90</v>
      </c>
      <c r="E287" s="6" t="s">
        <v>12</v>
      </c>
      <c r="F287" s="7">
        <v>737</v>
      </c>
      <c r="G287" s="7">
        <v>3.74</v>
      </c>
      <c r="H287" s="7">
        <v>197.05882</v>
      </c>
      <c r="I287" s="18">
        <f>_xlfn.RANK.AVG(F287,F$7:F$950)</f>
        <v>83</v>
      </c>
      <c r="J287" s="18">
        <f>_xlfn.RANK.AVG(G287,G$7:G$950)</f>
        <v>34.5</v>
      </c>
      <c r="K287" s="18">
        <f>_xlfn.RANK.AVG(H287,H$7:H$950)</f>
        <v>142</v>
      </c>
    </row>
    <row r="288" spans="1:11" x14ac:dyDescent="0.25">
      <c r="A288" s="4">
        <v>2020</v>
      </c>
      <c r="B288" s="5">
        <v>1886</v>
      </c>
      <c r="C288" s="6" t="s">
        <v>98</v>
      </c>
      <c r="D288" s="6" t="s">
        <v>90</v>
      </c>
      <c r="E288" s="6" t="s">
        <v>12</v>
      </c>
      <c r="F288" s="7">
        <v>194.67099999999999</v>
      </c>
      <c r="G288" s="7">
        <v>1.2609999999999999</v>
      </c>
      <c r="H288" s="7">
        <v>154.37826999999999</v>
      </c>
      <c r="I288" s="18">
        <f>_xlfn.RANK.AVG(F288,F$7:F$950)</f>
        <v>325</v>
      </c>
      <c r="J288" s="18">
        <f>_xlfn.RANK.AVG(G288,G$7:G$950)</f>
        <v>349</v>
      </c>
      <c r="K288" s="18">
        <f>_xlfn.RANK.AVG(H288,H$7:H$950)</f>
        <v>219</v>
      </c>
    </row>
    <row r="289" spans="1:11" x14ac:dyDescent="0.25">
      <c r="A289" s="4">
        <v>2020</v>
      </c>
      <c r="B289" s="5">
        <v>2056</v>
      </c>
      <c r="C289" s="6" t="s">
        <v>107</v>
      </c>
      <c r="D289" s="6" t="s">
        <v>90</v>
      </c>
      <c r="E289" s="6" t="s">
        <v>25</v>
      </c>
      <c r="F289" s="7">
        <v>112.04600000000001</v>
      </c>
      <c r="G289" s="7">
        <v>0.73799999999999999</v>
      </c>
      <c r="H289" s="7">
        <v>151.82384999999999</v>
      </c>
      <c r="I289" s="18">
        <f>_xlfn.RANK.AVG(F289,F$7:F$950)</f>
        <v>460</v>
      </c>
      <c r="J289" s="18">
        <f>_xlfn.RANK.AVG(G289,G$7:G$950)</f>
        <v>514.5</v>
      </c>
      <c r="K289" s="18">
        <f>_xlfn.RANK.AVG(H289,H$7:H$950)</f>
        <v>229</v>
      </c>
    </row>
    <row r="290" spans="1:11" x14ac:dyDescent="0.25">
      <c r="A290" s="4">
        <v>2020</v>
      </c>
      <c r="B290" s="5">
        <v>6708</v>
      </c>
      <c r="C290" s="6" t="s">
        <v>306</v>
      </c>
      <c r="D290" s="6" t="s">
        <v>90</v>
      </c>
      <c r="E290" s="6" t="s">
        <v>25</v>
      </c>
      <c r="F290" s="7">
        <v>32.673999999999999</v>
      </c>
      <c r="G290" s="7">
        <v>0.224</v>
      </c>
      <c r="H290" s="7">
        <v>145.86607000000001</v>
      </c>
      <c r="I290" s="18">
        <f>_xlfn.RANK.AVG(F290,F$7:F$950)</f>
        <v>630</v>
      </c>
      <c r="J290" s="18">
        <f>_xlfn.RANK.AVG(G290,G$7:G$950)</f>
        <v>635</v>
      </c>
      <c r="K290" s="18">
        <f>_xlfn.RANK.AVG(H290,H$7:H$950)</f>
        <v>246</v>
      </c>
    </row>
    <row r="291" spans="1:11" x14ac:dyDescent="0.25">
      <c r="A291" s="4">
        <v>2020</v>
      </c>
      <c r="B291" s="5">
        <v>7270</v>
      </c>
      <c r="C291" s="6" t="s">
        <v>327</v>
      </c>
      <c r="D291" s="6" t="s">
        <v>90</v>
      </c>
      <c r="E291" s="6" t="s">
        <v>25</v>
      </c>
      <c r="F291" s="7">
        <v>0</v>
      </c>
      <c r="G291" s="7">
        <v>0</v>
      </c>
      <c r="H291" s="7">
        <v>0</v>
      </c>
      <c r="I291" s="18">
        <f>_xlfn.RANK.AVG(F291,F$7:F$950)</f>
        <v>817</v>
      </c>
      <c r="J291" s="18">
        <f>_xlfn.RANK.AVG(G291,G$7:G$950)</f>
        <v>798.5</v>
      </c>
      <c r="K291" s="18">
        <f>_xlfn.RANK.AVG(H291,H$7:H$950)</f>
        <v>798.5</v>
      </c>
    </row>
    <row r="292" spans="1:11" x14ac:dyDescent="0.25">
      <c r="A292" s="4">
        <v>2020</v>
      </c>
      <c r="B292" s="5">
        <v>14268</v>
      </c>
      <c r="C292" s="6" t="s">
        <v>620</v>
      </c>
      <c r="D292" s="6" t="s">
        <v>90</v>
      </c>
      <c r="E292" s="6" t="s">
        <v>25</v>
      </c>
      <c r="F292" s="7">
        <v>42.170999999999999</v>
      </c>
      <c r="G292" s="7">
        <v>0.69499999999999995</v>
      </c>
      <c r="H292" s="7">
        <v>60.677697999999999</v>
      </c>
      <c r="I292" s="18">
        <f>_xlfn.RANK.AVG(F292,F$7:F$950)</f>
        <v>612</v>
      </c>
      <c r="J292" s="18">
        <f>_xlfn.RANK.AVG(G292,G$7:G$950)</f>
        <v>528</v>
      </c>
      <c r="K292" s="18">
        <f>_xlfn.RANK.AVG(H292,H$7:H$950)</f>
        <v>611</v>
      </c>
    </row>
    <row r="293" spans="1:11" x14ac:dyDescent="0.25">
      <c r="A293" s="4">
        <v>2020</v>
      </c>
      <c r="B293" s="5">
        <v>14371</v>
      </c>
      <c r="C293" s="6" t="s">
        <v>624</v>
      </c>
      <c r="D293" s="6" t="s">
        <v>90</v>
      </c>
      <c r="E293" s="6" t="s">
        <v>25</v>
      </c>
      <c r="F293" s="7">
        <v>41.691000000000003</v>
      </c>
      <c r="G293" s="7">
        <v>1.341</v>
      </c>
      <c r="H293" s="7">
        <v>31.089485</v>
      </c>
      <c r="I293" s="18">
        <f>_xlfn.RANK.AVG(F293,F$7:F$950)</f>
        <v>613</v>
      </c>
      <c r="J293" s="18">
        <f>_xlfn.RANK.AVG(G293,G$7:G$950)</f>
        <v>324</v>
      </c>
      <c r="K293" s="18">
        <f>_xlfn.RANK.AVG(H293,H$7:H$950)</f>
        <v>646</v>
      </c>
    </row>
    <row r="294" spans="1:11" x14ac:dyDescent="0.25">
      <c r="A294" s="4">
        <v>2020</v>
      </c>
      <c r="B294" s="5">
        <v>3687</v>
      </c>
      <c r="C294" s="6" t="s">
        <v>176</v>
      </c>
      <c r="D294" s="6" t="s">
        <v>90</v>
      </c>
      <c r="E294" s="6" t="s">
        <v>12</v>
      </c>
      <c r="F294" s="7">
        <v>221.54599999999999</v>
      </c>
      <c r="G294" s="7">
        <v>1.6319999999999999</v>
      </c>
      <c r="H294" s="7">
        <v>135.75122999999999</v>
      </c>
      <c r="I294" s="18">
        <f>_xlfn.RANK.AVG(F294,F$7:F$950)</f>
        <v>295</v>
      </c>
      <c r="J294" s="18">
        <f>_xlfn.RANK.AVG(G294,G$7:G$950)</f>
        <v>251</v>
      </c>
      <c r="K294" s="18">
        <f>_xlfn.RANK.AVG(H294,H$7:H$950)</f>
        <v>281</v>
      </c>
    </row>
    <row r="295" spans="1:11" x14ac:dyDescent="0.25">
      <c r="A295" s="4">
        <v>2020</v>
      </c>
      <c r="B295" s="5">
        <v>4622</v>
      </c>
      <c r="C295" s="6" t="s">
        <v>225</v>
      </c>
      <c r="D295" s="6" t="s">
        <v>90</v>
      </c>
      <c r="E295" s="6" t="s">
        <v>12</v>
      </c>
      <c r="F295" s="7">
        <v>2012.6</v>
      </c>
      <c r="G295" s="7">
        <v>6.407</v>
      </c>
      <c r="H295" s="7">
        <v>314.12518</v>
      </c>
      <c r="I295" s="18">
        <f>_xlfn.RANK.AVG(F295,F$7:F$950)</f>
        <v>22</v>
      </c>
      <c r="J295" s="18">
        <f>_xlfn.RANK.AVG(G295,G$7:G$950)</f>
        <v>3</v>
      </c>
      <c r="K295" s="18">
        <f>_xlfn.RANK.AVG(H295,H$7:H$950)</f>
        <v>77</v>
      </c>
    </row>
    <row r="296" spans="1:11" x14ac:dyDescent="0.25">
      <c r="A296" s="4">
        <v>2020</v>
      </c>
      <c r="B296" s="5">
        <v>19446</v>
      </c>
      <c r="C296" s="6" t="s">
        <v>829</v>
      </c>
      <c r="D296" s="6" t="s">
        <v>90</v>
      </c>
      <c r="E296" s="6" t="s">
        <v>22</v>
      </c>
      <c r="F296" s="7">
        <v>146.83000000000001</v>
      </c>
      <c r="G296" s="7">
        <v>0.77</v>
      </c>
      <c r="H296" s="7">
        <v>190.68831</v>
      </c>
      <c r="I296" s="18">
        <f>_xlfn.RANK.AVG(F296,F$7:F$950)</f>
        <v>397</v>
      </c>
      <c r="J296" s="18">
        <f>_xlfn.RANK.AVG(G296,G$7:G$950)</f>
        <v>502</v>
      </c>
      <c r="K296" s="18">
        <f>_xlfn.RANK.AVG(H296,H$7:H$950)</f>
        <v>150</v>
      </c>
    </row>
    <row r="297" spans="1:11" x14ac:dyDescent="0.25">
      <c r="A297" s="4">
        <v>2020</v>
      </c>
      <c r="B297" s="5">
        <v>6194</v>
      </c>
      <c r="C297" s="6" t="s">
        <v>282</v>
      </c>
      <c r="D297" s="6" t="s">
        <v>90</v>
      </c>
      <c r="E297" s="6" t="s">
        <v>12</v>
      </c>
      <c r="F297" s="7">
        <v>127.58</v>
      </c>
      <c r="G297" s="7">
        <v>1.28</v>
      </c>
      <c r="H297" s="7">
        <v>99.671875</v>
      </c>
      <c r="I297" s="18">
        <f>_xlfn.RANK.AVG(F297,F$7:F$950)</f>
        <v>434</v>
      </c>
      <c r="J297" s="18">
        <f>_xlfn.RANK.AVG(G297,G$7:G$950)</f>
        <v>342</v>
      </c>
      <c r="K297" s="18">
        <f>_xlfn.RANK.AVG(H297,H$7:H$950)</f>
        <v>441</v>
      </c>
    </row>
    <row r="298" spans="1:11" x14ac:dyDescent="0.25">
      <c r="A298" s="4">
        <v>2020</v>
      </c>
      <c r="B298" s="5">
        <v>6442</v>
      </c>
      <c r="C298" s="6" t="s">
        <v>294</v>
      </c>
      <c r="D298" s="6" t="s">
        <v>90</v>
      </c>
      <c r="E298" s="6" t="s">
        <v>12</v>
      </c>
      <c r="F298" s="7">
        <v>320.7</v>
      </c>
      <c r="G298" s="7">
        <v>1.33</v>
      </c>
      <c r="H298" s="7">
        <v>241.12782000000001</v>
      </c>
      <c r="I298" s="18">
        <f>_xlfn.RANK.AVG(F298,F$7:F$950)</f>
        <v>206</v>
      </c>
      <c r="J298" s="18">
        <f>_xlfn.RANK.AVG(G298,G$7:G$950)</f>
        <v>327</v>
      </c>
      <c r="K298" s="18">
        <f>_xlfn.RANK.AVG(H298,H$7:H$950)</f>
        <v>107</v>
      </c>
    </row>
    <row r="299" spans="1:11" x14ac:dyDescent="0.25">
      <c r="A299" s="4">
        <v>2020</v>
      </c>
      <c r="B299" s="5">
        <v>7558</v>
      </c>
      <c r="C299" s="6" t="s">
        <v>334</v>
      </c>
      <c r="D299" s="6" t="s">
        <v>90</v>
      </c>
      <c r="E299" s="6" t="s">
        <v>12</v>
      </c>
      <c r="F299" s="7">
        <v>338.4</v>
      </c>
      <c r="G299" s="7">
        <v>2.48</v>
      </c>
      <c r="H299" s="7">
        <v>136.45160999999999</v>
      </c>
      <c r="I299" s="18">
        <f>_xlfn.RANK.AVG(F299,F$7:F$950)</f>
        <v>191</v>
      </c>
      <c r="J299" s="18">
        <f>_xlfn.RANK.AVG(G299,G$7:G$950)</f>
        <v>118</v>
      </c>
      <c r="K299" s="18">
        <f>_xlfn.RANK.AVG(H299,H$7:H$950)</f>
        <v>277</v>
      </c>
    </row>
    <row r="300" spans="1:11" x14ac:dyDescent="0.25">
      <c r="A300" s="4">
        <v>2020</v>
      </c>
      <c r="B300" s="5">
        <v>8449</v>
      </c>
      <c r="C300" s="6" t="s">
        <v>365</v>
      </c>
      <c r="D300" s="6" t="s">
        <v>90</v>
      </c>
      <c r="E300" s="6" t="s">
        <v>25</v>
      </c>
      <c r="F300" s="7">
        <v>0</v>
      </c>
      <c r="G300" s="7">
        <v>0</v>
      </c>
      <c r="H300" s="7">
        <v>0</v>
      </c>
      <c r="I300" s="18">
        <f>_xlfn.RANK.AVG(F300,F$7:F$950)</f>
        <v>817</v>
      </c>
      <c r="J300" s="18">
        <f>_xlfn.RANK.AVG(G300,G$7:G$950)</f>
        <v>798.5</v>
      </c>
      <c r="K300" s="18">
        <f>_xlfn.RANK.AVG(H300,H$7:H$950)</f>
        <v>798.5</v>
      </c>
    </row>
    <row r="301" spans="1:11" x14ac:dyDescent="0.25">
      <c r="A301" s="4">
        <v>2020</v>
      </c>
      <c r="B301" s="5">
        <v>9292</v>
      </c>
      <c r="C301" s="6" t="s">
        <v>391</v>
      </c>
      <c r="D301" s="6" t="s">
        <v>90</v>
      </c>
      <c r="E301" s="6" t="s">
        <v>12</v>
      </c>
      <c r="F301" s="7">
        <v>138.96100000000001</v>
      </c>
      <c r="G301" s="7">
        <v>1.516</v>
      </c>
      <c r="H301" s="7">
        <v>91.662929000000005</v>
      </c>
      <c r="I301" s="18">
        <f>_xlfn.RANK.AVG(F301,F$7:F$950)</f>
        <v>408</v>
      </c>
      <c r="J301" s="18">
        <f>_xlfn.RANK.AVG(G301,G$7:G$950)</f>
        <v>281</v>
      </c>
      <c r="K301" s="18">
        <f>_xlfn.RANK.AVG(H301,H$7:H$950)</f>
        <v>487</v>
      </c>
    </row>
    <row r="302" spans="1:11" x14ac:dyDescent="0.25">
      <c r="A302" s="4">
        <v>2020</v>
      </c>
      <c r="B302" s="5">
        <v>9575</v>
      </c>
      <c r="C302" s="6" t="s">
        <v>398</v>
      </c>
      <c r="D302" s="6" t="s">
        <v>90</v>
      </c>
      <c r="E302" s="6" t="s">
        <v>12</v>
      </c>
      <c r="F302" s="7">
        <v>396.16</v>
      </c>
      <c r="G302" s="7">
        <v>2.8330000000000002</v>
      </c>
      <c r="H302" s="7">
        <v>139.83762999999999</v>
      </c>
      <c r="I302" s="18">
        <f>_xlfn.RANK.AVG(F302,F$7:F$950)</f>
        <v>155</v>
      </c>
      <c r="J302" s="18">
        <f>_xlfn.RANK.AVG(G302,G$7:G$950)</f>
        <v>85</v>
      </c>
      <c r="K302" s="18">
        <f>_xlfn.RANK.AVG(H302,H$7:H$950)</f>
        <v>268</v>
      </c>
    </row>
    <row r="303" spans="1:11" x14ac:dyDescent="0.25">
      <c r="A303" s="4">
        <v>2020</v>
      </c>
      <c r="B303" s="5">
        <v>9605</v>
      </c>
      <c r="C303" s="6" t="s">
        <v>401</v>
      </c>
      <c r="D303" s="6" t="s">
        <v>90</v>
      </c>
      <c r="E303" s="6" t="s">
        <v>12</v>
      </c>
      <c r="F303" s="7">
        <v>103.29600000000001</v>
      </c>
      <c r="G303" s="7">
        <v>1.3779999999999999</v>
      </c>
      <c r="H303" s="7">
        <v>74.960813000000002</v>
      </c>
      <c r="I303" s="18">
        <f>_xlfn.RANK.AVG(F303,F$7:F$950)</f>
        <v>483</v>
      </c>
      <c r="J303" s="18">
        <f>_xlfn.RANK.AVG(G303,G$7:G$950)</f>
        <v>317</v>
      </c>
      <c r="K303" s="18">
        <f>_xlfn.RANK.AVG(H303,H$7:H$950)</f>
        <v>558</v>
      </c>
    </row>
    <row r="304" spans="1:11" x14ac:dyDescent="0.25">
      <c r="A304" s="4">
        <v>2020</v>
      </c>
      <c r="B304" s="5">
        <v>9964</v>
      </c>
      <c r="C304" s="6" t="s">
        <v>418</v>
      </c>
      <c r="D304" s="6" t="s">
        <v>90</v>
      </c>
      <c r="E304" s="6" t="s">
        <v>12</v>
      </c>
      <c r="F304" s="7">
        <v>155.79</v>
      </c>
      <c r="G304" s="7">
        <v>1.56</v>
      </c>
      <c r="H304" s="7">
        <v>99.865385000000003</v>
      </c>
      <c r="I304" s="18">
        <f>_xlfn.RANK.AVG(F304,F$7:F$950)</f>
        <v>383</v>
      </c>
      <c r="J304" s="18">
        <f>_xlfn.RANK.AVG(G304,G$7:G$950)</f>
        <v>267.5</v>
      </c>
      <c r="K304" s="18">
        <f>_xlfn.RANK.AVG(H304,H$7:H$950)</f>
        <v>438</v>
      </c>
    </row>
    <row r="305" spans="1:11" x14ac:dyDescent="0.25">
      <c r="A305" s="4">
        <v>2020</v>
      </c>
      <c r="B305" s="5">
        <v>22053</v>
      </c>
      <c r="C305" s="6" t="s">
        <v>904</v>
      </c>
      <c r="D305" s="6" t="s">
        <v>90</v>
      </c>
      <c r="E305" s="6" t="s">
        <v>22</v>
      </c>
      <c r="F305" s="7">
        <v>1751</v>
      </c>
      <c r="G305" s="7">
        <v>2.6880000000000002</v>
      </c>
      <c r="H305" s="7">
        <v>651.41368999999997</v>
      </c>
      <c r="I305" s="18">
        <f>_xlfn.RANK.AVG(F305,F$7:F$950)</f>
        <v>28</v>
      </c>
      <c r="J305" s="18">
        <f>_xlfn.RANK.AVG(G305,G$7:G$950)</f>
        <v>99</v>
      </c>
      <c r="K305" s="18">
        <f>_xlfn.RANK.AVG(H305,H$7:H$950)</f>
        <v>29</v>
      </c>
    </row>
    <row r="306" spans="1:11" x14ac:dyDescent="0.25">
      <c r="A306" s="4">
        <v>2020</v>
      </c>
      <c r="B306" s="5">
        <v>10171</v>
      </c>
      <c r="C306" s="6" t="s">
        <v>427</v>
      </c>
      <c r="D306" s="6" t="s">
        <v>90</v>
      </c>
      <c r="E306" s="6" t="s">
        <v>22</v>
      </c>
      <c r="F306" s="7">
        <v>84.37</v>
      </c>
      <c r="G306" s="7">
        <v>0.80600000000000005</v>
      </c>
      <c r="H306" s="7">
        <v>104.67742</v>
      </c>
      <c r="I306" s="18">
        <f>_xlfn.RANK.AVG(F306,F$7:F$950)</f>
        <v>520</v>
      </c>
      <c r="J306" s="18">
        <f>_xlfn.RANK.AVG(G306,G$7:G$950)</f>
        <v>486</v>
      </c>
      <c r="K306" s="18">
        <f>_xlfn.RANK.AVG(H306,H$7:H$950)</f>
        <v>413</v>
      </c>
    </row>
    <row r="307" spans="1:11" x14ac:dyDescent="0.25">
      <c r="A307" s="4">
        <v>2020</v>
      </c>
      <c r="B307" s="5">
        <v>11011</v>
      </c>
      <c r="C307" s="6" t="s">
        <v>461</v>
      </c>
      <c r="D307" s="6" t="s">
        <v>90</v>
      </c>
      <c r="E307" s="6" t="s">
        <v>12</v>
      </c>
      <c r="F307" s="7">
        <v>0</v>
      </c>
      <c r="G307" s="7">
        <v>0</v>
      </c>
      <c r="H307" s="7">
        <v>0</v>
      </c>
      <c r="I307" s="18">
        <f>_xlfn.RANK.AVG(F307,F$7:F$950)</f>
        <v>817</v>
      </c>
      <c r="J307" s="18">
        <f>_xlfn.RANK.AVG(G307,G$7:G$950)</f>
        <v>798.5</v>
      </c>
      <c r="K307" s="18">
        <f>_xlfn.RANK.AVG(H307,H$7:H$950)</f>
        <v>798.5</v>
      </c>
    </row>
    <row r="308" spans="1:11" x14ac:dyDescent="0.25">
      <c r="A308" s="4">
        <v>2020</v>
      </c>
      <c r="B308" s="5">
        <v>11249</v>
      </c>
      <c r="C308" s="6" t="s">
        <v>472</v>
      </c>
      <c r="D308" s="6" t="s">
        <v>90</v>
      </c>
      <c r="E308" s="6" t="s">
        <v>22</v>
      </c>
      <c r="F308" s="7">
        <v>107.06</v>
      </c>
      <c r="G308" s="7">
        <v>0.88</v>
      </c>
      <c r="H308" s="7">
        <v>121.65909000000001</v>
      </c>
      <c r="I308" s="18">
        <f>_xlfn.RANK.AVG(F308,F$7:F$950)</f>
        <v>473</v>
      </c>
      <c r="J308" s="18">
        <f>_xlfn.RANK.AVG(G308,G$7:G$950)</f>
        <v>469.5</v>
      </c>
      <c r="K308" s="18">
        <f>_xlfn.RANK.AVG(H308,H$7:H$950)</f>
        <v>347</v>
      </c>
    </row>
    <row r="309" spans="1:11" x14ac:dyDescent="0.25">
      <c r="A309" s="4">
        <v>2020</v>
      </c>
      <c r="B309" s="5">
        <v>12243</v>
      </c>
      <c r="C309" s="6" t="s">
        <v>504</v>
      </c>
      <c r="D309" s="6" t="s">
        <v>90</v>
      </c>
      <c r="E309" s="6" t="s">
        <v>12</v>
      </c>
      <c r="F309" s="7">
        <v>67.900999999999996</v>
      </c>
      <c r="G309" s="7">
        <v>0.78300000000000003</v>
      </c>
      <c r="H309" s="7">
        <v>86.719029000000006</v>
      </c>
      <c r="I309" s="18">
        <f>_xlfn.RANK.AVG(F309,F$7:F$950)</f>
        <v>560</v>
      </c>
      <c r="J309" s="18">
        <f>_xlfn.RANK.AVG(G309,G$7:G$950)</f>
        <v>495</v>
      </c>
      <c r="K309" s="18">
        <f>_xlfn.RANK.AVG(H309,H$7:H$950)</f>
        <v>509</v>
      </c>
    </row>
    <row r="310" spans="1:11" x14ac:dyDescent="0.25">
      <c r="A310" s="4">
        <v>2020</v>
      </c>
      <c r="B310" s="5">
        <v>13651</v>
      </c>
      <c r="C310" s="6" t="s">
        <v>580</v>
      </c>
      <c r="D310" s="6" t="s">
        <v>90</v>
      </c>
      <c r="E310" s="6" t="s">
        <v>12</v>
      </c>
      <c r="F310" s="7">
        <v>61.73</v>
      </c>
      <c r="G310" s="7">
        <v>0.79300000000000004</v>
      </c>
      <c r="H310" s="7">
        <v>77.843631999999999</v>
      </c>
      <c r="I310" s="18">
        <f>_xlfn.RANK.AVG(F310,F$7:F$950)</f>
        <v>571</v>
      </c>
      <c r="J310" s="18">
        <f>_xlfn.RANK.AVG(G310,G$7:G$950)</f>
        <v>492</v>
      </c>
      <c r="K310" s="18">
        <f>_xlfn.RANK.AVG(H310,H$7:H$950)</f>
        <v>549</v>
      </c>
    </row>
    <row r="311" spans="1:11" x14ac:dyDescent="0.25">
      <c r="A311" s="4">
        <v>2020</v>
      </c>
      <c r="B311" s="5">
        <v>14251</v>
      </c>
      <c r="C311" s="6" t="s">
        <v>619</v>
      </c>
      <c r="D311" s="6" t="s">
        <v>90</v>
      </c>
      <c r="E311" s="6" t="s">
        <v>12</v>
      </c>
      <c r="F311" s="7">
        <v>160.60300000000001</v>
      </c>
      <c r="G311" s="7">
        <v>1.2949999999999999</v>
      </c>
      <c r="H311" s="7">
        <v>124.01776</v>
      </c>
      <c r="I311" s="18">
        <f>_xlfn.RANK.AVG(F311,F$7:F$950)</f>
        <v>366</v>
      </c>
      <c r="J311" s="18">
        <f>_xlfn.RANK.AVG(G311,G$7:G$950)</f>
        <v>336</v>
      </c>
      <c r="K311" s="18">
        <f>_xlfn.RANK.AVG(H311,H$7:H$950)</f>
        <v>334</v>
      </c>
    </row>
    <row r="312" spans="1:11" x14ac:dyDescent="0.25">
      <c r="A312" s="4">
        <v>2020</v>
      </c>
      <c r="B312" s="5">
        <v>14724</v>
      </c>
      <c r="C312" s="6" t="s">
        <v>643</v>
      </c>
      <c r="D312" s="6" t="s">
        <v>90</v>
      </c>
      <c r="E312" s="6" t="s">
        <v>12</v>
      </c>
      <c r="F312" s="7">
        <v>307.39999999999998</v>
      </c>
      <c r="G312" s="7">
        <v>2.93</v>
      </c>
      <c r="H312" s="7">
        <v>104.91468</v>
      </c>
      <c r="I312" s="18">
        <f>_xlfn.RANK.AVG(F312,F$7:F$950)</f>
        <v>216</v>
      </c>
      <c r="J312" s="18">
        <f>_xlfn.RANK.AVG(G312,G$7:G$950)</f>
        <v>69</v>
      </c>
      <c r="K312" s="18">
        <f>_xlfn.RANK.AVG(H312,H$7:H$950)</f>
        <v>411</v>
      </c>
    </row>
    <row r="313" spans="1:11" x14ac:dyDescent="0.25">
      <c r="A313" s="4">
        <v>2020</v>
      </c>
      <c r="B313" s="5">
        <v>16587</v>
      </c>
      <c r="C313" s="6" t="s">
        <v>711</v>
      </c>
      <c r="D313" s="6" t="s">
        <v>90</v>
      </c>
      <c r="E313" s="6" t="s">
        <v>12</v>
      </c>
      <c r="F313" s="7">
        <v>95.8</v>
      </c>
      <c r="G313" s="7">
        <v>0.99</v>
      </c>
      <c r="H313" s="7">
        <v>96.767677000000006</v>
      </c>
      <c r="I313" s="18">
        <f>_xlfn.RANK.AVG(F313,F$7:F$950)</f>
        <v>495</v>
      </c>
      <c r="J313" s="18">
        <f>_xlfn.RANK.AVG(G313,G$7:G$950)</f>
        <v>432</v>
      </c>
      <c r="K313" s="18">
        <f>_xlfn.RANK.AVG(H313,H$7:H$950)</f>
        <v>459</v>
      </c>
    </row>
    <row r="314" spans="1:11" x14ac:dyDescent="0.25">
      <c r="A314" s="4">
        <v>2020</v>
      </c>
      <c r="B314" s="5">
        <v>17044</v>
      </c>
      <c r="C314" s="6" t="s">
        <v>734</v>
      </c>
      <c r="D314" s="6" t="s">
        <v>90</v>
      </c>
      <c r="E314" s="6" t="s">
        <v>12</v>
      </c>
      <c r="F314" s="7">
        <v>131.96</v>
      </c>
      <c r="G314" s="7">
        <v>0.94</v>
      </c>
      <c r="H314" s="7">
        <v>140.38298</v>
      </c>
      <c r="I314" s="18">
        <f>_xlfn.RANK.AVG(F314,F$7:F$950)</f>
        <v>424</v>
      </c>
      <c r="J314" s="18">
        <f>_xlfn.RANK.AVG(G314,G$7:G$950)</f>
        <v>446.5</v>
      </c>
      <c r="K314" s="18">
        <f>_xlfn.RANK.AVG(H314,H$7:H$950)</f>
        <v>265</v>
      </c>
    </row>
    <row r="315" spans="1:11" x14ac:dyDescent="0.25">
      <c r="A315" s="4">
        <v>2020</v>
      </c>
      <c r="B315" s="5">
        <v>17564</v>
      </c>
      <c r="C315" s="6" t="s">
        <v>750</v>
      </c>
      <c r="D315" s="6" t="s">
        <v>90</v>
      </c>
      <c r="E315" s="6" t="s">
        <v>12</v>
      </c>
      <c r="F315" s="7">
        <v>378.6</v>
      </c>
      <c r="G315" s="7">
        <v>2.3479999999999999</v>
      </c>
      <c r="H315" s="7">
        <v>161.24360999999999</v>
      </c>
      <c r="I315" s="18">
        <f>_xlfn.RANK.AVG(F315,F$7:F$950)</f>
        <v>166</v>
      </c>
      <c r="J315" s="18">
        <f>_xlfn.RANK.AVG(G315,G$7:G$950)</f>
        <v>133</v>
      </c>
      <c r="K315" s="18">
        <f>_xlfn.RANK.AVG(H315,H$7:H$950)</f>
        <v>206</v>
      </c>
    </row>
    <row r="316" spans="1:11" x14ac:dyDescent="0.25">
      <c r="A316" s="4">
        <v>2020</v>
      </c>
      <c r="B316" s="5">
        <v>18498</v>
      </c>
      <c r="C316" s="6" t="s">
        <v>798</v>
      </c>
      <c r="D316" s="6" t="s">
        <v>90</v>
      </c>
      <c r="E316" s="6" t="s">
        <v>12</v>
      </c>
      <c r="F316" s="7">
        <v>117.8</v>
      </c>
      <c r="G316" s="7">
        <v>1.2</v>
      </c>
      <c r="H316" s="7">
        <v>98.166667000000004</v>
      </c>
      <c r="I316" s="18">
        <f>_xlfn.RANK.AVG(F316,F$7:F$950)</f>
        <v>451</v>
      </c>
      <c r="J316" s="18">
        <f>_xlfn.RANK.AVG(G316,G$7:G$950)</f>
        <v>371.5</v>
      </c>
      <c r="K316" s="18">
        <f>_xlfn.RANK.AVG(H316,H$7:H$950)</f>
        <v>451</v>
      </c>
    </row>
    <row r="317" spans="1:11" x14ac:dyDescent="0.25">
      <c r="A317" s="4">
        <v>2020</v>
      </c>
      <c r="B317" s="5">
        <v>19162</v>
      </c>
      <c r="C317" s="6" t="s">
        <v>815</v>
      </c>
      <c r="D317" s="6" t="s">
        <v>90</v>
      </c>
      <c r="E317" s="6" t="s">
        <v>12</v>
      </c>
      <c r="F317" s="7">
        <v>329.07</v>
      </c>
      <c r="G317" s="7">
        <v>2.93</v>
      </c>
      <c r="H317" s="7">
        <v>112.31058</v>
      </c>
      <c r="I317" s="18">
        <f>_xlfn.RANK.AVG(F317,F$7:F$950)</f>
        <v>196</v>
      </c>
      <c r="J317" s="18">
        <f>_xlfn.RANK.AVG(G317,G$7:G$950)</f>
        <v>69</v>
      </c>
      <c r="K317" s="18">
        <f>_xlfn.RANK.AVG(H317,H$7:H$950)</f>
        <v>384</v>
      </c>
    </row>
    <row r="318" spans="1:11" x14ac:dyDescent="0.25">
      <c r="A318" s="4">
        <v>2020</v>
      </c>
      <c r="B318" s="5">
        <v>20130</v>
      </c>
      <c r="C318" s="6" t="s">
        <v>856</v>
      </c>
      <c r="D318" s="6" t="s">
        <v>90</v>
      </c>
      <c r="E318" s="6" t="s">
        <v>12</v>
      </c>
      <c r="F318" s="7">
        <v>209.28899999999999</v>
      </c>
      <c r="G318" s="7">
        <v>2.2669999999999999</v>
      </c>
      <c r="H318" s="7">
        <v>92.319806</v>
      </c>
      <c r="I318" s="18">
        <f>_xlfn.RANK.AVG(F318,F$7:F$950)</f>
        <v>307</v>
      </c>
      <c r="J318" s="18">
        <f>_xlfn.RANK.AVG(G318,G$7:G$950)</f>
        <v>146</v>
      </c>
      <c r="K318" s="18">
        <f>_xlfn.RANK.AVG(H318,H$7:H$950)</f>
        <v>485</v>
      </c>
    </row>
    <row r="319" spans="1:11" x14ac:dyDescent="0.25">
      <c r="A319" s="4">
        <v>2020</v>
      </c>
      <c r="B319" s="5">
        <v>20377</v>
      </c>
      <c r="C319" s="6" t="s">
        <v>869</v>
      </c>
      <c r="D319" s="6" t="s">
        <v>90</v>
      </c>
      <c r="E319" s="6" t="s">
        <v>12</v>
      </c>
      <c r="F319" s="7">
        <v>159.70599999999999</v>
      </c>
      <c r="G319" s="7">
        <v>1.2909999999999999</v>
      </c>
      <c r="H319" s="7">
        <v>123.7072</v>
      </c>
      <c r="I319" s="18">
        <f>_xlfn.RANK.AVG(F319,F$7:F$950)</f>
        <v>369</v>
      </c>
      <c r="J319" s="18">
        <f>_xlfn.RANK.AVG(G319,G$7:G$950)</f>
        <v>337.5</v>
      </c>
      <c r="K319" s="18">
        <f>_xlfn.RANK.AVG(H319,H$7:H$950)</f>
        <v>336</v>
      </c>
    </row>
    <row r="320" spans="1:11" x14ac:dyDescent="0.25">
      <c r="A320" s="4">
        <v>2020</v>
      </c>
      <c r="B320" s="5">
        <v>1458</v>
      </c>
      <c r="C320" s="6" t="s">
        <v>80</v>
      </c>
      <c r="D320" s="6" t="s">
        <v>81</v>
      </c>
      <c r="E320" s="6" t="s">
        <v>12</v>
      </c>
      <c r="F320" s="7">
        <v>0</v>
      </c>
      <c r="G320" s="7">
        <v>0</v>
      </c>
      <c r="H320" s="7">
        <v>0</v>
      </c>
      <c r="I320" s="18">
        <f>_xlfn.RANK.AVG(F320,F$7:F$950)</f>
        <v>817</v>
      </c>
      <c r="J320" s="18">
        <f>_xlfn.RANK.AVG(G320,G$7:G$950)</f>
        <v>798.5</v>
      </c>
      <c r="K320" s="18">
        <f>_xlfn.RANK.AVG(H320,H$7:H$950)</f>
        <v>798.5</v>
      </c>
    </row>
    <row r="321" spans="1:11" x14ac:dyDescent="0.25">
      <c r="A321" s="4">
        <v>2020</v>
      </c>
      <c r="B321" s="5">
        <v>9096</v>
      </c>
      <c r="C321" s="6" t="s">
        <v>383</v>
      </c>
      <c r="D321" s="6" t="s">
        <v>81</v>
      </c>
      <c r="E321" s="6" t="s">
        <v>25</v>
      </c>
      <c r="F321" s="7">
        <v>1054.4000000000001</v>
      </c>
      <c r="G321" s="7">
        <v>1.833</v>
      </c>
      <c r="H321" s="7">
        <v>575.23185999999998</v>
      </c>
      <c r="I321" s="18">
        <f>_xlfn.RANK.AVG(F321,F$7:F$950)</f>
        <v>50</v>
      </c>
      <c r="J321" s="18">
        <f>_xlfn.RANK.AVG(G321,G$7:G$950)</f>
        <v>202</v>
      </c>
      <c r="K321" s="18">
        <f>_xlfn.RANK.AVG(H321,H$7:H$950)</f>
        <v>32</v>
      </c>
    </row>
    <row r="322" spans="1:11" x14ac:dyDescent="0.25">
      <c r="A322" s="4">
        <v>2020</v>
      </c>
      <c r="B322" s="5">
        <v>16463</v>
      </c>
      <c r="C322" s="6" t="s">
        <v>705</v>
      </c>
      <c r="D322" s="6" t="s">
        <v>81</v>
      </c>
      <c r="E322" s="6" t="s">
        <v>25</v>
      </c>
      <c r="F322" s="7">
        <v>217.88</v>
      </c>
      <c r="G322" s="7">
        <v>2.34</v>
      </c>
      <c r="H322" s="7">
        <v>93.111110999999994</v>
      </c>
      <c r="I322" s="18">
        <f>_xlfn.RANK.AVG(F322,F$7:F$950)</f>
        <v>299</v>
      </c>
      <c r="J322" s="18">
        <f>_xlfn.RANK.AVG(G322,G$7:G$950)</f>
        <v>134</v>
      </c>
      <c r="K322" s="18">
        <f>_xlfn.RANK.AVG(H322,H$7:H$950)</f>
        <v>481</v>
      </c>
    </row>
    <row r="323" spans="1:11" x14ac:dyDescent="0.25">
      <c r="A323" s="4">
        <v>2020</v>
      </c>
      <c r="B323" s="5">
        <v>3265</v>
      </c>
      <c r="C323" s="6" t="s">
        <v>144</v>
      </c>
      <c r="D323" s="6" t="s">
        <v>81</v>
      </c>
      <c r="E323" s="6" t="s">
        <v>22</v>
      </c>
      <c r="F323" s="7">
        <v>0</v>
      </c>
      <c r="G323" s="7">
        <v>0</v>
      </c>
      <c r="H323" s="7">
        <v>0</v>
      </c>
      <c r="I323" s="18">
        <f>_xlfn.RANK.AVG(F323,F$7:F$950)</f>
        <v>817</v>
      </c>
      <c r="J323" s="18">
        <f>_xlfn.RANK.AVG(G323,G$7:G$950)</f>
        <v>798.5</v>
      </c>
      <c r="K323" s="18">
        <f>_xlfn.RANK.AVG(H323,H$7:H$950)</f>
        <v>798.5</v>
      </c>
    </row>
    <row r="324" spans="1:11" x14ac:dyDescent="0.25">
      <c r="A324" s="4">
        <v>2020</v>
      </c>
      <c r="B324" s="5">
        <v>5202</v>
      </c>
      <c r="C324" s="6" t="s">
        <v>246</v>
      </c>
      <c r="D324" s="6" t="s">
        <v>81</v>
      </c>
      <c r="E324" s="6" t="s">
        <v>12</v>
      </c>
      <c r="F324" s="7">
        <v>1136.22</v>
      </c>
      <c r="G324" s="7">
        <v>4.9029999999999996</v>
      </c>
      <c r="H324" s="7">
        <v>231.73974999999999</v>
      </c>
      <c r="I324" s="18">
        <f>_xlfn.RANK.AVG(F324,F$7:F$950)</f>
        <v>46</v>
      </c>
      <c r="J324" s="18">
        <f>_xlfn.RANK.AVG(G324,G$7:G$950)</f>
        <v>12</v>
      </c>
      <c r="K324" s="18">
        <f>_xlfn.RANK.AVG(H324,H$7:H$950)</f>
        <v>116</v>
      </c>
    </row>
    <row r="325" spans="1:11" x14ac:dyDescent="0.25">
      <c r="A325" s="4">
        <v>2020</v>
      </c>
      <c r="B325" s="5">
        <v>11241</v>
      </c>
      <c r="C325" s="6" t="s">
        <v>471</v>
      </c>
      <c r="D325" s="6" t="s">
        <v>81</v>
      </c>
      <c r="E325" s="6" t="s">
        <v>22</v>
      </c>
      <c r="F325" s="7">
        <v>5591.5</v>
      </c>
      <c r="G325" s="7">
        <v>3.3180000000000001</v>
      </c>
      <c r="H325" s="7">
        <v>1685.2019</v>
      </c>
      <c r="I325" s="18">
        <f>_xlfn.RANK.AVG(F325,F$7:F$950)</f>
        <v>4</v>
      </c>
      <c r="J325" s="18">
        <f>_xlfn.RANK.AVG(G325,G$7:G$950)</f>
        <v>53</v>
      </c>
      <c r="K325" s="18">
        <f>_xlfn.RANK.AVG(H325,H$7:H$950)</f>
        <v>2</v>
      </c>
    </row>
    <row r="326" spans="1:11" x14ac:dyDescent="0.25">
      <c r="A326" s="4">
        <v>2020</v>
      </c>
      <c r="B326" s="5">
        <v>13478</v>
      </c>
      <c r="C326" s="6" t="s">
        <v>569</v>
      </c>
      <c r="D326" s="6" t="s">
        <v>81</v>
      </c>
      <c r="E326" s="6" t="s">
        <v>22</v>
      </c>
      <c r="F326" s="7">
        <v>2103.3000000000002</v>
      </c>
      <c r="G326" s="7">
        <v>2.5659999999999998</v>
      </c>
      <c r="H326" s="7">
        <v>819.68043999999998</v>
      </c>
      <c r="I326" s="18">
        <f>_xlfn.RANK.AVG(F326,F$7:F$950)</f>
        <v>20</v>
      </c>
      <c r="J326" s="18">
        <f>_xlfn.RANK.AVG(G326,G$7:G$950)</f>
        <v>108</v>
      </c>
      <c r="K326" s="18">
        <f>_xlfn.RANK.AVG(H326,H$7:H$950)</f>
        <v>18</v>
      </c>
    </row>
    <row r="327" spans="1:11" x14ac:dyDescent="0.25">
      <c r="A327" s="4">
        <v>2020</v>
      </c>
      <c r="B327" s="5">
        <v>9682</v>
      </c>
      <c r="C327" s="6" t="s">
        <v>409</v>
      </c>
      <c r="D327" s="6" t="s">
        <v>81</v>
      </c>
      <c r="E327" s="6" t="s">
        <v>12</v>
      </c>
      <c r="F327" s="7">
        <v>0</v>
      </c>
      <c r="G327" s="7">
        <v>0</v>
      </c>
      <c r="H327" s="7">
        <v>0</v>
      </c>
      <c r="I327" s="18">
        <f>_xlfn.RANK.AVG(F327,F$7:F$950)</f>
        <v>817</v>
      </c>
      <c r="J327" s="18">
        <f>_xlfn.RANK.AVG(G327,G$7:G$950)</f>
        <v>798.5</v>
      </c>
      <c r="K327" s="18">
        <f>_xlfn.RANK.AVG(H327,H$7:H$950)</f>
        <v>798.5</v>
      </c>
    </row>
    <row r="328" spans="1:11" x14ac:dyDescent="0.25">
      <c r="A328" s="4">
        <v>2020</v>
      </c>
      <c r="B328" s="5">
        <v>13783</v>
      </c>
      <c r="C328" s="6" t="s">
        <v>594</v>
      </c>
      <c r="D328" s="6" t="s">
        <v>81</v>
      </c>
      <c r="E328" s="6" t="s">
        <v>12</v>
      </c>
      <c r="F328" s="7">
        <v>0</v>
      </c>
      <c r="G328" s="7">
        <v>0</v>
      </c>
      <c r="H328" s="7">
        <v>0</v>
      </c>
      <c r="I328" s="18">
        <f>_xlfn.RANK.AVG(F328,F$7:F$950)</f>
        <v>817</v>
      </c>
      <c r="J328" s="18">
        <f>_xlfn.RANK.AVG(G328,G$7:G$950)</f>
        <v>798.5</v>
      </c>
      <c r="K328" s="18">
        <f>_xlfn.RANK.AVG(H328,H$7:H$950)</f>
        <v>798.5</v>
      </c>
    </row>
    <row r="329" spans="1:11" x14ac:dyDescent="0.25">
      <c r="A329" s="4">
        <v>2020</v>
      </c>
      <c r="B329" s="5">
        <v>14424</v>
      </c>
      <c r="C329" s="6" t="s">
        <v>628</v>
      </c>
      <c r="D329" s="6" t="s">
        <v>81</v>
      </c>
      <c r="E329" s="6" t="s">
        <v>12</v>
      </c>
      <c r="F329" s="7">
        <v>0</v>
      </c>
      <c r="G329" s="7">
        <v>0</v>
      </c>
      <c r="H329" s="7">
        <v>0</v>
      </c>
      <c r="I329" s="18">
        <f>_xlfn.RANK.AVG(F329,F$7:F$950)</f>
        <v>817</v>
      </c>
      <c r="J329" s="18">
        <f>_xlfn.RANK.AVG(G329,G$7:G$950)</f>
        <v>798.5</v>
      </c>
      <c r="K329" s="18">
        <f>_xlfn.RANK.AVG(H329,H$7:H$950)</f>
        <v>798.5</v>
      </c>
    </row>
    <row r="330" spans="1:11" x14ac:dyDescent="0.25">
      <c r="A330" s="4">
        <v>2020</v>
      </c>
      <c r="B330" s="5">
        <v>15175</v>
      </c>
      <c r="C330" s="6" t="s">
        <v>656</v>
      </c>
      <c r="D330" s="6" t="s">
        <v>81</v>
      </c>
      <c r="E330" s="6" t="s">
        <v>12</v>
      </c>
      <c r="F330" s="7">
        <v>0</v>
      </c>
      <c r="G330" s="7">
        <v>0</v>
      </c>
      <c r="H330" s="7">
        <v>0</v>
      </c>
      <c r="I330" s="18">
        <f>_xlfn.RANK.AVG(F330,F$7:F$950)</f>
        <v>817</v>
      </c>
      <c r="J330" s="18">
        <f>_xlfn.RANK.AVG(G330,G$7:G$950)</f>
        <v>798.5</v>
      </c>
      <c r="K330" s="18">
        <f>_xlfn.RANK.AVG(H330,H$7:H$950)</f>
        <v>798.5</v>
      </c>
    </row>
    <row r="331" spans="1:11" x14ac:dyDescent="0.25">
      <c r="A331" s="4">
        <v>2020</v>
      </c>
      <c r="B331" s="5">
        <v>17565</v>
      </c>
      <c r="C331" s="6" t="s">
        <v>751</v>
      </c>
      <c r="D331" s="6" t="s">
        <v>81</v>
      </c>
      <c r="E331" s="6" t="s">
        <v>12</v>
      </c>
      <c r="F331" s="7">
        <v>0</v>
      </c>
      <c r="G331" s="7">
        <v>0</v>
      </c>
      <c r="H331" s="7">
        <v>0</v>
      </c>
      <c r="I331" s="18">
        <f>_xlfn.RANK.AVG(F331,F$7:F$950)</f>
        <v>817</v>
      </c>
      <c r="J331" s="18">
        <f>_xlfn.RANK.AVG(G331,G$7:G$950)</f>
        <v>798.5</v>
      </c>
      <c r="K331" s="18">
        <f>_xlfn.RANK.AVG(H331,H$7:H$950)</f>
        <v>798.5</v>
      </c>
    </row>
    <row r="332" spans="1:11" x14ac:dyDescent="0.25">
      <c r="A332" s="4">
        <v>2020</v>
      </c>
      <c r="B332" s="5">
        <v>17684</v>
      </c>
      <c r="C332" s="6" t="s">
        <v>764</v>
      </c>
      <c r="D332" s="6" t="s">
        <v>81</v>
      </c>
      <c r="E332" s="6" t="s">
        <v>12</v>
      </c>
      <c r="F332" s="7">
        <v>0</v>
      </c>
      <c r="G332" s="7">
        <v>0</v>
      </c>
      <c r="H332" s="7">
        <v>0</v>
      </c>
      <c r="I332" s="18">
        <f>_xlfn.RANK.AVG(F332,F$7:F$950)</f>
        <v>817</v>
      </c>
      <c r="J332" s="18">
        <f>_xlfn.RANK.AVG(G332,G$7:G$950)</f>
        <v>798.5</v>
      </c>
      <c r="K332" s="18">
        <f>_xlfn.RANK.AVG(H332,H$7:H$950)</f>
        <v>798.5</v>
      </c>
    </row>
    <row r="333" spans="1:11" x14ac:dyDescent="0.25">
      <c r="A333" s="4">
        <v>2020</v>
      </c>
      <c r="B333" s="5">
        <v>17698</v>
      </c>
      <c r="C333" s="6" t="s">
        <v>768</v>
      </c>
      <c r="D333" s="6" t="s">
        <v>81</v>
      </c>
      <c r="E333" s="6" t="s">
        <v>22</v>
      </c>
      <c r="F333" s="7">
        <v>3687.8</v>
      </c>
      <c r="G333" s="7">
        <v>3.778</v>
      </c>
      <c r="H333" s="7">
        <v>976.12492999999995</v>
      </c>
      <c r="I333" s="18">
        <f>_xlfn.RANK.AVG(F333,F$7:F$950)</f>
        <v>9</v>
      </c>
      <c r="J333" s="18">
        <f>_xlfn.RANK.AVG(G333,G$7:G$950)</f>
        <v>32</v>
      </c>
      <c r="K333" s="18">
        <f>_xlfn.RANK.AVG(H333,H$7:H$950)</f>
        <v>13</v>
      </c>
    </row>
    <row r="334" spans="1:11" x14ac:dyDescent="0.25">
      <c r="A334" s="4">
        <v>2020</v>
      </c>
      <c r="B334" s="5">
        <v>21567</v>
      </c>
      <c r="C334" s="6" t="s">
        <v>902</v>
      </c>
      <c r="D334" s="6" t="s">
        <v>81</v>
      </c>
      <c r="E334" s="6" t="s">
        <v>12</v>
      </c>
      <c r="F334" s="7">
        <v>700.3</v>
      </c>
      <c r="G334" s="7">
        <v>4.1280000000000001</v>
      </c>
      <c r="H334" s="7">
        <v>169.64632</v>
      </c>
      <c r="I334" s="18">
        <f>_xlfn.RANK.AVG(F334,F$7:F$950)</f>
        <v>86</v>
      </c>
      <c r="J334" s="18">
        <f>_xlfn.RANK.AVG(G334,G$7:G$950)</f>
        <v>25</v>
      </c>
      <c r="K334" s="18">
        <f>_xlfn.RANK.AVG(H334,H$7:H$950)</f>
        <v>190</v>
      </c>
    </row>
    <row r="335" spans="1:11" x14ac:dyDescent="0.25">
      <c r="A335" s="4">
        <v>2020</v>
      </c>
      <c r="B335" s="5">
        <v>3477</v>
      </c>
      <c r="C335" s="6" t="s">
        <v>164</v>
      </c>
      <c r="D335" s="6" t="s">
        <v>111</v>
      </c>
      <c r="E335" s="6" t="s">
        <v>25</v>
      </c>
      <c r="F335" s="7">
        <v>226.16</v>
      </c>
      <c r="G335" s="7">
        <v>0.38100000000000001</v>
      </c>
      <c r="H335" s="7">
        <v>593.59580000000005</v>
      </c>
      <c r="I335" s="18">
        <f>_xlfn.RANK.AVG(F335,F$7:F$950)</f>
        <v>288</v>
      </c>
      <c r="J335" s="18">
        <f>_xlfn.RANK.AVG(G335,G$7:G$950)</f>
        <v>604</v>
      </c>
      <c r="K335" s="18">
        <f>_xlfn.RANK.AVG(H335,H$7:H$950)</f>
        <v>31</v>
      </c>
    </row>
    <row r="336" spans="1:11" x14ac:dyDescent="0.25">
      <c r="A336" s="4">
        <v>2020</v>
      </c>
      <c r="B336" s="5">
        <v>8774</v>
      </c>
      <c r="C336" s="6" t="s">
        <v>374</v>
      </c>
      <c r="D336" s="6" t="s">
        <v>111</v>
      </c>
      <c r="E336" s="6" t="s">
        <v>25</v>
      </c>
      <c r="F336" s="7">
        <v>144.80799999999999</v>
      </c>
      <c r="G336" s="7">
        <v>1.605</v>
      </c>
      <c r="H336" s="7">
        <v>90.223052999999993</v>
      </c>
      <c r="I336" s="18">
        <f>_xlfn.RANK.AVG(F336,F$7:F$950)</f>
        <v>399</v>
      </c>
      <c r="J336" s="18">
        <f>_xlfn.RANK.AVG(G336,G$7:G$950)</f>
        <v>260</v>
      </c>
      <c r="K336" s="18">
        <f>_xlfn.RANK.AVG(H336,H$7:H$950)</f>
        <v>496</v>
      </c>
    </row>
    <row r="337" spans="1:11" x14ac:dyDescent="0.25">
      <c r="A337" s="4">
        <v>2020</v>
      </c>
      <c r="B337" s="5">
        <v>18488</v>
      </c>
      <c r="C337" s="6" t="s">
        <v>797</v>
      </c>
      <c r="D337" s="6" t="s">
        <v>111</v>
      </c>
      <c r="E337" s="6" t="s">
        <v>25</v>
      </c>
      <c r="F337" s="7">
        <v>84.159000000000006</v>
      </c>
      <c r="G337" s="7">
        <v>4.2110000000000003</v>
      </c>
      <c r="H337" s="7">
        <v>19.985513999999998</v>
      </c>
      <c r="I337" s="18">
        <f>_xlfn.RANK.AVG(F337,F$7:F$950)</f>
        <v>521</v>
      </c>
      <c r="J337" s="18">
        <f>_xlfn.RANK.AVG(G337,G$7:G$950)</f>
        <v>24</v>
      </c>
      <c r="K337" s="18">
        <f>_xlfn.RANK.AVG(H337,H$7:H$950)</f>
        <v>652</v>
      </c>
    </row>
    <row r="338" spans="1:11" x14ac:dyDescent="0.25">
      <c r="A338" s="4">
        <v>2020</v>
      </c>
      <c r="B338" s="5">
        <v>20481</v>
      </c>
      <c r="C338" s="6" t="s">
        <v>874</v>
      </c>
      <c r="D338" s="6" t="s">
        <v>111</v>
      </c>
      <c r="E338" s="6" t="s">
        <v>25</v>
      </c>
      <c r="F338" s="7">
        <v>363.27800000000002</v>
      </c>
      <c r="G338" s="7">
        <v>2.4460000000000002</v>
      </c>
      <c r="H338" s="7">
        <v>148.51921999999999</v>
      </c>
      <c r="I338" s="18">
        <f>_xlfn.RANK.AVG(F338,F$7:F$950)</f>
        <v>173</v>
      </c>
      <c r="J338" s="18">
        <f>_xlfn.RANK.AVG(G338,G$7:G$950)</f>
        <v>121</v>
      </c>
      <c r="K338" s="18">
        <f>_xlfn.RANK.AVG(H338,H$7:H$950)</f>
        <v>238</v>
      </c>
    </row>
    <row r="339" spans="1:11" x14ac:dyDescent="0.25">
      <c r="A339" s="4">
        <v>2020</v>
      </c>
      <c r="B339" s="5">
        <v>6374</v>
      </c>
      <c r="C339" s="6" t="s">
        <v>289</v>
      </c>
      <c r="D339" s="6" t="s">
        <v>111</v>
      </c>
      <c r="E339" s="6" t="s">
        <v>22</v>
      </c>
      <c r="F339" s="7">
        <v>256.75</v>
      </c>
      <c r="G339" s="7">
        <v>2.8370000000000002</v>
      </c>
      <c r="H339" s="7">
        <v>90.500529</v>
      </c>
      <c r="I339" s="18">
        <f>_xlfn.RANK.AVG(F339,F$7:F$950)</f>
        <v>261</v>
      </c>
      <c r="J339" s="18">
        <f>_xlfn.RANK.AVG(G339,G$7:G$950)</f>
        <v>84</v>
      </c>
      <c r="K339" s="18">
        <f>_xlfn.RANK.AVG(H339,H$7:H$950)</f>
        <v>495</v>
      </c>
    </row>
    <row r="340" spans="1:11" x14ac:dyDescent="0.25">
      <c r="A340" s="4">
        <v>2020</v>
      </c>
      <c r="B340" s="5">
        <v>11804</v>
      </c>
      <c r="C340" s="6" t="s">
        <v>494</v>
      </c>
      <c r="D340" s="6" t="s">
        <v>111</v>
      </c>
      <c r="E340" s="6" t="s">
        <v>22</v>
      </c>
      <c r="F340" s="7">
        <v>0</v>
      </c>
      <c r="G340" s="7">
        <v>0</v>
      </c>
      <c r="H340" s="7">
        <v>0</v>
      </c>
      <c r="I340" s="18">
        <f>_xlfn.RANK.AVG(F340,F$7:F$950)</f>
        <v>817</v>
      </c>
      <c r="J340" s="18">
        <f>_xlfn.RANK.AVG(G340,G$7:G$950)</f>
        <v>798.5</v>
      </c>
      <c r="K340" s="18">
        <f>_xlfn.RANK.AVG(H340,H$7:H$950)</f>
        <v>798.5</v>
      </c>
    </row>
    <row r="341" spans="1:11" x14ac:dyDescent="0.25">
      <c r="A341" s="4">
        <v>2020</v>
      </c>
      <c r="B341" s="5">
        <v>13206</v>
      </c>
      <c r="C341" s="6" t="s">
        <v>554</v>
      </c>
      <c r="D341" s="6" t="s">
        <v>111</v>
      </c>
      <c r="E341" s="6" t="s">
        <v>22</v>
      </c>
      <c r="F341" s="7">
        <v>0</v>
      </c>
      <c r="G341" s="7">
        <v>0</v>
      </c>
      <c r="H341" s="7">
        <v>0</v>
      </c>
      <c r="I341" s="18">
        <f>_xlfn.RANK.AVG(F341,F$7:F$950)</f>
        <v>817</v>
      </c>
      <c r="J341" s="18">
        <f>_xlfn.RANK.AVG(G341,G$7:G$950)</f>
        <v>798.5</v>
      </c>
      <c r="K341" s="18">
        <f>_xlfn.RANK.AVG(H341,H$7:H$950)</f>
        <v>798.5</v>
      </c>
    </row>
    <row r="342" spans="1:11" x14ac:dyDescent="0.25">
      <c r="A342" s="4">
        <v>2020</v>
      </c>
      <c r="B342" s="5">
        <v>54913</v>
      </c>
      <c r="C342" s="6" t="s">
        <v>935</v>
      </c>
      <c r="D342" s="6" t="s">
        <v>111</v>
      </c>
      <c r="E342" s="6" t="s">
        <v>22</v>
      </c>
      <c r="F342" s="7">
        <v>235.69</v>
      </c>
      <c r="G342" s="7">
        <v>1.1399999999999999</v>
      </c>
      <c r="H342" s="7">
        <v>206.74561</v>
      </c>
      <c r="I342" s="18">
        <f>_xlfn.RANK.AVG(F342,F$7:F$950)</f>
        <v>281</v>
      </c>
      <c r="J342" s="18">
        <f>_xlfn.RANK.AVG(G342,G$7:G$950)</f>
        <v>387.5</v>
      </c>
      <c r="K342" s="18">
        <f>_xlfn.RANK.AVG(H342,H$7:H$950)</f>
        <v>136</v>
      </c>
    </row>
    <row r="343" spans="1:11" x14ac:dyDescent="0.25">
      <c r="A343" s="4">
        <v>2020</v>
      </c>
      <c r="B343" s="5">
        <v>2144</v>
      </c>
      <c r="C343" s="6" t="s">
        <v>110</v>
      </c>
      <c r="D343" s="6" t="s">
        <v>111</v>
      </c>
      <c r="E343" s="6" t="s">
        <v>25</v>
      </c>
      <c r="F343" s="7">
        <v>3.93</v>
      </c>
      <c r="G343" s="7">
        <v>0.04</v>
      </c>
      <c r="H343" s="7">
        <v>98.25</v>
      </c>
      <c r="I343" s="18">
        <f>_xlfn.RANK.AVG(F343,F$7:F$950)</f>
        <v>689</v>
      </c>
      <c r="J343" s="18">
        <f>_xlfn.RANK.AVG(G343,G$7:G$950)</f>
        <v>652</v>
      </c>
      <c r="K343" s="18">
        <f>_xlfn.RANK.AVG(H343,H$7:H$950)</f>
        <v>449</v>
      </c>
    </row>
    <row r="344" spans="1:11" x14ac:dyDescent="0.25">
      <c r="A344" s="4">
        <v>2020</v>
      </c>
      <c r="B344" s="5">
        <v>5480</v>
      </c>
      <c r="C344" s="6" t="s">
        <v>253</v>
      </c>
      <c r="D344" s="6" t="s">
        <v>111</v>
      </c>
      <c r="E344" s="6" t="s">
        <v>25</v>
      </c>
      <c r="F344" s="7">
        <v>0</v>
      </c>
      <c r="G344" s="7">
        <v>0</v>
      </c>
      <c r="H344" s="7">
        <v>0</v>
      </c>
      <c r="I344" s="18">
        <f>_xlfn.RANK.AVG(F344,F$7:F$950)</f>
        <v>817</v>
      </c>
      <c r="J344" s="18">
        <f>_xlfn.RANK.AVG(G344,G$7:G$950)</f>
        <v>798.5</v>
      </c>
      <c r="K344" s="18">
        <f>_xlfn.RANK.AVG(H344,H$7:H$950)</f>
        <v>798.5</v>
      </c>
    </row>
    <row r="345" spans="1:11" x14ac:dyDescent="0.25">
      <c r="A345" s="4">
        <v>2020</v>
      </c>
      <c r="B345" s="5">
        <v>8973</v>
      </c>
      <c r="C345" s="6" t="s">
        <v>380</v>
      </c>
      <c r="D345" s="6" t="s">
        <v>111</v>
      </c>
      <c r="E345" s="6" t="s">
        <v>25</v>
      </c>
      <c r="F345" s="7">
        <v>0</v>
      </c>
      <c r="G345" s="7">
        <v>0</v>
      </c>
      <c r="H345" s="7">
        <v>0</v>
      </c>
      <c r="I345" s="18">
        <f>_xlfn.RANK.AVG(F345,F$7:F$950)</f>
        <v>817</v>
      </c>
      <c r="J345" s="18">
        <f>_xlfn.RANK.AVG(G345,G$7:G$950)</f>
        <v>798.5</v>
      </c>
      <c r="K345" s="18">
        <f>_xlfn.RANK.AVG(H345,H$7:H$950)</f>
        <v>798.5</v>
      </c>
    </row>
    <row r="346" spans="1:11" x14ac:dyDescent="0.25">
      <c r="A346" s="4">
        <v>2020</v>
      </c>
      <c r="B346" s="5">
        <v>11586</v>
      </c>
      <c r="C346" s="6" t="s">
        <v>486</v>
      </c>
      <c r="D346" s="6" t="s">
        <v>111</v>
      </c>
      <c r="E346" s="6" t="s">
        <v>25</v>
      </c>
      <c r="F346" s="7">
        <v>8.6859999999999999</v>
      </c>
      <c r="G346" s="7">
        <v>7.0999999999999994E-2</v>
      </c>
      <c r="H346" s="7">
        <v>122.33803</v>
      </c>
      <c r="I346" s="18">
        <f>_xlfn.RANK.AVG(F346,F$7:F$950)</f>
        <v>683</v>
      </c>
      <c r="J346" s="18">
        <f>_xlfn.RANK.AVG(G346,G$7:G$950)</f>
        <v>648</v>
      </c>
      <c r="K346" s="18">
        <f>_xlfn.RANK.AVG(H346,H$7:H$950)</f>
        <v>342</v>
      </c>
    </row>
    <row r="347" spans="1:11" x14ac:dyDescent="0.25">
      <c r="A347" s="4">
        <v>2020</v>
      </c>
      <c r="B347" s="5">
        <v>13679</v>
      </c>
      <c r="C347" s="6" t="s">
        <v>583</v>
      </c>
      <c r="D347" s="6" t="s">
        <v>111</v>
      </c>
      <c r="E347" s="6" t="s">
        <v>25</v>
      </c>
      <c r="F347" s="7">
        <v>78.266000000000005</v>
      </c>
      <c r="G347" s="7">
        <v>0.78</v>
      </c>
      <c r="H347" s="7">
        <v>100.34103</v>
      </c>
      <c r="I347" s="18">
        <f>_xlfn.RANK.AVG(F347,F$7:F$950)</f>
        <v>532</v>
      </c>
      <c r="J347" s="18">
        <f>_xlfn.RANK.AVG(G347,G$7:G$950)</f>
        <v>497</v>
      </c>
      <c r="K347" s="18">
        <f>_xlfn.RANK.AVG(H347,H$7:H$950)</f>
        <v>432</v>
      </c>
    </row>
    <row r="348" spans="1:11" x14ac:dyDescent="0.25">
      <c r="A348" s="4">
        <v>2020</v>
      </c>
      <c r="B348" s="5">
        <v>15748</v>
      </c>
      <c r="C348" s="6" t="s">
        <v>680</v>
      </c>
      <c r="D348" s="6" t="s">
        <v>111</v>
      </c>
      <c r="E348" s="6" t="s">
        <v>25</v>
      </c>
      <c r="F348" s="7">
        <v>37.591000000000001</v>
      </c>
      <c r="G348" s="7">
        <v>0.34599999999999997</v>
      </c>
      <c r="H348" s="7">
        <v>108.64451</v>
      </c>
      <c r="I348" s="18">
        <f>_xlfn.RANK.AVG(F348,F$7:F$950)</f>
        <v>617</v>
      </c>
      <c r="J348" s="18">
        <f>_xlfn.RANK.AVG(G348,G$7:G$950)</f>
        <v>611</v>
      </c>
      <c r="K348" s="18">
        <f>_xlfn.RANK.AVG(H348,H$7:H$950)</f>
        <v>400</v>
      </c>
    </row>
    <row r="349" spans="1:11" x14ac:dyDescent="0.25">
      <c r="A349" s="4">
        <v>2020</v>
      </c>
      <c r="B349" s="5">
        <v>17127</v>
      </c>
      <c r="C349" s="6" t="s">
        <v>737</v>
      </c>
      <c r="D349" s="6" t="s">
        <v>111</v>
      </c>
      <c r="E349" s="6" t="s">
        <v>25</v>
      </c>
      <c r="F349" s="7">
        <v>0</v>
      </c>
      <c r="G349" s="7">
        <v>0</v>
      </c>
      <c r="H349" s="7">
        <v>0</v>
      </c>
      <c r="I349" s="18">
        <f>_xlfn.RANK.AVG(F349,F$7:F$950)</f>
        <v>817</v>
      </c>
      <c r="J349" s="18">
        <f>_xlfn.RANK.AVG(G349,G$7:G$950)</f>
        <v>798.5</v>
      </c>
      <c r="K349" s="18">
        <f>_xlfn.RANK.AVG(H349,H$7:H$950)</f>
        <v>798.5</v>
      </c>
    </row>
    <row r="350" spans="1:11" x14ac:dyDescent="0.25">
      <c r="A350" s="4">
        <v>2020</v>
      </c>
      <c r="B350" s="5">
        <v>18087</v>
      </c>
      <c r="C350" s="6" t="s">
        <v>782</v>
      </c>
      <c r="D350" s="6" t="s">
        <v>111</v>
      </c>
      <c r="E350" s="6" t="s">
        <v>25</v>
      </c>
      <c r="F350" s="7">
        <v>0</v>
      </c>
      <c r="G350" s="7">
        <v>0</v>
      </c>
      <c r="H350" s="7">
        <v>0</v>
      </c>
      <c r="I350" s="18">
        <f>_xlfn.RANK.AVG(F350,F$7:F$950)</f>
        <v>817</v>
      </c>
      <c r="J350" s="18">
        <f>_xlfn.RANK.AVG(G350,G$7:G$950)</f>
        <v>798.5</v>
      </c>
      <c r="K350" s="18">
        <f>_xlfn.RANK.AVG(H350,H$7:H$950)</f>
        <v>798.5</v>
      </c>
    </row>
    <row r="351" spans="1:11" x14ac:dyDescent="0.25">
      <c r="A351" s="4">
        <v>2020</v>
      </c>
      <c r="B351" s="5">
        <v>20310</v>
      </c>
      <c r="C351" s="6" t="s">
        <v>865</v>
      </c>
      <c r="D351" s="6" t="s">
        <v>111</v>
      </c>
      <c r="E351" s="6" t="s">
        <v>25</v>
      </c>
      <c r="F351" s="7">
        <v>0</v>
      </c>
      <c r="G351" s="7">
        <v>0</v>
      </c>
      <c r="H351" s="7">
        <v>0</v>
      </c>
      <c r="I351" s="18">
        <f>_xlfn.RANK.AVG(F351,F$7:F$950)</f>
        <v>817</v>
      </c>
      <c r="J351" s="18">
        <f>_xlfn.RANK.AVG(G351,G$7:G$950)</f>
        <v>798.5</v>
      </c>
      <c r="K351" s="18">
        <f>_xlfn.RANK.AVG(H351,H$7:H$950)</f>
        <v>798.5</v>
      </c>
    </row>
    <row r="352" spans="1:11" x14ac:dyDescent="0.25">
      <c r="A352" s="4">
        <v>2020</v>
      </c>
      <c r="B352" s="5">
        <v>84</v>
      </c>
      <c r="C352" s="6" t="s">
        <v>10</v>
      </c>
      <c r="D352" s="6" t="s">
        <v>11</v>
      </c>
      <c r="E352" s="6" t="s">
        <v>12</v>
      </c>
      <c r="F352" s="7">
        <v>0</v>
      </c>
      <c r="G352" s="7">
        <v>0</v>
      </c>
      <c r="H352" s="7">
        <v>0</v>
      </c>
      <c r="I352" s="18">
        <f>_xlfn.RANK.AVG(F352,F$7:F$950)</f>
        <v>817</v>
      </c>
      <c r="J352" s="18">
        <f>_xlfn.RANK.AVG(G352,G$7:G$950)</f>
        <v>798.5</v>
      </c>
      <c r="K352" s="18">
        <f>_xlfn.RANK.AVG(H352,H$7:H$950)</f>
        <v>798.5</v>
      </c>
    </row>
    <row r="353" spans="1:11" x14ac:dyDescent="0.25">
      <c r="A353" s="4">
        <v>2020</v>
      </c>
      <c r="B353" s="5">
        <v>1167</v>
      </c>
      <c r="C353" s="6" t="s">
        <v>69</v>
      </c>
      <c r="D353" s="6" t="s">
        <v>11</v>
      </c>
      <c r="E353" s="6" t="s">
        <v>22</v>
      </c>
      <c r="F353" s="7">
        <v>117.71</v>
      </c>
      <c r="G353" s="7">
        <v>0.95899999999999996</v>
      </c>
      <c r="H353" s="7">
        <v>122.74244</v>
      </c>
      <c r="I353" s="18">
        <f>_xlfn.RANK.AVG(F353,F$7:F$950)</f>
        <v>452</v>
      </c>
      <c r="J353" s="18">
        <f>_xlfn.RANK.AVG(G353,G$7:G$950)</f>
        <v>441</v>
      </c>
      <c r="K353" s="18">
        <f>_xlfn.RANK.AVG(H353,H$7:H$950)</f>
        <v>339</v>
      </c>
    </row>
    <row r="354" spans="1:11" x14ac:dyDescent="0.25">
      <c r="A354" s="4">
        <v>2020</v>
      </c>
      <c r="B354" s="5">
        <v>3503</v>
      </c>
      <c r="C354" s="6" t="s">
        <v>167</v>
      </c>
      <c r="D354" s="6" t="s">
        <v>11</v>
      </c>
      <c r="E354" s="6" t="s">
        <v>12</v>
      </c>
      <c r="F354" s="7">
        <v>225.6</v>
      </c>
      <c r="G354" s="7">
        <v>1.55</v>
      </c>
      <c r="H354" s="7">
        <v>145.54839000000001</v>
      </c>
      <c r="I354" s="18">
        <f>_xlfn.RANK.AVG(F354,F$7:F$950)</f>
        <v>289</v>
      </c>
      <c r="J354" s="18">
        <f>_xlfn.RANK.AVG(G354,G$7:G$950)</f>
        <v>270</v>
      </c>
      <c r="K354" s="18">
        <f>_xlfn.RANK.AVG(H354,H$7:H$950)</f>
        <v>247</v>
      </c>
    </row>
    <row r="355" spans="1:11" x14ac:dyDescent="0.25">
      <c r="A355" s="4">
        <v>2020</v>
      </c>
      <c r="B355" s="5">
        <v>5027</v>
      </c>
      <c r="C355" s="6" t="s">
        <v>238</v>
      </c>
      <c r="D355" s="6" t="s">
        <v>11</v>
      </c>
      <c r="E355" s="6" t="s">
        <v>22</v>
      </c>
      <c r="F355" s="7">
        <v>178</v>
      </c>
      <c r="G355" s="7">
        <v>1.1299999999999999</v>
      </c>
      <c r="H355" s="7">
        <v>157.52212</v>
      </c>
      <c r="I355" s="18">
        <f>_xlfn.RANK.AVG(F355,F$7:F$950)</f>
        <v>344</v>
      </c>
      <c r="J355" s="18">
        <f>_xlfn.RANK.AVG(G355,G$7:G$950)</f>
        <v>393.5</v>
      </c>
      <c r="K355" s="18">
        <f>_xlfn.RANK.AVG(H355,H$7:H$950)</f>
        <v>216</v>
      </c>
    </row>
    <row r="356" spans="1:11" x14ac:dyDescent="0.25">
      <c r="A356" s="4">
        <v>2020</v>
      </c>
      <c r="B356" s="5">
        <v>5625</v>
      </c>
      <c r="C356" s="6" t="s">
        <v>263</v>
      </c>
      <c r="D356" s="6" t="s">
        <v>11</v>
      </c>
      <c r="E356" s="6" t="s">
        <v>25</v>
      </c>
      <c r="F356" s="7">
        <v>0</v>
      </c>
      <c r="G356" s="7">
        <v>0</v>
      </c>
      <c r="H356" s="7">
        <v>0</v>
      </c>
      <c r="I356" s="18">
        <f>_xlfn.RANK.AVG(F356,F$7:F$950)</f>
        <v>817</v>
      </c>
      <c r="J356" s="18">
        <f>_xlfn.RANK.AVG(G356,G$7:G$950)</f>
        <v>798.5</v>
      </c>
      <c r="K356" s="18">
        <f>_xlfn.RANK.AVG(H356,H$7:H$950)</f>
        <v>798.5</v>
      </c>
    </row>
    <row r="357" spans="1:11" x14ac:dyDescent="0.25">
      <c r="A357" s="4">
        <v>2020</v>
      </c>
      <c r="B357" s="5">
        <v>15270</v>
      </c>
      <c r="C357" s="6" t="s">
        <v>662</v>
      </c>
      <c r="D357" s="6" t="s">
        <v>11</v>
      </c>
      <c r="E357" s="6" t="s">
        <v>22</v>
      </c>
      <c r="F357" s="7">
        <v>62</v>
      </c>
      <c r="G357" s="7">
        <v>0.68</v>
      </c>
      <c r="H357" s="7">
        <v>91.176471000000006</v>
      </c>
      <c r="I357" s="18">
        <f>_xlfn.RANK.AVG(F357,F$7:F$950)</f>
        <v>570</v>
      </c>
      <c r="J357" s="18">
        <f>_xlfn.RANK.AVG(G357,G$7:G$950)</f>
        <v>536.5</v>
      </c>
      <c r="K357" s="18">
        <f>_xlfn.RANK.AVG(H357,H$7:H$950)</f>
        <v>489</v>
      </c>
    </row>
    <row r="358" spans="1:11" x14ac:dyDescent="0.25">
      <c r="A358" s="4">
        <v>2020</v>
      </c>
      <c r="B358" s="5">
        <v>17637</v>
      </c>
      <c r="C358" s="6" t="s">
        <v>760</v>
      </c>
      <c r="D358" s="6" t="s">
        <v>11</v>
      </c>
      <c r="E358" s="6" t="s">
        <v>12</v>
      </c>
      <c r="F358" s="7">
        <v>0</v>
      </c>
      <c r="G358" s="7">
        <v>0</v>
      </c>
      <c r="H358" s="7">
        <v>0</v>
      </c>
      <c r="I358" s="18">
        <f>_xlfn.RANK.AVG(F358,F$7:F$950)</f>
        <v>817</v>
      </c>
      <c r="J358" s="18">
        <f>_xlfn.RANK.AVG(G358,G$7:G$950)</f>
        <v>798.5</v>
      </c>
      <c r="K358" s="18">
        <f>_xlfn.RANK.AVG(H358,H$7:H$950)</f>
        <v>798.5</v>
      </c>
    </row>
    <row r="359" spans="1:11" x14ac:dyDescent="0.25">
      <c r="A359" s="4">
        <v>2020</v>
      </c>
      <c r="B359" s="5">
        <v>15263</v>
      </c>
      <c r="C359" s="6" t="s">
        <v>661</v>
      </c>
      <c r="D359" s="6" t="s">
        <v>11</v>
      </c>
      <c r="E359" s="6" t="s">
        <v>22</v>
      </c>
      <c r="F359" s="7">
        <v>133.756</v>
      </c>
      <c r="G359" s="7">
        <v>0.95</v>
      </c>
      <c r="H359" s="7">
        <v>140.79579000000001</v>
      </c>
      <c r="I359" s="18">
        <f>_xlfn.RANK.AVG(F359,F$7:F$950)</f>
        <v>419</v>
      </c>
      <c r="J359" s="18">
        <f>_xlfn.RANK.AVG(G359,G$7:G$950)</f>
        <v>442.5</v>
      </c>
      <c r="K359" s="18">
        <f>_xlfn.RANK.AVG(H359,H$7:H$950)</f>
        <v>263</v>
      </c>
    </row>
    <row r="360" spans="1:11" x14ac:dyDescent="0.25">
      <c r="A360" s="4">
        <v>2020</v>
      </c>
      <c r="B360" s="5">
        <v>3266</v>
      </c>
      <c r="C360" s="6" t="s">
        <v>145</v>
      </c>
      <c r="D360" s="6" t="s">
        <v>72</v>
      </c>
      <c r="E360" s="6" t="s">
        <v>22</v>
      </c>
      <c r="F360" s="7">
        <v>1774.8</v>
      </c>
      <c r="G360" s="7">
        <v>3.74</v>
      </c>
      <c r="H360" s="7">
        <v>474.54545000000002</v>
      </c>
      <c r="I360" s="18">
        <f>_xlfn.RANK.AVG(F360,F$7:F$950)</f>
        <v>27</v>
      </c>
      <c r="J360" s="18">
        <f>_xlfn.RANK.AVG(G360,G$7:G$950)</f>
        <v>34.5</v>
      </c>
      <c r="K360" s="18">
        <f>_xlfn.RANK.AVG(H360,H$7:H$950)</f>
        <v>39</v>
      </c>
    </row>
    <row r="361" spans="1:11" x14ac:dyDescent="0.25">
      <c r="A361" s="4">
        <v>2020</v>
      </c>
      <c r="B361" s="5">
        <v>5609</v>
      </c>
      <c r="C361" s="6" t="s">
        <v>262</v>
      </c>
      <c r="D361" s="6" t="s">
        <v>72</v>
      </c>
      <c r="E361" s="6" t="s">
        <v>12</v>
      </c>
      <c r="F361" s="7">
        <v>887.5</v>
      </c>
      <c r="G361" s="7">
        <v>6.8</v>
      </c>
      <c r="H361" s="7">
        <v>130.51471000000001</v>
      </c>
      <c r="I361" s="18">
        <f>_xlfn.RANK.AVG(F361,F$7:F$950)</f>
        <v>63</v>
      </c>
      <c r="J361" s="18">
        <f>_xlfn.RANK.AVG(G361,G$7:G$950)</f>
        <v>2</v>
      </c>
      <c r="K361" s="18">
        <f>_xlfn.RANK.AVG(H361,H$7:H$950)</f>
        <v>301</v>
      </c>
    </row>
    <row r="362" spans="1:11" x14ac:dyDescent="0.25">
      <c r="A362" s="4">
        <v>2020</v>
      </c>
      <c r="B362" s="5">
        <v>1179</v>
      </c>
      <c r="C362" s="6" t="s">
        <v>71</v>
      </c>
      <c r="D362" s="6" t="s">
        <v>72</v>
      </c>
      <c r="E362" s="6" t="s">
        <v>22</v>
      </c>
      <c r="F362" s="7">
        <v>1602</v>
      </c>
      <c r="G362" s="7">
        <v>4.1050000000000004</v>
      </c>
      <c r="H362" s="7">
        <v>390.25578999999999</v>
      </c>
      <c r="I362" s="18">
        <f>_xlfn.RANK.AVG(F362,F$7:F$950)</f>
        <v>30</v>
      </c>
      <c r="J362" s="18">
        <f>_xlfn.RANK.AVG(G362,G$7:G$950)</f>
        <v>26</v>
      </c>
      <c r="K362" s="18">
        <f>_xlfn.RANK.AVG(H362,H$7:H$950)</f>
        <v>55</v>
      </c>
    </row>
    <row r="363" spans="1:11" x14ac:dyDescent="0.25">
      <c r="A363" s="4">
        <v>2020</v>
      </c>
      <c r="B363" s="5">
        <v>305</v>
      </c>
      <c r="C363" s="6" t="s">
        <v>39</v>
      </c>
      <c r="D363" s="6" t="s">
        <v>40</v>
      </c>
      <c r="E363" s="6" t="s">
        <v>12</v>
      </c>
      <c r="F363" s="7">
        <v>166.2</v>
      </c>
      <c r="G363" s="7">
        <v>0.93</v>
      </c>
      <c r="H363" s="7">
        <v>178.70967999999999</v>
      </c>
      <c r="I363" s="18">
        <f>_xlfn.RANK.AVG(F363,F$7:F$950)</f>
        <v>358</v>
      </c>
      <c r="J363" s="18">
        <f>_xlfn.RANK.AVG(G363,G$7:G$950)</f>
        <v>451.5</v>
      </c>
      <c r="K363" s="18">
        <f>_xlfn.RANK.AVG(H363,H$7:H$950)</f>
        <v>174</v>
      </c>
    </row>
    <row r="364" spans="1:11" x14ac:dyDescent="0.25">
      <c r="A364" s="4">
        <v>2020</v>
      </c>
      <c r="B364" s="5">
        <v>392</v>
      </c>
      <c r="C364" s="6" t="s">
        <v>41</v>
      </c>
      <c r="D364" s="6" t="s">
        <v>40</v>
      </c>
      <c r="E364" s="6" t="s">
        <v>22</v>
      </c>
      <c r="F364" s="7">
        <v>0</v>
      </c>
      <c r="G364" s="7">
        <v>0</v>
      </c>
      <c r="H364" s="7">
        <v>0</v>
      </c>
      <c r="I364" s="18">
        <f>_xlfn.RANK.AVG(F364,F$7:F$950)</f>
        <v>817</v>
      </c>
      <c r="J364" s="18">
        <f>_xlfn.RANK.AVG(G364,G$7:G$950)</f>
        <v>798.5</v>
      </c>
      <c r="K364" s="18">
        <f>_xlfn.RANK.AVG(H364,H$7:H$950)</f>
        <v>798.5</v>
      </c>
    </row>
    <row r="365" spans="1:11" x14ac:dyDescent="0.25">
      <c r="A365" s="4">
        <v>2020</v>
      </c>
      <c r="B365" s="5">
        <v>3436</v>
      </c>
      <c r="C365" s="6" t="s">
        <v>160</v>
      </c>
      <c r="D365" s="6" t="s">
        <v>40</v>
      </c>
      <c r="E365" s="6" t="s">
        <v>12</v>
      </c>
      <c r="F365" s="7">
        <v>107.2</v>
      </c>
      <c r="G365" s="7">
        <v>0.78</v>
      </c>
      <c r="H365" s="7">
        <v>137.4359</v>
      </c>
      <c r="I365" s="18">
        <f>_xlfn.RANK.AVG(F365,F$7:F$950)</f>
        <v>472</v>
      </c>
      <c r="J365" s="18">
        <f>_xlfn.RANK.AVG(G365,G$7:G$950)</f>
        <v>497</v>
      </c>
      <c r="K365" s="18">
        <f>_xlfn.RANK.AVG(H365,H$7:H$950)</f>
        <v>273</v>
      </c>
    </row>
    <row r="366" spans="1:11" x14ac:dyDescent="0.25">
      <c r="A366" s="4">
        <v>2020</v>
      </c>
      <c r="B366" s="5">
        <v>1366</v>
      </c>
      <c r="C366" s="6" t="s">
        <v>78</v>
      </c>
      <c r="D366" s="6" t="s">
        <v>40</v>
      </c>
      <c r="E366" s="6" t="s">
        <v>25</v>
      </c>
      <c r="F366" s="7">
        <v>164.32400000000001</v>
      </c>
      <c r="G366" s="7">
        <v>1.0269999999999999</v>
      </c>
      <c r="H366" s="7">
        <v>160.00389000000001</v>
      </c>
      <c r="I366" s="18">
        <f>_xlfn.RANK.AVG(F366,F$7:F$950)</f>
        <v>362</v>
      </c>
      <c r="J366" s="18">
        <f>_xlfn.RANK.AVG(G366,G$7:G$950)</f>
        <v>419</v>
      </c>
      <c r="K366" s="18">
        <f>_xlfn.RANK.AVG(H366,H$7:H$950)</f>
        <v>209</v>
      </c>
    </row>
    <row r="367" spans="1:11" x14ac:dyDescent="0.25">
      <c r="A367" s="4">
        <v>2020</v>
      </c>
      <c r="B367" s="5">
        <v>7483</v>
      </c>
      <c r="C367" s="6" t="s">
        <v>331</v>
      </c>
      <c r="D367" s="6" t="s">
        <v>40</v>
      </c>
      <c r="E367" s="6" t="s">
        <v>25</v>
      </c>
      <c r="F367" s="7">
        <v>73.239999999999995</v>
      </c>
      <c r="G367" s="7">
        <v>0.8</v>
      </c>
      <c r="H367" s="7">
        <v>91.55</v>
      </c>
      <c r="I367" s="18">
        <f>_xlfn.RANK.AVG(F367,F$7:F$950)</f>
        <v>548</v>
      </c>
      <c r="J367" s="18">
        <f>_xlfn.RANK.AVG(G367,G$7:G$950)</f>
        <v>488.5</v>
      </c>
      <c r="K367" s="18">
        <f>_xlfn.RANK.AVG(H367,H$7:H$950)</f>
        <v>488</v>
      </c>
    </row>
    <row r="368" spans="1:11" x14ac:dyDescent="0.25">
      <c r="A368" s="4">
        <v>2020</v>
      </c>
      <c r="B368" s="5">
        <v>8723</v>
      </c>
      <c r="C368" s="6" t="s">
        <v>370</v>
      </c>
      <c r="D368" s="6" t="s">
        <v>40</v>
      </c>
      <c r="E368" s="6" t="s">
        <v>25</v>
      </c>
      <c r="F368" s="7">
        <v>46.082000000000001</v>
      </c>
      <c r="G368" s="7">
        <v>0.52300000000000002</v>
      </c>
      <c r="H368" s="7">
        <v>88.110899000000003</v>
      </c>
      <c r="I368" s="18">
        <f>_xlfn.RANK.AVG(F368,F$7:F$950)</f>
        <v>607</v>
      </c>
      <c r="J368" s="18">
        <f>_xlfn.RANK.AVG(G368,G$7:G$950)</f>
        <v>575</v>
      </c>
      <c r="K368" s="18">
        <f>_xlfn.RANK.AVG(H368,H$7:H$950)</f>
        <v>505</v>
      </c>
    </row>
    <row r="369" spans="1:11" x14ac:dyDescent="0.25">
      <c r="A369" s="4">
        <v>2020</v>
      </c>
      <c r="B369" s="5">
        <v>10704</v>
      </c>
      <c r="C369" s="6" t="s">
        <v>451</v>
      </c>
      <c r="D369" s="6" t="s">
        <v>40</v>
      </c>
      <c r="E369" s="6" t="s">
        <v>25</v>
      </c>
      <c r="F369" s="7">
        <v>0</v>
      </c>
      <c r="G369" s="7">
        <v>0</v>
      </c>
      <c r="H369" s="7">
        <v>0</v>
      </c>
      <c r="I369" s="18">
        <f>_xlfn.RANK.AVG(F369,F$7:F$950)</f>
        <v>817</v>
      </c>
      <c r="J369" s="18">
        <f>_xlfn.RANK.AVG(G369,G$7:G$950)</f>
        <v>798.5</v>
      </c>
      <c r="K369" s="18">
        <f>_xlfn.RANK.AVG(H369,H$7:H$950)</f>
        <v>798.5</v>
      </c>
    </row>
    <row r="370" spans="1:11" x14ac:dyDescent="0.25">
      <c r="A370" s="4">
        <v>2020</v>
      </c>
      <c r="B370" s="5">
        <v>11701</v>
      </c>
      <c r="C370" s="6" t="s">
        <v>489</v>
      </c>
      <c r="D370" s="6" t="s">
        <v>40</v>
      </c>
      <c r="E370" s="6" t="s">
        <v>25</v>
      </c>
      <c r="F370" s="7">
        <v>79.786000000000001</v>
      </c>
      <c r="G370" s="7">
        <v>0.83099999999999996</v>
      </c>
      <c r="H370" s="7">
        <v>96.012034</v>
      </c>
      <c r="I370" s="18">
        <f>_xlfn.RANK.AVG(F370,F$7:F$950)</f>
        <v>527</v>
      </c>
      <c r="J370" s="18">
        <f>_xlfn.RANK.AVG(G370,G$7:G$950)</f>
        <v>478</v>
      </c>
      <c r="K370" s="18">
        <f>_xlfn.RANK.AVG(H370,H$7:H$950)</f>
        <v>465</v>
      </c>
    </row>
    <row r="371" spans="1:11" x14ac:dyDescent="0.25">
      <c r="A371" s="4">
        <v>2020</v>
      </c>
      <c r="B371" s="5">
        <v>19125</v>
      </c>
      <c r="C371" s="6" t="s">
        <v>809</v>
      </c>
      <c r="D371" s="6" t="s">
        <v>40</v>
      </c>
      <c r="E371" s="6" t="s">
        <v>25</v>
      </c>
      <c r="F371" s="7">
        <v>54.911999999999999</v>
      </c>
      <c r="G371" s="7">
        <v>0.56999999999999995</v>
      </c>
      <c r="H371" s="7">
        <v>96.336842000000004</v>
      </c>
      <c r="I371" s="18">
        <f>_xlfn.RANK.AVG(F371,F$7:F$950)</f>
        <v>587</v>
      </c>
      <c r="J371" s="18">
        <f>_xlfn.RANK.AVG(G371,G$7:G$950)</f>
        <v>567.5</v>
      </c>
      <c r="K371" s="18">
        <f>_xlfn.RANK.AVG(H371,H$7:H$950)</f>
        <v>463</v>
      </c>
    </row>
    <row r="372" spans="1:11" x14ac:dyDescent="0.25">
      <c r="A372" s="4">
        <v>2020</v>
      </c>
      <c r="B372" s="5">
        <v>21158</v>
      </c>
      <c r="C372" s="6" t="s">
        <v>898</v>
      </c>
      <c r="D372" s="6" t="s">
        <v>40</v>
      </c>
      <c r="E372" s="6" t="s">
        <v>25</v>
      </c>
      <c r="F372" s="7">
        <v>66.844999999999999</v>
      </c>
      <c r="G372" s="7">
        <v>0.69099999999999995</v>
      </c>
      <c r="H372" s="7">
        <v>96.736614000000003</v>
      </c>
      <c r="I372" s="18">
        <f>_xlfn.RANK.AVG(F372,F$7:F$950)</f>
        <v>563</v>
      </c>
      <c r="J372" s="18">
        <f>_xlfn.RANK.AVG(G372,G$7:G$950)</f>
        <v>530</v>
      </c>
      <c r="K372" s="18">
        <f>_xlfn.RANK.AVG(H372,H$7:H$950)</f>
        <v>460</v>
      </c>
    </row>
    <row r="373" spans="1:11" x14ac:dyDescent="0.25">
      <c r="A373" s="4">
        <v>2020</v>
      </c>
      <c r="B373" s="5">
        <v>3828</v>
      </c>
      <c r="C373" s="6" t="s">
        <v>184</v>
      </c>
      <c r="D373" s="6" t="s">
        <v>40</v>
      </c>
      <c r="E373" s="6" t="s">
        <v>12</v>
      </c>
      <c r="F373" s="7">
        <v>437.3</v>
      </c>
      <c r="G373" s="7">
        <v>2.76</v>
      </c>
      <c r="H373" s="7">
        <v>158.44202999999999</v>
      </c>
      <c r="I373" s="18">
        <f>_xlfn.RANK.AVG(F373,F$7:F$950)</f>
        <v>140</v>
      </c>
      <c r="J373" s="18">
        <f>_xlfn.RANK.AVG(G373,G$7:G$950)</f>
        <v>91</v>
      </c>
      <c r="K373" s="18">
        <f>_xlfn.RANK.AVG(H373,H$7:H$950)</f>
        <v>214</v>
      </c>
    </row>
    <row r="374" spans="1:11" x14ac:dyDescent="0.25">
      <c r="A374" s="4">
        <v>2020</v>
      </c>
      <c r="B374" s="5">
        <v>3915</v>
      </c>
      <c r="C374" s="6" t="s">
        <v>189</v>
      </c>
      <c r="D374" s="6" t="s">
        <v>40</v>
      </c>
      <c r="E374" s="6" t="s">
        <v>25</v>
      </c>
      <c r="F374" s="7">
        <v>159.09800000000001</v>
      </c>
      <c r="G374" s="7">
        <v>1.0960000000000001</v>
      </c>
      <c r="H374" s="7">
        <v>145.16240999999999</v>
      </c>
      <c r="I374" s="18">
        <f>_xlfn.RANK.AVG(F374,F$7:F$950)</f>
        <v>370</v>
      </c>
      <c r="J374" s="18">
        <f>_xlfn.RANK.AVG(G374,G$7:G$950)</f>
        <v>403</v>
      </c>
      <c r="K374" s="18">
        <f>_xlfn.RANK.AVG(H374,H$7:H$950)</f>
        <v>248</v>
      </c>
    </row>
    <row r="375" spans="1:11" x14ac:dyDescent="0.25">
      <c r="A375" s="4">
        <v>2020</v>
      </c>
      <c r="B375" s="5">
        <v>4254</v>
      </c>
      <c r="C375" s="6" t="s">
        <v>206</v>
      </c>
      <c r="D375" s="6" t="s">
        <v>40</v>
      </c>
      <c r="E375" s="6" t="s">
        <v>22</v>
      </c>
      <c r="F375" s="7">
        <v>510.3</v>
      </c>
      <c r="G375" s="7">
        <v>1.3480000000000001</v>
      </c>
      <c r="H375" s="7">
        <v>378.56083000000001</v>
      </c>
      <c r="I375" s="18">
        <f>_xlfn.RANK.AVG(F375,F$7:F$950)</f>
        <v>122</v>
      </c>
      <c r="J375" s="18">
        <f>_xlfn.RANK.AVG(G375,G$7:G$950)</f>
        <v>322</v>
      </c>
      <c r="K375" s="18">
        <f>_xlfn.RANK.AVG(H375,H$7:H$950)</f>
        <v>58</v>
      </c>
    </row>
    <row r="376" spans="1:11" x14ac:dyDescent="0.25">
      <c r="A376" s="4">
        <v>2020</v>
      </c>
      <c r="B376" s="5">
        <v>5109</v>
      </c>
      <c r="C376" s="6" t="s">
        <v>243</v>
      </c>
      <c r="D376" s="6" t="s">
        <v>40</v>
      </c>
      <c r="E376" s="6" t="s">
        <v>22</v>
      </c>
      <c r="F376" s="7">
        <v>351.82</v>
      </c>
      <c r="G376" s="7">
        <v>1.286</v>
      </c>
      <c r="H376" s="7">
        <v>273.57697999999999</v>
      </c>
      <c r="I376" s="18">
        <f>_xlfn.RANK.AVG(F376,F$7:F$950)</f>
        <v>181</v>
      </c>
      <c r="J376" s="18">
        <f>_xlfn.RANK.AVG(G376,G$7:G$950)</f>
        <v>341</v>
      </c>
      <c r="K376" s="18">
        <f>_xlfn.RANK.AVG(H376,H$7:H$950)</f>
        <v>92</v>
      </c>
    </row>
    <row r="377" spans="1:11" x14ac:dyDescent="0.25">
      <c r="A377" s="4">
        <v>2020</v>
      </c>
      <c r="B377" s="5">
        <v>38084</v>
      </c>
      <c r="C377" s="6" t="s">
        <v>924</v>
      </c>
      <c r="D377" s="6" t="s">
        <v>40</v>
      </c>
      <c r="E377" s="6" t="s">
        <v>12</v>
      </c>
      <c r="F377" s="7">
        <v>486.32100000000003</v>
      </c>
      <c r="G377" s="7">
        <v>2.57</v>
      </c>
      <c r="H377" s="7">
        <v>189.22996000000001</v>
      </c>
      <c r="I377" s="18">
        <f>_xlfn.RANK.AVG(F377,F$7:F$950)</f>
        <v>127</v>
      </c>
      <c r="J377" s="18">
        <f>_xlfn.RANK.AVG(G377,G$7:G$950)</f>
        <v>107</v>
      </c>
      <c r="K377" s="18">
        <f>_xlfn.RANK.AVG(H377,H$7:H$950)</f>
        <v>153</v>
      </c>
    </row>
    <row r="378" spans="1:11" x14ac:dyDescent="0.25">
      <c r="A378" s="4">
        <v>2020</v>
      </c>
      <c r="B378" s="5">
        <v>9324</v>
      </c>
      <c r="C378" s="6" t="s">
        <v>392</v>
      </c>
      <c r="D378" s="6" t="s">
        <v>40</v>
      </c>
      <c r="E378" s="6" t="s">
        <v>22</v>
      </c>
      <c r="F378" s="7">
        <v>644</v>
      </c>
      <c r="G378" s="7">
        <v>1.429</v>
      </c>
      <c r="H378" s="7">
        <v>450.66480000000001</v>
      </c>
      <c r="I378" s="18">
        <f>_xlfn.RANK.AVG(F378,F$7:F$950)</f>
        <v>94</v>
      </c>
      <c r="J378" s="18">
        <f>_xlfn.RANK.AVG(G378,G$7:G$950)</f>
        <v>306.5</v>
      </c>
      <c r="K378" s="18">
        <f>_xlfn.RANK.AVG(H378,H$7:H$950)</f>
        <v>44</v>
      </c>
    </row>
    <row r="379" spans="1:11" x14ac:dyDescent="0.25">
      <c r="A379" s="4">
        <v>2020</v>
      </c>
      <c r="B379" s="5">
        <v>12377</v>
      </c>
      <c r="C379" s="6" t="s">
        <v>513</v>
      </c>
      <c r="D379" s="6" t="s">
        <v>40</v>
      </c>
      <c r="E379" s="6" t="s">
        <v>12</v>
      </c>
      <c r="F379" s="7">
        <v>0</v>
      </c>
      <c r="G379" s="7">
        <v>0</v>
      </c>
      <c r="H379" s="7">
        <v>0</v>
      </c>
      <c r="I379" s="18">
        <f>_xlfn.RANK.AVG(F379,F$7:F$950)</f>
        <v>817</v>
      </c>
      <c r="J379" s="18">
        <f>_xlfn.RANK.AVG(G379,G$7:G$950)</f>
        <v>798.5</v>
      </c>
      <c r="K379" s="18">
        <f>_xlfn.RANK.AVG(H379,H$7:H$950)</f>
        <v>798.5</v>
      </c>
    </row>
    <row r="380" spans="1:11" x14ac:dyDescent="0.25">
      <c r="A380" s="4">
        <v>2020</v>
      </c>
      <c r="B380" s="5">
        <v>13780</v>
      </c>
      <c r="C380" s="6" t="s">
        <v>592</v>
      </c>
      <c r="D380" s="6" t="s">
        <v>40</v>
      </c>
      <c r="E380" s="6" t="s">
        <v>22</v>
      </c>
      <c r="F380" s="7">
        <v>345.97899999999998</v>
      </c>
      <c r="G380" s="7">
        <v>2.4079999999999999</v>
      </c>
      <c r="H380" s="7">
        <v>143.67899</v>
      </c>
      <c r="I380" s="18">
        <f>_xlfn.RANK.AVG(F380,F$7:F$950)</f>
        <v>185</v>
      </c>
      <c r="J380" s="18">
        <f>_xlfn.RANK.AVG(G380,G$7:G$950)</f>
        <v>123</v>
      </c>
      <c r="K380" s="18">
        <f>_xlfn.RANK.AVG(H380,H$7:H$950)</f>
        <v>254</v>
      </c>
    </row>
    <row r="381" spans="1:11" x14ac:dyDescent="0.25">
      <c r="A381" s="4">
        <v>2020</v>
      </c>
      <c r="B381" s="5">
        <v>15340</v>
      </c>
      <c r="C381" s="6" t="s">
        <v>665</v>
      </c>
      <c r="D381" s="6" t="s">
        <v>40</v>
      </c>
      <c r="E381" s="6" t="s">
        <v>12</v>
      </c>
      <c r="F381" s="7">
        <v>0</v>
      </c>
      <c r="G381" s="7">
        <v>0</v>
      </c>
      <c r="H381" s="7">
        <v>0</v>
      </c>
      <c r="I381" s="18">
        <f>_xlfn.RANK.AVG(F381,F$7:F$950)</f>
        <v>817</v>
      </c>
      <c r="J381" s="18">
        <f>_xlfn.RANK.AVG(G381,G$7:G$950)</f>
        <v>798.5</v>
      </c>
      <c r="K381" s="18">
        <f>_xlfn.RANK.AVG(H381,H$7:H$950)</f>
        <v>798.5</v>
      </c>
    </row>
    <row r="382" spans="1:11" x14ac:dyDescent="0.25">
      <c r="A382" s="4">
        <v>2020</v>
      </c>
      <c r="B382" s="5">
        <v>19396</v>
      </c>
      <c r="C382" s="6" t="s">
        <v>825</v>
      </c>
      <c r="D382" s="6" t="s">
        <v>40</v>
      </c>
      <c r="E382" s="6" t="s">
        <v>12</v>
      </c>
      <c r="F382" s="7">
        <v>228</v>
      </c>
      <c r="G382" s="7">
        <v>1.61</v>
      </c>
      <c r="H382" s="7">
        <v>141.61491000000001</v>
      </c>
      <c r="I382" s="18">
        <f>_xlfn.RANK.AVG(F382,F$7:F$950)</f>
        <v>284</v>
      </c>
      <c r="J382" s="18">
        <f>_xlfn.RANK.AVG(G382,G$7:G$950)</f>
        <v>257.5</v>
      </c>
      <c r="K382" s="18">
        <f>_xlfn.RANK.AVG(H382,H$7:H$950)</f>
        <v>261</v>
      </c>
    </row>
    <row r="383" spans="1:11" x14ac:dyDescent="0.25">
      <c r="A383" s="4">
        <v>2020</v>
      </c>
      <c r="B383" s="5">
        <v>60631</v>
      </c>
      <c r="C383" s="6" t="s">
        <v>944</v>
      </c>
      <c r="D383" s="6" t="s">
        <v>40</v>
      </c>
      <c r="E383" s="6" t="s">
        <v>22</v>
      </c>
      <c r="F383" s="7">
        <v>253</v>
      </c>
      <c r="G383" s="7">
        <v>2.71</v>
      </c>
      <c r="H383" s="7">
        <v>93.357934</v>
      </c>
      <c r="I383" s="18">
        <f>_xlfn.RANK.AVG(F383,F$7:F$950)</f>
        <v>264</v>
      </c>
      <c r="J383" s="18">
        <f>_xlfn.RANK.AVG(G383,G$7:G$950)</f>
        <v>96.5</v>
      </c>
      <c r="K383" s="18">
        <f>_xlfn.RANK.AVG(H383,H$7:H$950)</f>
        <v>478</v>
      </c>
    </row>
    <row r="384" spans="1:11" x14ac:dyDescent="0.25">
      <c r="A384" s="4">
        <v>2020</v>
      </c>
      <c r="B384" s="5">
        <v>19578</v>
      </c>
      <c r="C384" s="6" t="s">
        <v>838</v>
      </c>
      <c r="D384" s="6" t="s">
        <v>40</v>
      </c>
      <c r="E384" s="6" t="s">
        <v>22</v>
      </c>
      <c r="F384" s="7">
        <v>292.89999999999998</v>
      </c>
      <c r="G384" s="7">
        <v>2.2999999999999998</v>
      </c>
      <c r="H384" s="7">
        <v>127.34783</v>
      </c>
      <c r="I384" s="18">
        <f>_xlfn.RANK.AVG(F384,F$7:F$950)</f>
        <v>225</v>
      </c>
      <c r="J384" s="18">
        <f>_xlfn.RANK.AVG(G384,G$7:G$950)</f>
        <v>140</v>
      </c>
      <c r="K384" s="18">
        <f>_xlfn.RANK.AVG(H384,H$7:H$950)</f>
        <v>317</v>
      </c>
    </row>
    <row r="385" spans="1:11" x14ac:dyDescent="0.25">
      <c r="A385" s="4">
        <v>2020</v>
      </c>
      <c r="B385" s="5">
        <v>21048</v>
      </c>
      <c r="C385" s="6" t="s">
        <v>894</v>
      </c>
      <c r="D385" s="6" t="s">
        <v>40</v>
      </c>
      <c r="E385" s="6" t="s">
        <v>25</v>
      </c>
      <c r="F385" s="7">
        <v>0</v>
      </c>
      <c r="G385" s="7">
        <v>0</v>
      </c>
      <c r="H385" s="7">
        <v>0</v>
      </c>
      <c r="I385" s="18">
        <f>_xlfn.RANK.AVG(F385,F$7:F$950)</f>
        <v>817</v>
      </c>
      <c r="J385" s="18">
        <f>_xlfn.RANK.AVG(G385,G$7:G$950)</f>
        <v>798.5</v>
      </c>
      <c r="K385" s="18">
        <f>_xlfn.RANK.AVG(H385,H$7:H$950)</f>
        <v>798.5</v>
      </c>
    </row>
    <row r="386" spans="1:11" x14ac:dyDescent="0.25">
      <c r="A386" s="4">
        <v>2020</v>
      </c>
      <c r="B386" s="5">
        <v>155</v>
      </c>
      <c r="C386" s="6" t="s">
        <v>16</v>
      </c>
      <c r="D386" s="6" t="s">
        <v>17</v>
      </c>
      <c r="E386" s="6" t="s">
        <v>12</v>
      </c>
      <c r="F386" s="7">
        <v>155.506</v>
      </c>
      <c r="G386" s="7">
        <v>1.6819999999999999</v>
      </c>
      <c r="H386" s="7">
        <v>92.453031999999993</v>
      </c>
      <c r="I386" s="18">
        <f>_xlfn.RANK.AVG(F386,F$7:F$950)</f>
        <v>385</v>
      </c>
      <c r="J386" s="18">
        <f>_xlfn.RANK.AVG(G386,G$7:G$950)</f>
        <v>233.5</v>
      </c>
      <c r="K386" s="18">
        <f>_xlfn.RANK.AVG(H386,H$7:H$950)</f>
        <v>484</v>
      </c>
    </row>
    <row r="387" spans="1:11" x14ac:dyDescent="0.25">
      <c r="A387" s="4">
        <v>2020</v>
      </c>
      <c r="B387" s="5">
        <v>12647</v>
      </c>
      <c r="C387" s="6" t="s">
        <v>527</v>
      </c>
      <c r="D387" s="6" t="s">
        <v>17</v>
      </c>
      <c r="E387" s="6" t="s">
        <v>22</v>
      </c>
      <c r="F387" s="7">
        <v>179.43</v>
      </c>
      <c r="G387" s="7">
        <v>1.42</v>
      </c>
      <c r="H387" s="7">
        <v>126.35915</v>
      </c>
      <c r="I387" s="18">
        <f>_xlfn.RANK.AVG(F387,F$7:F$950)</f>
        <v>343</v>
      </c>
      <c r="J387" s="18">
        <f>_xlfn.RANK.AVG(G387,G$7:G$950)</f>
        <v>308</v>
      </c>
      <c r="K387" s="18">
        <f>_xlfn.RANK.AVG(H387,H$7:H$950)</f>
        <v>323</v>
      </c>
    </row>
    <row r="388" spans="1:11" x14ac:dyDescent="0.25">
      <c r="A388" s="4">
        <v>2020</v>
      </c>
      <c r="B388" s="5">
        <v>1529</v>
      </c>
      <c r="C388" s="6" t="s">
        <v>82</v>
      </c>
      <c r="D388" s="6" t="s">
        <v>17</v>
      </c>
      <c r="E388" s="6" t="s">
        <v>12</v>
      </c>
      <c r="F388" s="7">
        <v>0</v>
      </c>
      <c r="G388" s="7">
        <v>0</v>
      </c>
      <c r="H388" s="7">
        <v>0</v>
      </c>
      <c r="I388" s="18">
        <f>_xlfn.RANK.AVG(F388,F$7:F$950)</f>
        <v>817</v>
      </c>
      <c r="J388" s="18">
        <f>_xlfn.RANK.AVG(G388,G$7:G$950)</f>
        <v>798.5</v>
      </c>
      <c r="K388" s="18">
        <f>_xlfn.RANK.AVG(H388,H$7:H$950)</f>
        <v>798.5</v>
      </c>
    </row>
    <row r="389" spans="1:11" x14ac:dyDescent="0.25">
      <c r="A389" s="4">
        <v>2020</v>
      </c>
      <c r="B389" s="5">
        <v>1884</v>
      </c>
      <c r="C389" s="6" t="s">
        <v>97</v>
      </c>
      <c r="D389" s="6" t="s">
        <v>17</v>
      </c>
      <c r="E389" s="6" t="s">
        <v>12</v>
      </c>
      <c r="F389" s="7">
        <v>0</v>
      </c>
      <c r="G389" s="7">
        <v>0</v>
      </c>
      <c r="H389" s="7">
        <v>0</v>
      </c>
      <c r="I389" s="18">
        <f>_xlfn.RANK.AVG(F389,F$7:F$950)</f>
        <v>817</v>
      </c>
      <c r="J389" s="18">
        <f>_xlfn.RANK.AVG(G389,G$7:G$950)</f>
        <v>798.5</v>
      </c>
      <c r="K389" s="18">
        <f>_xlfn.RANK.AVG(H389,H$7:H$950)</f>
        <v>798.5</v>
      </c>
    </row>
    <row r="390" spans="1:11" x14ac:dyDescent="0.25">
      <c r="A390" s="4">
        <v>2020</v>
      </c>
      <c r="B390" s="5">
        <v>295</v>
      </c>
      <c r="C390" s="6" t="s">
        <v>35</v>
      </c>
      <c r="D390" s="6" t="s">
        <v>17</v>
      </c>
      <c r="E390" s="6" t="s">
        <v>25</v>
      </c>
      <c r="F390" s="7">
        <v>12</v>
      </c>
      <c r="G390" s="7">
        <v>0.4</v>
      </c>
      <c r="H390" s="7">
        <v>30</v>
      </c>
      <c r="I390" s="18">
        <f>_xlfn.RANK.AVG(F390,F$7:F$950)</f>
        <v>680</v>
      </c>
      <c r="J390" s="18">
        <f>_xlfn.RANK.AVG(G390,G$7:G$950)</f>
        <v>601.5</v>
      </c>
      <c r="K390" s="18">
        <f>_xlfn.RANK.AVG(H390,H$7:H$950)</f>
        <v>647</v>
      </c>
    </row>
    <row r="391" spans="1:11" x14ac:dyDescent="0.25">
      <c r="A391" s="4">
        <v>2020</v>
      </c>
      <c r="B391" s="5">
        <v>691</v>
      </c>
      <c r="C391" s="6" t="s">
        <v>52</v>
      </c>
      <c r="D391" s="6" t="s">
        <v>17</v>
      </c>
      <c r="E391" s="6" t="s">
        <v>25</v>
      </c>
      <c r="F391" s="7">
        <v>33.61</v>
      </c>
      <c r="G391" s="7">
        <v>0.55000000000000004</v>
      </c>
      <c r="H391" s="7">
        <v>61.109090999999999</v>
      </c>
      <c r="I391" s="18">
        <f>_xlfn.RANK.AVG(F391,F$7:F$950)</f>
        <v>628</v>
      </c>
      <c r="J391" s="18">
        <f>_xlfn.RANK.AVG(G391,G$7:G$950)</f>
        <v>571.5</v>
      </c>
      <c r="K391" s="18">
        <f>_xlfn.RANK.AVG(H391,H$7:H$950)</f>
        <v>609</v>
      </c>
    </row>
    <row r="392" spans="1:11" x14ac:dyDescent="0.25">
      <c r="A392" s="4">
        <v>2020</v>
      </c>
      <c r="B392" s="5">
        <v>1009</v>
      </c>
      <c r="C392" s="6" t="s">
        <v>64</v>
      </c>
      <c r="D392" s="6" t="s">
        <v>17</v>
      </c>
      <c r="E392" s="6" t="s">
        <v>25</v>
      </c>
      <c r="F392" s="7">
        <v>8.8680000000000003</v>
      </c>
      <c r="G392" s="7">
        <v>0.183</v>
      </c>
      <c r="H392" s="7">
        <v>48.459015999999998</v>
      </c>
      <c r="I392" s="18">
        <f>_xlfn.RANK.AVG(F392,F$7:F$950)</f>
        <v>682</v>
      </c>
      <c r="J392" s="18">
        <f>_xlfn.RANK.AVG(G392,G$7:G$950)</f>
        <v>638</v>
      </c>
      <c r="K392" s="18">
        <f>_xlfn.RANK.AVG(H392,H$7:H$950)</f>
        <v>631</v>
      </c>
    </row>
    <row r="393" spans="1:11" x14ac:dyDescent="0.25">
      <c r="A393" s="4">
        <v>2020</v>
      </c>
      <c r="B393" s="5">
        <v>3400</v>
      </c>
      <c r="C393" s="6" t="s">
        <v>157</v>
      </c>
      <c r="D393" s="6" t="s">
        <v>17</v>
      </c>
      <c r="E393" s="6" t="s">
        <v>25</v>
      </c>
      <c r="F393" s="7">
        <v>0</v>
      </c>
      <c r="G393" s="7">
        <v>0</v>
      </c>
      <c r="H393" s="7">
        <v>0</v>
      </c>
      <c r="I393" s="18">
        <f>_xlfn.RANK.AVG(F393,F$7:F$950)</f>
        <v>817</v>
      </c>
      <c r="J393" s="18">
        <f>_xlfn.RANK.AVG(G393,G$7:G$950)</f>
        <v>798.5</v>
      </c>
      <c r="K393" s="18">
        <f>_xlfn.RANK.AVG(H393,H$7:H$950)</f>
        <v>798.5</v>
      </c>
    </row>
    <row r="394" spans="1:11" x14ac:dyDescent="0.25">
      <c r="A394" s="4">
        <v>2020</v>
      </c>
      <c r="B394" s="5">
        <v>5773</v>
      </c>
      <c r="C394" s="6" t="s">
        <v>268</v>
      </c>
      <c r="D394" s="6" t="s">
        <v>17</v>
      </c>
      <c r="E394" s="6" t="s">
        <v>25</v>
      </c>
      <c r="F394" s="7">
        <v>15.795</v>
      </c>
      <c r="G394" s="7">
        <v>0.158</v>
      </c>
      <c r="H394" s="7">
        <v>99.968354000000005</v>
      </c>
      <c r="I394" s="18">
        <f>_xlfn.RANK.AVG(F394,F$7:F$950)</f>
        <v>674</v>
      </c>
      <c r="J394" s="18">
        <f>_xlfn.RANK.AVG(G394,G$7:G$950)</f>
        <v>641</v>
      </c>
      <c r="K394" s="18">
        <f>_xlfn.RANK.AVG(H394,H$7:H$950)</f>
        <v>437</v>
      </c>
    </row>
    <row r="395" spans="1:11" x14ac:dyDescent="0.25">
      <c r="A395" s="4">
        <v>2020</v>
      </c>
      <c r="B395" s="5">
        <v>11731</v>
      </c>
      <c r="C395" s="6" t="s">
        <v>490</v>
      </c>
      <c r="D395" s="6" t="s">
        <v>17</v>
      </c>
      <c r="E395" s="6" t="s">
        <v>25</v>
      </c>
      <c r="F395" s="7">
        <v>0</v>
      </c>
      <c r="G395" s="7">
        <v>0</v>
      </c>
      <c r="H395" s="7">
        <v>0</v>
      </c>
      <c r="I395" s="18">
        <f>_xlfn.RANK.AVG(F395,F$7:F$950)</f>
        <v>817</v>
      </c>
      <c r="J395" s="18">
        <f>_xlfn.RANK.AVG(G395,G$7:G$950)</f>
        <v>798.5</v>
      </c>
      <c r="K395" s="18">
        <f>_xlfn.RANK.AVG(H395,H$7:H$950)</f>
        <v>798.5</v>
      </c>
    </row>
    <row r="396" spans="1:11" x14ac:dyDescent="0.25">
      <c r="A396" s="4">
        <v>2020</v>
      </c>
      <c r="B396" s="5">
        <v>12894</v>
      </c>
      <c r="C396" s="6" t="s">
        <v>541</v>
      </c>
      <c r="D396" s="6" t="s">
        <v>17</v>
      </c>
      <c r="E396" s="6" t="s">
        <v>25</v>
      </c>
      <c r="F396" s="7">
        <v>36.609000000000002</v>
      </c>
      <c r="G396" s="7">
        <v>0.96099999999999997</v>
      </c>
      <c r="H396" s="7">
        <v>38.094692999999999</v>
      </c>
      <c r="I396" s="18">
        <f>_xlfn.RANK.AVG(F396,F$7:F$950)</f>
        <v>619</v>
      </c>
      <c r="J396" s="18">
        <f>_xlfn.RANK.AVG(G396,G$7:G$950)</f>
        <v>439</v>
      </c>
      <c r="K396" s="18">
        <f>_xlfn.RANK.AVG(H396,H$7:H$950)</f>
        <v>642</v>
      </c>
    </row>
    <row r="397" spans="1:11" x14ac:dyDescent="0.25">
      <c r="A397" s="4">
        <v>2020</v>
      </c>
      <c r="B397" s="5">
        <v>14246</v>
      </c>
      <c r="C397" s="6" t="s">
        <v>618</v>
      </c>
      <c r="D397" s="6" t="s">
        <v>17</v>
      </c>
      <c r="E397" s="6" t="s">
        <v>25</v>
      </c>
      <c r="F397" s="7">
        <v>26.265999999999998</v>
      </c>
      <c r="G397" s="7">
        <v>0.36699999999999999</v>
      </c>
      <c r="H397" s="7">
        <v>71.569481999999994</v>
      </c>
      <c r="I397" s="18">
        <f>_xlfn.RANK.AVG(F397,F$7:F$950)</f>
        <v>648</v>
      </c>
      <c r="J397" s="18">
        <f>_xlfn.RANK.AVG(G397,G$7:G$950)</f>
        <v>608</v>
      </c>
      <c r="K397" s="18">
        <f>_xlfn.RANK.AVG(H397,H$7:H$950)</f>
        <v>572</v>
      </c>
    </row>
    <row r="398" spans="1:11" x14ac:dyDescent="0.25">
      <c r="A398" s="4">
        <v>2020</v>
      </c>
      <c r="B398" s="5">
        <v>21013</v>
      </c>
      <c r="C398" s="6" t="s">
        <v>893</v>
      </c>
      <c r="D398" s="6" t="s">
        <v>17</v>
      </c>
      <c r="E398" s="6" t="s">
        <v>25</v>
      </c>
      <c r="F398" s="7">
        <v>0</v>
      </c>
      <c r="G398" s="7">
        <v>0</v>
      </c>
      <c r="H398" s="7">
        <v>0</v>
      </c>
      <c r="I398" s="18">
        <f>_xlfn.RANK.AVG(F398,F$7:F$950)</f>
        <v>817</v>
      </c>
      <c r="J398" s="18">
        <f>_xlfn.RANK.AVG(G398,G$7:G$950)</f>
        <v>798.5</v>
      </c>
      <c r="K398" s="18">
        <f>_xlfn.RANK.AVG(H398,H$7:H$950)</f>
        <v>798.5</v>
      </c>
    </row>
    <row r="399" spans="1:11" x14ac:dyDescent="0.25">
      <c r="A399" s="4">
        <v>2020</v>
      </c>
      <c r="B399" s="5">
        <v>689</v>
      </c>
      <c r="C399" s="6" t="s">
        <v>51</v>
      </c>
      <c r="D399" s="6" t="s">
        <v>17</v>
      </c>
      <c r="E399" s="6" t="s">
        <v>12</v>
      </c>
      <c r="F399" s="7">
        <v>29.629000000000001</v>
      </c>
      <c r="G399" s="7">
        <v>0.42799999999999999</v>
      </c>
      <c r="H399" s="7">
        <v>69.226635999999999</v>
      </c>
      <c r="I399" s="18">
        <f>_xlfn.RANK.AVG(F399,F$7:F$950)</f>
        <v>638</v>
      </c>
      <c r="J399" s="18">
        <f>_xlfn.RANK.AVG(G399,G$7:G$950)</f>
        <v>593</v>
      </c>
      <c r="K399" s="18">
        <f>_xlfn.RANK.AVG(H399,H$7:H$950)</f>
        <v>583</v>
      </c>
    </row>
    <row r="400" spans="1:11" x14ac:dyDescent="0.25">
      <c r="A400" s="4">
        <v>2020</v>
      </c>
      <c r="B400" s="5">
        <v>4577</v>
      </c>
      <c r="C400" s="6" t="s">
        <v>223</v>
      </c>
      <c r="D400" s="6" t="s">
        <v>17</v>
      </c>
      <c r="E400" s="6" t="s">
        <v>12</v>
      </c>
      <c r="F400" s="7">
        <v>108.339</v>
      </c>
      <c r="G400" s="7">
        <v>0.72399999999999998</v>
      </c>
      <c r="H400" s="7">
        <v>149.6395</v>
      </c>
      <c r="I400" s="18">
        <f>_xlfn.RANK.AVG(F400,F$7:F$950)</f>
        <v>469</v>
      </c>
      <c r="J400" s="18">
        <f>_xlfn.RANK.AVG(G400,G$7:G$950)</f>
        <v>519</v>
      </c>
      <c r="K400" s="18">
        <f>_xlfn.RANK.AVG(H400,H$7:H$950)</f>
        <v>236</v>
      </c>
    </row>
    <row r="401" spans="1:11" x14ac:dyDescent="0.25">
      <c r="A401" s="4">
        <v>2020</v>
      </c>
      <c r="B401" s="5">
        <v>25177</v>
      </c>
      <c r="C401" s="6" t="s">
        <v>913</v>
      </c>
      <c r="D401" s="6" t="s">
        <v>17</v>
      </c>
      <c r="E401" s="6" t="s">
        <v>12</v>
      </c>
      <c r="F401" s="7">
        <v>20.95</v>
      </c>
      <c r="G401" s="7">
        <v>0.32</v>
      </c>
      <c r="H401" s="7">
        <v>65.46875</v>
      </c>
      <c r="I401" s="18">
        <f>_xlfn.RANK.AVG(F401,F$7:F$950)</f>
        <v>662</v>
      </c>
      <c r="J401" s="18">
        <f>_xlfn.RANK.AVG(G401,G$7:G$950)</f>
        <v>615.5</v>
      </c>
      <c r="K401" s="18">
        <f>_xlfn.RANK.AVG(H401,H$7:H$950)</f>
        <v>594</v>
      </c>
    </row>
    <row r="402" spans="1:11" x14ac:dyDescent="0.25">
      <c r="A402" s="4">
        <v>2020</v>
      </c>
      <c r="B402" s="5">
        <v>5574</v>
      </c>
      <c r="C402" s="6" t="s">
        <v>256</v>
      </c>
      <c r="D402" s="6" t="s">
        <v>17</v>
      </c>
      <c r="E402" s="6" t="s">
        <v>12</v>
      </c>
      <c r="F402" s="7">
        <v>166.7</v>
      </c>
      <c r="G402" s="7">
        <v>1.1599999999999999</v>
      </c>
      <c r="H402" s="7">
        <v>143.70689999999999</v>
      </c>
      <c r="I402" s="18">
        <f>_xlfn.RANK.AVG(F402,F$7:F$950)</f>
        <v>357</v>
      </c>
      <c r="J402" s="18">
        <f>_xlfn.RANK.AVG(G402,G$7:G$950)</f>
        <v>385</v>
      </c>
      <c r="K402" s="18">
        <f>_xlfn.RANK.AVG(H402,H$7:H$950)</f>
        <v>253</v>
      </c>
    </row>
    <row r="403" spans="1:11" x14ac:dyDescent="0.25">
      <c r="A403" s="4">
        <v>2020</v>
      </c>
      <c r="B403" s="5">
        <v>6258</v>
      </c>
      <c r="C403" s="6" t="s">
        <v>287</v>
      </c>
      <c r="D403" s="6" t="s">
        <v>17</v>
      </c>
      <c r="E403" s="6" t="s">
        <v>12</v>
      </c>
      <c r="F403" s="7">
        <v>207.18</v>
      </c>
      <c r="G403" s="7">
        <v>2.3239999999999998</v>
      </c>
      <c r="H403" s="7">
        <v>89.148021</v>
      </c>
      <c r="I403" s="18">
        <f>_xlfn.RANK.AVG(F403,F$7:F$950)</f>
        <v>308</v>
      </c>
      <c r="J403" s="18">
        <f>_xlfn.RANK.AVG(G403,G$7:G$950)</f>
        <v>135</v>
      </c>
      <c r="K403" s="18">
        <f>_xlfn.RANK.AVG(H403,H$7:H$950)</f>
        <v>501</v>
      </c>
    </row>
    <row r="404" spans="1:11" x14ac:dyDescent="0.25">
      <c r="A404" s="4">
        <v>2020</v>
      </c>
      <c r="B404" s="5">
        <v>6782</v>
      </c>
      <c r="C404" s="6" t="s">
        <v>311</v>
      </c>
      <c r="D404" s="6" t="s">
        <v>17</v>
      </c>
      <c r="E404" s="6" t="s">
        <v>12</v>
      </c>
      <c r="F404" s="7">
        <v>107.8</v>
      </c>
      <c r="G404" s="7">
        <v>1.25</v>
      </c>
      <c r="H404" s="7">
        <v>86.24</v>
      </c>
      <c r="I404" s="18">
        <f>_xlfn.RANK.AVG(F404,F$7:F$950)</f>
        <v>470</v>
      </c>
      <c r="J404" s="18">
        <f>_xlfn.RANK.AVG(G404,G$7:G$950)</f>
        <v>351</v>
      </c>
      <c r="K404" s="18">
        <f>_xlfn.RANK.AVG(H404,H$7:H$950)</f>
        <v>511</v>
      </c>
    </row>
    <row r="405" spans="1:11" x14ac:dyDescent="0.25">
      <c r="A405" s="4">
        <v>2020</v>
      </c>
      <c r="B405" s="5">
        <v>9475</v>
      </c>
      <c r="C405" s="6" t="s">
        <v>397</v>
      </c>
      <c r="D405" s="6" t="s">
        <v>17</v>
      </c>
      <c r="E405" s="6" t="s">
        <v>12</v>
      </c>
      <c r="F405" s="7">
        <v>328.05500000000001</v>
      </c>
      <c r="G405" s="7">
        <v>2.2269999999999999</v>
      </c>
      <c r="H405" s="7">
        <v>147.30804000000001</v>
      </c>
      <c r="I405" s="18">
        <f>_xlfn.RANK.AVG(F405,F$7:F$950)</f>
        <v>199</v>
      </c>
      <c r="J405" s="18">
        <f>_xlfn.RANK.AVG(G405,G$7:G$950)</f>
        <v>148</v>
      </c>
      <c r="K405" s="18">
        <f>_xlfn.RANK.AVG(H405,H$7:H$950)</f>
        <v>241</v>
      </c>
    </row>
    <row r="406" spans="1:11" x14ac:dyDescent="0.25">
      <c r="A406" s="4">
        <v>2020</v>
      </c>
      <c r="B406" s="5">
        <v>10697</v>
      </c>
      <c r="C406" s="6" t="s">
        <v>450</v>
      </c>
      <c r="D406" s="6" t="s">
        <v>17</v>
      </c>
      <c r="E406" s="6" t="s">
        <v>12</v>
      </c>
      <c r="F406" s="7">
        <v>424.4</v>
      </c>
      <c r="G406" s="7">
        <v>2.4430000000000001</v>
      </c>
      <c r="H406" s="7">
        <v>173.72084000000001</v>
      </c>
      <c r="I406" s="18">
        <f>_xlfn.RANK.AVG(F406,F$7:F$950)</f>
        <v>145</v>
      </c>
      <c r="J406" s="18">
        <f>_xlfn.RANK.AVG(G406,G$7:G$950)</f>
        <v>122</v>
      </c>
      <c r="K406" s="18">
        <f>_xlfn.RANK.AVG(H406,H$7:H$950)</f>
        <v>182</v>
      </c>
    </row>
    <row r="407" spans="1:11" x14ac:dyDescent="0.25">
      <c r="A407" s="4">
        <v>2020</v>
      </c>
      <c r="B407" s="5">
        <v>10618</v>
      </c>
      <c r="C407" s="6" t="s">
        <v>443</v>
      </c>
      <c r="D407" s="6" t="s">
        <v>17</v>
      </c>
      <c r="E407" s="6" t="s">
        <v>12</v>
      </c>
      <c r="F407" s="7">
        <v>391.3</v>
      </c>
      <c r="G407" s="7">
        <v>2.71</v>
      </c>
      <c r="H407" s="7">
        <v>144.39114000000001</v>
      </c>
      <c r="I407" s="18">
        <f>_xlfn.RANK.AVG(F407,F$7:F$950)</f>
        <v>157</v>
      </c>
      <c r="J407" s="18">
        <f>_xlfn.RANK.AVG(G407,G$7:G$950)</f>
        <v>96.5</v>
      </c>
      <c r="K407" s="18">
        <f>_xlfn.RANK.AVG(H407,H$7:H$950)</f>
        <v>250</v>
      </c>
    </row>
    <row r="408" spans="1:11" x14ac:dyDescent="0.25">
      <c r="A408" s="4">
        <v>2020</v>
      </c>
      <c r="B408" s="5">
        <v>12227</v>
      </c>
      <c r="C408" s="6" t="s">
        <v>503</v>
      </c>
      <c r="D408" s="6" t="s">
        <v>17</v>
      </c>
      <c r="E408" s="6" t="s">
        <v>12</v>
      </c>
      <c r="F408" s="7">
        <v>181.72</v>
      </c>
      <c r="G408" s="7">
        <v>1.23</v>
      </c>
      <c r="H408" s="7">
        <v>147.73983999999999</v>
      </c>
      <c r="I408" s="18">
        <f>_xlfn.RANK.AVG(F408,F$7:F$950)</f>
        <v>338</v>
      </c>
      <c r="J408" s="18">
        <f>_xlfn.RANK.AVG(G408,G$7:G$950)</f>
        <v>357.5</v>
      </c>
      <c r="K408" s="18">
        <f>_xlfn.RANK.AVG(H408,H$7:H$950)</f>
        <v>240</v>
      </c>
    </row>
    <row r="409" spans="1:11" x14ac:dyDescent="0.25">
      <c r="A409" s="4">
        <v>2020</v>
      </c>
      <c r="B409" s="5">
        <v>19157</v>
      </c>
      <c r="C409" s="6" t="s">
        <v>811</v>
      </c>
      <c r="D409" s="6" t="s">
        <v>17</v>
      </c>
      <c r="E409" s="6" t="s">
        <v>12</v>
      </c>
      <c r="F409" s="7">
        <v>50.722000000000001</v>
      </c>
      <c r="G409" s="7">
        <v>0.443</v>
      </c>
      <c r="H409" s="7">
        <v>114.49661</v>
      </c>
      <c r="I409" s="18">
        <f>_xlfn.RANK.AVG(F409,F$7:F$950)</f>
        <v>595</v>
      </c>
      <c r="J409" s="18">
        <f>_xlfn.RANK.AVG(G409,G$7:G$950)</f>
        <v>591</v>
      </c>
      <c r="K409" s="18">
        <f>_xlfn.RANK.AVG(H409,H$7:H$950)</f>
        <v>370</v>
      </c>
    </row>
    <row r="410" spans="1:11" x14ac:dyDescent="0.25">
      <c r="A410" s="4">
        <v>2020</v>
      </c>
      <c r="B410" s="5">
        <v>12546</v>
      </c>
      <c r="C410" s="6" t="s">
        <v>525</v>
      </c>
      <c r="D410" s="6" t="s">
        <v>17</v>
      </c>
      <c r="E410" s="6" t="s">
        <v>12</v>
      </c>
      <c r="F410" s="7">
        <v>715.19</v>
      </c>
      <c r="G410" s="7">
        <v>2.83</v>
      </c>
      <c r="H410" s="7">
        <v>252.71731</v>
      </c>
      <c r="I410" s="18">
        <f>_xlfn.RANK.AVG(F410,F$7:F$950)</f>
        <v>85</v>
      </c>
      <c r="J410" s="18">
        <f>_xlfn.RANK.AVG(G410,G$7:G$950)</f>
        <v>86</v>
      </c>
      <c r="K410" s="18">
        <f>_xlfn.RANK.AVG(H410,H$7:H$950)</f>
        <v>99</v>
      </c>
    </row>
    <row r="411" spans="1:11" x14ac:dyDescent="0.25">
      <c r="A411" s="4">
        <v>2020</v>
      </c>
      <c r="B411" s="5">
        <v>40304</v>
      </c>
      <c r="C411" s="6" t="s">
        <v>931</v>
      </c>
      <c r="D411" s="6" t="s">
        <v>17</v>
      </c>
      <c r="E411" s="6" t="s">
        <v>12</v>
      </c>
      <c r="F411" s="7">
        <v>663.6</v>
      </c>
      <c r="G411" s="7">
        <v>0</v>
      </c>
      <c r="H411" s="7">
        <v>0</v>
      </c>
      <c r="I411" s="18">
        <f>_xlfn.RANK.AVG(F411,F$7:F$950)</f>
        <v>91</v>
      </c>
      <c r="J411" s="18">
        <f>_xlfn.RANK.AVG(G411,G$7:G$950)</f>
        <v>798.5</v>
      </c>
      <c r="K411" s="18">
        <f>_xlfn.RANK.AVG(H411,H$7:H$950)</f>
        <v>798.5</v>
      </c>
    </row>
    <row r="412" spans="1:11" x14ac:dyDescent="0.25">
      <c r="A412" s="4">
        <v>2020</v>
      </c>
      <c r="B412" s="5">
        <v>12651</v>
      </c>
      <c r="C412" s="6" t="s">
        <v>528</v>
      </c>
      <c r="D412" s="6" t="s">
        <v>17</v>
      </c>
      <c r="E412" s="6" t="s">
        <v>12</v>
      </c>
      <c r="F412" s="7">
        <v>63.161000000000001</v>
      </c>
      <c r="G412" s="7">
        <v>0.78700000000000003</v>
      </c>
      <c r="H412" s="7">
        <v>80.255399999999995</v>
      </c>
      <c r="I412" s="18">
        <f>_xlfn.RANK.AVG(F412,F$7:F$950)</f>
        <v>568</v>
      </c>
      <c r="J412" s="18">
        <f>_xlfn.RANK.AVG(G412,G$7:G$950)</f>
        <v>493</v>
      </c>
      <c r="K412" s="18">
        <f>_xlfn.RANK.AVG(H412,H$7:H$950)</f>
        <v>534</v>
      </c>
    </row>
    <row r="413" spans="1:11" x14ac:dyDescent="0.25">
      <c r="A413" s="4">
        <v>2020</v>
      </c>
      <c r="B413" s="5">
        <v>13781</v>
      </c>
      <c r="C413" s="6" t="s">
        <v>593</v>
      </c>
      <c r="D413" s="6" t="s">
        <v>17</v>
      </c>
      <c r="E413" s="6" t="s">
        <v>22</v>
      </c>
      <c r="F413" s="7">
        <v>134.19</v>
      </c>
      <c r="G413" s="7">
        <v>1.0740000000000001</v>
      </c>
      <c r="H413" s="7">
        <v>124.94413</v>
      </c>
      <c r="I413" s="18">
        <f>_xlfn.RANK.AVG(F413,F$7:F$950)</f>
        <v>418</v>
      </c>
      <c r="J413" s="18">
        <f>_xlfn.RANK.AVG(G413,G$7:G$950)</f>
        <v>404</v>
      </c>
      <c r="K413" s="18">
        <f>_xlfn.RANK.AVG(H413,H$7:H$950)</f>
        <v>331</v>
      </c>
    </row>
    <row r="414" spans="1:11" x14ac:dyDescent="0.25">
      <c r="A414" s="4">
        <v>2020</v>
      </c>
      <c r="B414" s="5">
        <v>14232</v>
      </c>
      <c r="C414" s="6" t="s">
        <v>616</v>
      </c>
      <c r="D414" s="6" t="s">
        <v>17</v>
      </c>
      <c r="E414" s="6" t="s">
        <v>22</v>
      </c>
      <c r="F414" s="7">
        <v>107.66</v>
      </c>
      <c r="G414" s="7">
        <v>1.4</v>
      </c>
      <c r="H414" s="7">
        <v>76.900000000000006</v>
      </c>
      <c r="I414" s="18">
        <f>_xlfn.RANK.AVG(F414,F$7:F$950)</f>
        <v>471</v>
      </c>
      <c r="J414" s="18">
        <f>_xlfn.RANK.AVG(G414,G$7:G$950)</f>
        <v>312</v>
      </c>
      <c r="K414" s="18">
        <f>_xlfn.RANK.AVG(H414,H$7:H$950)</f>
        <v>553</v>
      </c>
    </row>
    <row r="415" spans="1:11" x14ac:dyDescent="0.25">
      <c r="A415" s="4">
        <v>2020</v>
      </c>
      <c r="B415" s="5">
        <v>14468</v>
      </c>
      <c r="C415" s="6" t="s">
        <v>630</v>
      </c>
      <c r="D415" s="6" t="s">
        <v>17</v>
      </c>
      <c r="E415" s="6" t="s">
        <v>12</v>
      </c>
      <c r="F415" s="7">
        <v>73.63</v>
      </c>
      <c r="G415" s="7">
        <v>1.0129999999999999</v>
      </c>
      <c r="H415" s="7">
        <v>72.685094000000007</v>
      </c>
      <c r="I415" s="18">
        <f>_xlfn.RANK.AVG(F415,F$7:F$950)</f>
        <v>545</v>
      </c>
      <c r="J415" s="18">
        <f>_xlfn.RANK.AVG(G415,G$7:G$950)</f>
        <v>423</v>
      </c>
      <c r="K415" s="18">
        <f>_xlfn.RANK.AVG(H415,H$7:H$950)</f>
        <v>565</v>
      </c>
    </row>
    <row r="416" spans="1:11" x14ac:dyDescent="0.25">
      <c r="A416" s="4">
        <v>2020</v>
      </c>
      <c r="B416" s="5">
        <v>16181</v>
      </c>
      <c r="C416" s="6" t="s">
        <v>693</v>
      </c>
      <c r="D416" s="6" t="s">
        <v>17</v>
      </c>
      <c r="E416" s="6" t="s">
        <v>25</v>
      </c>
      <c r="F416" s="7">
        <v>29.58</v>
      </c>
      <c r="G416" s="7">
        <v>0.68</v>
      </c>
      <c r="H416" s="7">
        <v>43.5</v>
      </c>
      <c r="I416" s="18">
        <f>_xlfn.RANK.AVG(F416,F$7:F$950)</f>
        <v>639</v>
      </c>
      <c r="J416" s="18">
        <f>_xlfn.RANK.AVG(G416,G$7:G$950)</f>
        <v>536.5</v>
      </c>
      <c r="K416" s="18">
        <f>_xlfn.RANK.AVG(H416,H$7:H$950)</f>
        <v>638</v>
      </c>
    </row>
    <row r="417" spans="1:11" x14ac:dyDescent="0.25">
      <c r="A417" s="4">
        <v>2020</v>
      </c>
      <c r="B417" s="5">
        <v>16368</v>
      </c>
      <c r="C417" s="6" t="s">
        <v>702</v>
      </c>
      <c r="D417" s="6" t="s">
        <v>17</v>
      </c>
      <c r="E417" s="6" t="s">
        <v>12</v>
      </c>
      <c r="F417" s="7">
        <v>134.82</v>
      </c>
      <c r="G417" s="7">
        <v>1.1000000000000001</v>
      </c>
      <c r="H417" s="7">
        <v>122.56364000000001</v>
      </c>
      <c r="I417" s="18">
        <f>_xlfn.RANK.AVG(F417,F$7:F$950)</f>
        <v>417</v>
      </c>
      <c r="J417" s="18">
        <f>_xlfn.RANK.AVG(G417,G$7:G$950)</f>
        <v>401</v>
      </c>
      <c r="K417" s="18">
        <f>_xlfn.RANK.AVG(H417,H$7:H$950)</f>
        <v>341</v>
      </c>
    </row>
    <row r="418" spans="1:11" x14ac:dyDescent="0.25">
      <c r="A418" s="4">
        <v>2020</v>
      </c>
      <c r="B418" s="5">
        <v>16971</v>
      </c>
      <c r="C418" s="6" t="s">
        <v>731</v>
      </c>
      <c r="D418" s="6" t="s">
        <v>17</v>
      </c>
      <c r="E418" s="6" t="s">
        <v>25</v>
      </c>
      <c r="F418" s="7">
        <v>19.43</v>
      </c>
      <c r="G418" s="7">
        <v>0.30399999999999999</v>
      </c>
      <c r="H418" s="7">
        <v>63.914473999999998</v>
      </c>
      <c r="I418" s="18">
        <f>_xlfn.RANK.AVG(F418,F$7:F$950)</f>
        <v>667</v>
      </c>
      <c r="J418" s="18">
        <f>_xlfn.RANK.AVG(G418,G$7:G$950)</f>
        <v>621</v>
      </c>
      <c r="K418" s="18">
        <f>_xlfn.RANK.AVG(H418,H$7:H$950)</f>
        <v>603</v>
      </c>
    </row>
    <row r="419" spans="1:11" x14ac:dyDescent="0.25">
      <c r="A419" s="4">
        <v>2020</v>
      </c>
      <c r="B419" s="5">
        <v>17267</v>
      </c>
      <c r="C419" s="6" t="s">
        <v>743</v>
      </c>
      <c r="D419" s="6" t="s">
        <v>17</v>
      </c>
      <c r="E419" s="6" t="s">
        <v>12</v>
      </c>
      <c r="F419" s="7">
        <v>100.776</v>
      </c>
      <c r="G419" s="7">
        <v>2.218</v>
      </c>
      <c r="H419" s="7">
        <v>45.435527999999998</v>
      </c>
      <c r="I419" s="18">
        <f>_xlfn.RANK.AVG(F419,F$7:F$950)</f>
        <v>488</v>
      </c>
      <c r="J419" s="18">
        <f>_xlfn.RANK.AVG(G419,G$7:G$950)</f>
        <v>149</v>
      </c>
      <c r="K419" s="18">
        <f>_xlfn.RANK.AVG(H419,H$7:H$950)</f>
        <v>633</v>
      </c>
    </row>
    <row r="420" spans="1:11" x14ac:dyDescent="0.25">
      <c r="A420" s="4">
        <v>2020</v>
      </c>
      <c r="B420" s="5">
        <v>17550</v>
      </c>
      <c r="C420" s="6" t="s">
        <v>749</v>
      </c>
      <c r="D420" s="6" t="s">
        <v>17</v>
      </c>
      <c r="E420" s="6" t="s">
        <v>12</v>
      </c>
      <c r="F420" s="7">
        <v>233.81800000000001</v>
      </c>
      <c r="G420" s="7">
        <v>1.3160000000000001</v>
      </c>
      <c r="H420" s="7">
        <v>177.67325</v>
      </c>
      <c r="I420" s="18">
        <f>_xlfn.RANK.AVG(F420,F$7:F$950)</f>
        <v>283</v>
      </c>
      <c r="J420" s="18">
        <f>_xlfn.RANK.AVG(G420,G$7:G$950)</f>
        <v>331.5</v>
      </c>
      <c r="K420" s="18">
        <f>_xlfn.RANK.AVG(H420,H$7:H$950)</f>
        <v>176</v>
      </c>
    </row>
    <row r="421" spans="1:11" x14ac:dyDescent="0.25">
      <c r="A421" s="4">
        <v>2020</v>
      </c>
      <c r="B421" s="5">
        <v>18019</v>
      </c>
      <c r="C421" s="6" t="s">
        <v>778</v>
      </c>
      <c r="D421" s="6" t="s">
        <v>17</v>
      </c>
      <c r="E421" s="6" t="s">
        <v>12</v>
      </c>
      <c r="F421" s="7">
        <v>103.75700000000001</v>
      </c>
      <c r="G421" s="7">
        <v>0.93799999999999994</v>
      </c>
      <c r="H421" s="7">
        <v>110.61514</v>
      </c>
      <c r="I421" s="18">
        <f>_xlfn.RANK.AVG(F421,F$7:F$950)</f>
        <v>480</v>
      </c>
      <c r="J421" s="18">
        <f>_xlfn.RANK.AVG(G421,G$7:G$950)</f>
        <v>449</v>
      </c>
      <c r="K421" s="18">
        <f>_xlfn.RANK.AVG(H421,H$7:H$950)</f>
        <v>393</v>
      </c>
    </row>
    <row r="422" spans="1:11" x14ac:dyDescent="0.25">
      <c r="A422" s="4">
        <v>2020</v>
      </c>
      <c r="B422" s="5">
        <v>18047</v>
      </c>
      <c r="C422" s="6" t="s">
        <v>780</v>
      </c>
      <c r="D422" s="6" t="s">
        <v>17</v>
      </c>
      <c r="E422" s="6" t="s">
        <v>12</v>
      </c>
      <c r="F422" s="7">
        <v>81.45</v>
      </c>
      <c r="G422" s="7">
        <v>0.8</v>
      </c>
      <c r="H422" s="7">
        <v>101.8125</v>
      </c>
      <c r="I422" s="18">
        <f>_xlfn.RANK.AVG(F422,F$7:F$950)</f>
        <v>524</v>
      </c>
      <c r="J422" s="18">
        <f>_xlfn.RANK.AVG(G422,G$7:G$950)</f>
        <v>488.5</v>
      </c>
      <c r="K422" s="18">
        <f>_xlfn.RANK.AVG(H422,H$7:H$950)</f>
        <v>423</v>
      </c>
    </row>
    <row r="423" spans="1:11" x14ac:dyDescent="0.25">
      <c r="A423" s="4">
        <v>2020</v>
      </c>
      <c r="B423" s="5">
        <v>20639</v>
      </c>
      <c r="C423" s="6" t="s">
        <v>879</v>
      </c>
      <c r="D423" s="6" t="s">
        <v>17</v>
      </c>
      <c r="E423" s="6" t="s">
        <v>12</v>
      </c>
      <c r="F423" s="7">
        <v>0</v>
      </c>
      <c r="G423" s="7">
        <v>0</v>
      </c>
      <c r="H423" s="7">
        <v>0</v>
      </c>
      <c r="I423" s="18">
        <f>_xlfn.RANK.AVG(F423,F$7:F$950)</f>
        <v>817</v>
      </c>
      <c r="J423" s="18">
        <f>_xlfn.RANK.AVG(G423,G$7:G$950)</f>
        <v>798.5</v>
      </c>
      <c r="K423" s="18">
        <f>_xlfn.RANK.AVG(H423,H$7:H$950)</f>
        <v>798.5</v>
      </c>
    </row>
    <row r="424" spans="1:11" x14ac:dyDescent="0.25">
      <c r="A424" s="4">
        <v>2020</v>
      </c>
      <c r="B424" s="5">
        <v>20737</v>
      </c>
      <c r="C424" s="6" t="s">
        <v>880</v>
      </c>
      <c r="D424" s="6" t="s">
        <v>17</v>
      </c>
      <c r="E424" s="6" t="s">
        <v>25</v>
      </c>
      <c r="F424" s="7">
        <v>22.201000000000001</v>
      </c>
      <c r="G424" s="7">
        <v>0.311</v>
      </c>
      <c r="H424" s="7">
        <v>71.385852</v>
      </c>
      <c r="I424" s="18">
        <f>_xlfn.RANK.AVG(F424,F$7:F$950)</f>
        <v>656</v>
      </c>
      <c r="J424" s="18">
        <f>_xlfn.RANK.AVG(G424,G$7:G$950)</f>
        <v>618</v>
      </c>
      <c r="K424" s="18">
        <f>_xlfn.RANK.AVG(H424,H$7:H$950)</f>
        <v>575</v>
      </c>
    </row>
    <row r="425" spans="1:11" x14ac:dyDescent="0.25">
      <c r="A425" s="4">
        <v>2020</v>
      </c>
      <c r="B425" s="5">
        <v>20996</v>
      </c>
      <c r="C425" s="6" t="s">
        <v>891</v>
      </c>
      <c r="D425" s="6" t="s">
        <v>17</v>
      </c>
      <c r="E425" s="6" t="s">
        <v>12</v>
      </c>
      <c r="F425" s="7">
        <v>29.091999999999999</v>
      </c>
      <c r="G425" s="7">
        <v>0.372</v>
      </c>
      <c r="H425" s="7">
        <v>78.204301000000001</v>
      </c>
      <c r="I425" s="18">
        <f>_xlfn.RANK.AVG(F425,F$7:F$950)</f>
        <v>640</v>
      </c>
      <c r="J425" s="18">
        <f>_xlfn.RANK.AVG(G425,G$7:G$950)</f>
        <v>606.5</v>
      </c>
      <c r="K425" s="18">
        <f>_xlfn.RANK.AVG(H425,H$7:H$950)</f>
        <v>548</v>
      </c>
    </row>
    <row r="426" spans="1:11" x14ac:dyDescent="0.25">
      <c r="A426" s="4">
        <v>2020</v>
      </c>
      <c r="B426" s="5">
        <v>1775</v>
      </c>
      <c r="C426" s="6" t="s">
        <v>95</v>
      </c>
      <c r="D426" s="6" t="s">
        <v>96</v>
      </c>
      <c r="E426" s="6" t="s">
        <v>12</v>
      </c>
      <c r="F426" s="7">
        <v>351.58</v>
      </c>
      <c r="G426" s="7">
        <v>0</v>
      </c>
      <c r="H426" s="7">
        <v>0</v>
      </c>
      <c r="I426" s="18">
        <f>_xlfn.RANK.AVG(F426,F$7:F$950)</f>
        <v>182</v>
      </c>
      <c r="J426" s="18">
        <f>_xlfn.RANK.AVG(G426,G$7:G$950)</f>
        <v>798.5</v>
      </c>
      <c r="K426" s="18">
        <f>_xlfn.RANK.AVG(H426,H$7:H$950)</f>
        <v>798.5</v>
      </c>
    </row>
    <row r="427" spans="1:11" x14ac:dyDescent="0.25">
      <c r="A427" s="4">
        <v>2020</v>
      </c>
      <c r="B427" s="5">
        <v>2001</v>
      </c>
      <c r="C427" s="6" t="s">
        <v>103</v>
      </c>
      <c r="D427" s="6" t="s">
        <v>96</v>
      </c>
      <c r="E427" s="6" t="s">
        <v>12</v>
      </c>
      <c r="F427" s="7">
        <v>106.79</v>
      </c>
      <c r="G427" s="7">
        <v>1.29</v>
      </c>
      <c r="H427" s="7">
        <v>82.782945999999995</v>
      </c>
      <c r="I427" s="18">
        <f>_xlfn.RANK.AVG(F427,F$7:F$950)</f>
        <v>475</v>
      </c>
      <c r="J427" s="18">
        <f>_xlfn.RANK.AVG(G427,G$7:G$950)</f>
        <v>339.5</v>
      </c>
      <c r="K427" s="18">
        <f>_xlfn.RANK.AVG(H427,H$7:H$950)</f>
        <v>526</v>
      </c>
    </row>
    <row r="428" spans="1:11" x14ac:dyDescent="0.25">
      <c r="A428" s="4">
        <v>2020</v>
      </c>
      <c r="B428" s="5">
        <v>3093</v>
      </c>
      <c r="C428" s="6" t="s">
        <v>131</v>
      </c>
      <c r="D428" s="6" t="s">
        <v>96</v>
      </c>
      <c r="E428" s="6" t="s">
        <v>12</v>
      </c>
      <c r="F428" s="7">
        <v>110.32</v>
      </c>
      <c r="G428" s="7">
        <v>1.29</v>
      </c>
      <c r="H428" s="7">
        <v>85.519379999999998</v>
      </c>
      <c r="I428" s="18">
        <f>_xlfn.RANK.AVG(F428,F$7:F$950)</f>
        <v>464</v>
      </c>
      <c r="J428" s="18">
        <f>_xlfn.RANK.AVG(G428,G$7:G$950)</f>
        <v>339.5</v>
      </c>
      <c r="K428" s="18">
        <f>_xlfn.RANK.AVG(H428,H$7:H$950)</f>
        <v>517</v>
      </c>
    </row>
    <row r="429" spans="1:11" x14ac:dyDescent="0.25">
      <c r="A429" s="4">
        <v>2020</v>
      </c>
      <c r="B429" s="5">
        <v>3268</v>
      </c>
      <c r="C429" s="6" t="s">
        <v>146</v>
      </c>
      <c r="D429" s="6" t="s">
        <v>96</v>
      </c>
      <c r="E429" s="6" t="s">
        <v>12</v>
      </c>
      <c r="F429" s="7">
        <v>93.2</v>
      </c>
      <c r="G429" s="7">
        <v>0.999</v>
      </c>
      <c r="H429" s="7">
        <v>93.293293000000006</v>
      </c>
      <c r="I429" s="18">
        <f>_xlfn.RANK.AVG(F429,F$7:F$950)</f>
        <v>500</v>
      </c>
      <c r="J429" s="18">
        <f>_xlfn.RANK.AVG(G429,G$7:G$950)</f>
        <v>430</v>
      </c>
      <c r="K429" s="18">
        <f>_xlfn.RANK.AVG(H429,H$7:H$950)</f>
        <v>479</v>
      </c>
    </row>
    <row r="430" spans="1:11" x14ac:dyDescent="0.25">
      <c r="A430" s="4">
        <v>2020</v>
      </c>
      <c r="B430" s="5">
        <v>3600</v>
      </c>
      <c r="C430" s="6" t="s">
        <v>172</v>
      </c>
      <c r="D430" s="6" t="s">
        <v>96</v>
      </c>
      <c r="E430" s="6" t="s">
        <v>12</v>
      </c>
      <c r="F430" s="7">
        <v>72.616</v>
      </c>
      <c r="G430" s="7">
        <v>0.748</v>
      </c>
      <c r="H430" s="7">
        <v>97.080213999999998</v>
      </c>
      <c r="I430" s="18">
        <f>_xlfn.RANK.AVG(F430,F$7:F$950)</f>
        <v>549</v>
      </c>
      <c r="J430" s="18">
        <f>_xlfn.RANK.AVG(G430,G$7:G$950)</f>
        <v>510</v>
      </c>
      <c r="K430" s="18">
        <f>_xlfn.RANK.AVG(H430,H$7:H$950)</f>
        <v>456</v>
      </c>
    </row>
    <row r="431" spans="1:11" x14ac:dyDescent="0.25">
      <c r="A431" s="4">
        <v>2020</v>
      </c>
      <c r="B431" s="5">
        <v>3113</v>
      </c>
      <c r="C431" s="6" t="s">
        <v>132</v>
      </c>
      <c r="D431" s="6" t="s">
        <v>96</v>
      </c>
      <c r="E431" s="6" t="s">
        <v>25</v>
      </c>
      <c r="F431" s="7">
        <v>21.437000000000001</v>
      </c>
      <c r="G431" s="7">
        <v>0.88200000000000001</v>
      </c>
      <c r="H431" s="7">
        <v>24.304988999999999</v>
      </c>
      <c r="I431" s="18">
        <f>_xlfn.RANK.AVG(F431,F$7:F$950)</f>
        <v>660</v>
      </c>
      <c r="J431" s="18">
        <f>_xlfn.RANK.AVG(G431,G$7:G$950)</f>
        <v>468</v>
      </c>
      <c r="K431" s="18">
        <f>_xlfn.RANK.AVG(H431,H$7:H$950)</f>
        <v>650</v>
      </c>
    </row>
    <row r="432" spans="1:11" x14ac:dyDescent="0.25">
      <c r="A432" s="4">
        <v>2020</v>
      </c>
      <c r="B432" s="5">
        <v>4045</v>
      </c>
      <c r="C432" s="6" t="s">
        <v>195</v>
      </c>
      <c r="D432" s="6" t="s">
        <v>96</v>
      </c>
      <c r="E432" s="6" t="s">
        <v>25</v>
      </c>
      <c r="F432" s="7">
        <v>77.897000000000006</v>
      </c>
      <c r="G432" s="7">
        <v>1.169</v>
      </c>
      <c r="H432" s="7">
        <v>66.635586000000004</v>
      </c>
      <c r="I432" s="18">
        <f>_xlfn.RANK.AVG(F432,F$7:F$950)</f>
        <v>535</v>
      </c>
      <c r="J432" s="18">
        <f>_xlfn.RANK.AVG(G432,G$7:G$950)</f>
        <v>382</v>
      </c>
      <c r="K432" s="18">
        <f>_xlfn.RANK.AVG(H432,H$7:H$950)</f>
        <v>589</v>
      </c>
    </row>
    <row r="433" spans="1:11" x14ac:dyDescent="0.25">
      <c r="A433" s="4">
        <v>2020</v>
      </c>
      <c r="B433" s="5">
        <v>8055</v>
      </c>
      <c r="C433" s="6" t="s">
        <v>353</v>
      </c>
      <c r="D433" s="6" t="s">
        <v>96</v>
      </c>
      <c r="E433" s="6" t="s">
        <v>25</v>
      </c>
      <c r="F433" s="7">
        <v>110.43600000000001</v>
      </c>
      <c r="G433" s="7">
        <v>2.1930000000000001</v>
      </c>
      <c r="H433" s="7">
        <v>50.358412999999999</v>
      </c>
      <c r="I433" s="18">
        <f>_xlfn.RANK.AVG(F433,F$7:F$950)</f>
        <v>463</v>
      </c>
      <c r="J433" s="18">
        <f>_xlfn.RANK.AVG(G433,G$7:G$950)</f>
        <v>152</v>
      </c>
      <c r="K433" s="18">
        <f>_xlfn.RANK.AVG(H433,H$7:H$950)</f>
        <v>629</v>
      </c>
    </row>
    <row r="434" spans="1:11" x14ac:dyDescent="0.25">
      <c r="A434" s="4">
        <v>2020</v>
      </c>
      <c r="B434" s="5">
        <v>9231</v>
      </c>
      <c r="C434" s="6" t="s">
        <v>388</v>
      </c>
      <c r="D434" s="6" t="s">
        <v>96</v>
      </c>
      <c r="E434" s="6" t="s">
        <v>25</v>
      </c>
      <c r="F434" s="7">
        <v>0</v>
      </c>
      <c r="G434" s="7">
        <v>0</v>
      </c>
      <c r="H434" s="7">
        <v>0</v>
      </c>
      <c r="I434" s="18">
        <f>_xlfn.RANK.AVG(F434,F$7:F$950)</f>
        <v>817</v>
      </c>
      <c r="J434" s="18">
        <f>_xlfn.RANK.AVG(G434,G$7:G$950)</f>
        <v>798.5</v>
      </c>
      <c r="K434" s="18">
        <f>_xlfn.RANK.AVG(H434,H$7:H$950)</f>
        <v>798.5</v>
      </c>
    </row>
    <row r="435" spans="1:11" x14ac:dyDescent="0.25">
      <c r="A435" s="4">
        <v>2020</v>
      </c>
      <c r="B435" s="5">
        <v>10370</v>
      </c>
      <c r="C435" s="6" t="s">
        <v>432</v>
      </c>
      <c r="D435" s="6" t="s">
        <v>96</v>
      </c>
      <c r="E435" s="6" t="s">
        <v>25</v>
      </c>
      <c r="F435" s="7">
        <v>25.5</v>
      </c>
      <c r="G435" s="7">
        <v>0.27</v>
      </c>
      <c r="H435" s="7">
        <v>94.444444000000004</v>
      </c>
      <c r="I435" s="18">
        <f>_xlfn.RANK.AVG(F435,F$7:F$950)</f>
        <v>651</v>
      </c>
      <c r="J435" s="18">
        <f>_xlfn.RANK.AVG(G435,G$7:G$950)</f>
        <v>627</v>
      </c>
      <c r="K435" s="18">
        <f>_xlfn.RANK.AVG(H435,H$7:H$950)</f>
        <v>471</v>
      </c>
    </row>
    <row r="436" spans="1:11" x14ac:dyDescent="0.25">
      <c r="A436" s="4">
        <v>2020</v>
      </c>
      <c r="B436" s="5">
        <v>12782</v>
      </c>
      <c r="C436" s="6" t="s">
        <v>535</v>
      </c>
      <c r="D436" s="6" t="s">
        <v>96</v>
      </c>
      <c r="E436" s="6" t="s">
        <v>25</v>
      </c>
      <c r="F436" s="7">
        <v>19.963000000000001</v>
      </c>
      <c r="G436" s="7">
        <v>0.32600000000000001</v>
      </c>
      <c r="H436" s="7">
        <v>61.236196</v>
      </c>
      <c r="I436" s="18">
        <f>_xlfn.RANK.AVG(F436,F$7:F$950)</f>
        <v>664</v>
      </c>
      <c r="J436" s="18">
        <f>_xlfn.RANK.AVG(G436,G$7:G$950)</f>
        <v>614</v>
      </c>
      <c r="K436" s="18">
        <f>_xlfn.RANK.AVG(H436,H$7:H$950)</f>
        <v>608</v>
      </c>
    </row>
    <row r="437" spans="1:11" x14ac:dyDescent="0.25">
      <c r="A437" s="4">
        <v>2020</v>
      </c>
      <c r="B437" s="5">
        <v>15229</v>
      </c>
      <c r="C437" s="6" t="s">
        <v>658</v>
      </c>
      <c r="D437" s="6" t="s">
        <v>96</v>
      </c>
      <c r="E437" s="6" t="s">
        <v>25</v>
      </c>
      <c r="F437" s="7">
        <v>0</v>
      </c>
      <c r="G437" s="7">
        <v>0</v>
      </c>
      <c r="H437" s="7">
        <v>0</v>
      </c>
      <c r="I437" s="18">
        <f>_xlfn.RANK.AVG(F437,F$7:F$950)</f>
        <v>817</v>
      </c>
      <c r="J437" s="18">
        <f>_xlfn.RANK.AVG(G437,G$7:G$950)</f>
        <v>798.5</v>
      </c>
      <c r="K437" s="18">
        <f>_xlfn.RANK.AVG(H437,H$7:H$950)</f>
        <v>798.5</v>
      </c>
    </row>
    <row r="438" spans="1:11" x14ac:dyDescent="0.25">
      <c r="A438" s="4">
        <v>2020</v>
      </c>
      <c r="B438" s="5">
        <v>16259</v>
      </c>
      <c r="C438" s="6" t="s">
        <v>700</v>
      </c>
      <c r="D438" s="6" t="s">
        <v>96</v>
      </c>
      <c r="E438" s="6" t="s">
        <v>25</v>
      </c>
      <c r="F438" s="7">
        <v>14.353</v>
      </c>
      <c r="G438" s="7">
        <v>0.111</v>
      </c>
      <c r="H438" s="7">
        <v>129.30631</v>
      </c>
      <c r="I438" s="18">
        <f>_xlfn.RANK.AVG(F438,F$7:F$950)</f>
        <v>676</v>
      </c>
      <c r="J438" s="18">
        <f>_xlfn.RANK.AVG(G438,G$7:G$950)</f>
        <v>643</v>
      </c>
      <c r="K438" s="18">
        <f>_xlfn.RANK.AVG(H438,H$7:H$950)</f>
        <v>305</v>
      </c>
    </row>
    <row r="439" spans="1:11" x14ac:dyDescent="0.25">
      <c r="A439" s="4">
        <v>2020</v>
      </c>
      <c r="B439" s="5">
        <v>17177</v>
      </c>
      <c r="C439" s="6" t="s">
        <v>739</v>
      </c>
      <c r="D439" s="6" t="s">
        <v>96</v>
      </c>
      <c r="E439" s="6" t="s">
        <v>25</v>
      </c>
      <c r="F439" s="7">
        <v>0</v>
      </c>
      <c r="G439" s="7">
        <v>0</v>
      </c>
      <c r="H439" s="7">
        <v>0</v>
      </c>
      <c r="I439" s="18">
        <f>_xlfn.RANK.AVG(F439,F$7:F$950)</f>
        <v>817</v>
      </c>
      <c r="J439" s="18">
        <f>_xlfn.RANK.AVG(G439,G$7:G$950)</f>
        <v>798.5</v>
      </c>
      <c r="K439" s="18">
        <f>_xlfn.RANK.AVG(H439,H$7:H$950)</f>
        <v>798.5</v>
      </c>
    </row>
    <row r="440" spans="1:11" x14ac:dyDescent="0.25">
      <c r="A440" s="4">
        <v>2020</v>
      </c>
      <c r="B440" s="5">
        <v>17833</v>
      </c>
      <c r="C440" s="6" t="s">
        <v>772</v>
      </c>
      <c r="D440" s="6" t="s">
        <v>96</v>
      </c>
      <c r="E440" s="6" t="s">
        <v>25</v>
      </c>
      <c r="F440" s="7">
        <v>128.42599999999999</v>
      </c>
      <c r="G440" s="7">
        <v>0.71499999999999997</v>
      </c>
      <c r="H440" s="7">
        <v>179.61678000000001</v>
      </c>
      <c r="I440" s="18">
        <f>_xlfn.RANK.AVG(F440,F$7:F$950)</f>
        <v>431</v>
      </c>
      <c r="J440" s="18">
        <f>_xlfn.RANK.AVG(G440,G$7:G$950)</f>
        <v>522</v>
      </c>
      <c r="K440" s="18">
        <f>_xlfn.RANK.AVG(H440,H$7:H$950)</f>
        <v>172</v>
      </c>
    </row>
    <row r="441" spans="1:11" x14ac:dyDescent="0.25">
      <c r="A441" s="4">
        <v>2020</v>
      </c>
      <c r="B441" s="5">
        <v>3712</v>
      </c>
      <c r="C441" s="6" t="s">
        <v>178</v>
      </c>
      <c r="D441" s="6" t="s">
        <v>96</v>
      </c>
      <c r="E441" s="6" t="s">
        <v>12</v>
      </c>
      <c r="F441" s="7">
        <v>0</v>
      </c>
      <c r="G441" s="7">
        <v>0</v>
      </c>
      <c r="H441" s="7">
        <v>0</v>
      </c>
      <c r="I441" s="18">
        <f>_xlfn.RANK.AVG(F441,F$7:F$950)</f>
        <v>817</v>
      </c>
      <c r="J441" s="18">
        <f>_xlfn.RANK.AVG(G441,G$7:G$950)</f>
        <v>798.5</v>
      </c>
      <c r="K441" s="18">
        <f>_xlfn.RANK.AVG(H441,H$7:H$950)</f>
        <v>798.5</v>
      </c>
    </row>
    <row r="442" spans="1:11" x14ac:dyDescent="0.25">
      <c r="A442" s="4">
        <v>2020</v>
      </c>
      <c r="B442" s="5">
        <v>4063</v>
      </c>
      <c r="C442" s="6" t="s">
        <v>196</v>
      </c>
      <c r="D442" s="6" t="s">
        <v>96</v>
      </c>
      <c r="E442" s="6" t="s">
        <v>12</v>
      </c>
      <c r="F442" s="7">
        <v>113.1</v>
      </c>
      <c r="G442" s="7">
        <v>0.94</v>
      </c>
      <c r="H442" s="7">
        <v>120.31914999999999</v>
      </c>
      <c r="I442" s="18">
        <f>_xlfn.RANK.AVG(F442,F$7:F$950)</f>
        <v>458</v>
      </c>
      <c r="J442" s="18">
        <f>_xlfn.RANK.AVG(G442,G$7:G$950)</f>
        <v>446.5</v>
      </c>
      <c r="K442" s="18">
        <f>_xlfn.RANK.AVG(H442,H$7:H$950)</f>
        <v>351</v>
      </c>
    </row>
    <row r="443" spans="1:11" x14ac:dyDescent="0.25">
      <c r="A443" s="4">
        <v>2020</v>
      </c>
      <c r="B443" s="5">
        <v>4237</v>
      </c>
      <c r="C443" s="6" t="s">
        <v>205</v>
      </c>
      <c r="D443" s="6" t="s">
        <v>96</v>
      </c>
      <c r="E443" s="6" t="s">
        <v>12</v>
      </c>
      <c r="F443" s="7">
        <v>150.22</v>
      </c>
      <c r="G443" s="7">
        <v>1.17</v>
      </c>
      <c r="H443" s="7">
        <v>128.39315999999999</v>
      </c>
      <c r="I443" s="18">
        <f>_xlfn.RANK.AVG(F443,F$7:F$950)</f>
        <v>394</v>
      </c>
      <c r="J443" s="18">
        <f>_xlfn.RANK.AVG(G443,G$7:G$950)</f>
        <v>380.5</v>
      </c>
      <c r="K443" s="18">
        <f>_xlfn.RANK.AVG(H443,H$7:H$950)</f>
        <v>311</v>
      </c>
    </row>
    <row r="444" spans="1:11" x14ac:dyDescent="0.25">
      <c r="A444" s="4">
        <v>2020</v>
      </c>
      <c r="B444" s="5">
        <v>4524</v>
      </c>
      <c r="C444" s="6" t="s">
        <v>222</v>
      </c>
      <c r="D444" s="6" t="s">
        <v>96</v>
      </c>
      <c r="E444" s="6" t="s">
        <v>12</v>
      </c>
      <c r="F444" s="7">
        <v>360.2</v>
      </c>
      <c r="G444" s="7">
        <v>2.1019999999999999</v>
      </c>
      <c r="H444" s="7">
        <v>171.36061000000001</v>
      </c>
      <c r="I444" s="18">
        <f>_xlfn.RANK.AVG(F444,F$7:F$950)</f>
        <v>175</v>
      </c>
      <c r="J444" s="18">
        <f>_xlfn.RANK.AVG(G444,G$7:G$950)</f>
        <v>161</v>
      </c>
      <c r="K444" s="18">
        <f>_xlfn.RANK.AVG(H444,H$7:H$950)</f>
        <v>187</v>
      </c>
    </row>
    <row r="445" spans="1:11" x14ac:dyDescent="0.25">
      <c r="A445" s="4">
        <v>2020</v>
      </c>
      <c r="B445" s="5">
        <v>4675</v>
      </c>
      <c r="C445" s="6" t="s">
        <v>227</v>
      </c>
      <c r="D445" s="6" t="s">
        <v>96</v>
      </c>
      <c r="E445" s="6" t="s">
        <v>12</v>
      </c>
      <c r="F445" s="7">
        <v>109.861</v>
      </c>
      <c r="G445" s="7">
        <v>0.98299999999999998</v>
      </c>
      <c r="H445" s="7">
        <v>111.76094000000001</v>
      </c>
      <c r="I445" s="18">
        <f>_xlfn.RANK.AVG(F445,F$7:F$950)</f>
        <v>468</v>
      </c>
      <c r="J445" s="18">
        <f>_xlfn.RANK.AVG(G445,G$7:G$950)</f>
        <v>433</v>
      </c>
      <c r="K445" s="18">
        <f>_xlfn.RANK.AVG(H445,H$7:H$950)</f>
        <v>385</v>
      </c>
    </row>
    <row r="446" spans="1:11" x14ac:dyDescent="0.25">
      <c r="A446" s="4">
        <v>2020</v>
      </c>
      <c r="B446" s="5">
        <v>5860</v>
      </c>
      <c r="C446" s="6" t="s">
        <v>270</v>
      </c>
      <c r="D446" s="6" t="s">
        <v>96</v>
      </c>
      <c r="E446" s="6" t="s">
        <v>22</v>
      </c>
      <c r="F446" s="7">
        <v>103.54</v>
      </c>
      <c r="G446" s="7">
        <v>0.94099999999999995</v>
      </c>
      <c r="H446" s="7">
        <v>110.03188</v>
      </c>
      <c r="I446" s="18">
        <f>_xlfn.RANK.AVG(F446,F$7:F$950)</f>
        <v>481</v>
      </c>
      <c r="J446" s="18">
        <f>_xlfn.RANK.AVG(G446,G$7:G$950)</f>
        <v>444</v>
      </c>
      <c r="K446" s="18">
        <f>_xlfn.RANK.AVG(H446,H$7:H$950)</f>
        <v>396</v>
      </c>
    </row>
    <row r="447" spans="1:11" x14ac:dyDescent="0.25">
      <c r="A447" s="4">
        <v>2020</v>
      </c>
      <c r="B447" s="5">
        <v>10000</v>
      </c>
      <c r="C447" s="6" t="s">
        <v>420</v>
      </c>
      <c r="D447" s="6" t="s">
        <v>96</v>
      </c>
      <c r="E447" s="6" t="s">
        <v>22</v>
      </c>
      <c r="F447" s="7">
        <v>109.9</v>
      </c>
      <c r="G447" s="7">
        <v>1.016</v>
      </c>
      <c r="H447" s="7">
        <v>108.16929</v>
      </c>
      <c r="I447" s="18">
        <f>_xlfn.RANK.AVG(F447,F$7:F$950)</f>
        <v>466</v>
      </c>
      <c r="J447" s="18">
        <f>_xlfn.RANK.AVG(G447,G$7:G$950)</f>
        <v>422</v>
      </c>
      <c r="K447" s="18">
        <f>_xlfn.RANK.AVG(H447,H$7:H$950)</f>
        <v>402</v>
      </c>
    </row>
    <row r="448" spans="1:11" x14ac:dyDescent="0.25">
      <c r="A448" s="4">
        <v>2020</v>
      </c>
      <c r="B448" s="5">
        <v>12698</v>
      </c>
      <c r="C448" s="6" t="s">
        <v>532</v>
      </c>
      <c r="D448" s="6" t="s">
        <v>96</v>
      </c>
      <c r="E448" s="6" t="s">
        <v>22</v>
      </c>
      <c r="F448" s="7">
        <v>247.95</v>
      </c>
      <c r="G448" s="7">
        <v>1.47</v>
      </c>
      <c r="H448" s="7">
        <v>168.67347000000001</v>
      </c>
      <c r="I448" s="18">
        <f>_xlfn.RANK.AVG(F448,F$7:F$950)</f>
        <v>266</v>
      </c>
      <c r="J448" s="18">
        <f>_xlfn.RANK.AVG(G448,G$7:G$950)</f>
        <v>294</v>
      </c>
      <c r="K448" s="18">
        <f>_xlfn.RANK.AVG(H448,H$7:H$950)</f>
        <v>193</v>
      </c>
    </row>
    <row r="449" spans="1:11" x14ac:dyDescent="0.25">
      <c r="A449" s="4">
        <v>2020</v>
      </c>
      <c r="B449" s="5">
        <v>6181</v>
      </c>
      <c r="C449" s="6" t="s">
        <v>280</v>
      </c>
      <c r="D449" s="6" t="s">
        <v>96</v>
      </c>
      <c r="E449" s="6" t="s">
        <v>12</v>
      </c>
      <c r="F449" s="7">
        <v>0</v>
      </c>
      <c r="G449" s="7">
        <v>0</v>
      </c>
      <c r="H449" s="7">
        <v>0</v>
      </c>
      <c r="I449" s="18">
        <f>_xlfn.RANK.AVG(F449,F$7:F$950)</f>
        <v>817</v>
      </c>
      <c r="J449" s="18">
        <f>_xlfn.RANK.AVG(G449,G$7:G$950)</f>
        <v>798.5</v>
      </c>
      <c r="K449" s="18">
        <f>_xlfn.RANK.AVG(H449,H$7:H$950)</f>
        <v>798.5</v>
      </c>
    </row>
    <row r="450" spans="1:11" x14ac:dyDescent="0.25">
      <c r="A450" s="4">
        <v>2020</v>
      </c>
      <c r="B450" s="5">
        <v>9331</v>
      </c>
      <c r="C450" s="6" t="s">
        <v>393</v>
      </c>
      <c r="D450" s="6" t="s">
        <v>96</v>
      </c>
      <c r="E450" s="6" t="s">
        <v>12</v>
      </c>
      <c r="F450" s="7">
        <v>273.5</v>
      </c>
      <c r="G450" s="7">
        <v>1.5009999999999999</v>
      </c>
      <c r="H450" s="7">
        <v>182.21186</v>
      </c>
      <c r="I450" s="18">
        <f>_xlfn.RANK.AVG(F450,F$7:F$950)</f>
        <v>241</v>
      </c>
      <c r="J450" s="18">
        <f>_xlfn.RANK.AVG(G450,G$7:G$950)</f>
        <v>286</v>
      </c>
      <c r="K450" s="18">
        <f>_xlfn.RANK.AVG(H450,H$7:H$950)</f>
        <v>167</v>
      </c>
    </row>
    <row r="451" spans="1:11" x14ac:dyDescent="0.25">
      <c r="A451" s="4">
        <v>2020</v>
      </c>
      <c r="B451" s="5">
        <v>10603</v>
      </c>
      <c r="C451" s="6" t="s">
        <v>442</v>
      </c>
      <c r="D451" s="6" t="s">
        <v>96</v>
      </c>
      <c r="E451" s="6" t="s">
        <v>12</v>
      </c>
      <c r="F451" s="7">
        <v>238.14</v>
      </c>
      <c r="G451" s="7">
        <v>1.81</v>
      </c>
      <c r="H451" s="7">
        <v>131.56906000000001</v>
      </c>
      <c r="I451" s="18">
        <f>_xlfn.RANK.AVG(F451,F$7:F$950)</f>
        <v>279</v>
      </c>
      <c r="J451" s="18">
        <f>_xlfn.RANK.AVG(G451,G$7:G$950)</f>
        <v>206.5</v>
      </c>
      <c r="K451" s="18">
        <f>_xlfn.RANK.AVG(H451,H$7:H$950)</f>
        <v>293</v>
      </c>
    </row>
    <row r="452" spans="1:11" x14ac:dyDescent="0.25">
      <c r="A452" s="4">
        <v>2020</v>
      </c>
      <c r="B452" s="5">
        <v>11463</v>
      </c>
      <c r="C452" s="6" t="s">
        <v>480</v>
      </c>
      <c r="D452" s="6" t="s">
        <v>96</v>
      </c>
      <c r="E452" s="6" t="s">
        <v>12</v>
      </c>
      <c r="F452" s="7">
        <v>0</v>
      </c>
      <c r="G452" s="7">
        <v>0</v>
      </c>
      <c r="H452" s="7">
        <v>0</v>
      </c>
      <c r="I452" s="18">
        <f>_xlfn.RANK.AVG(F452,F$7:F$950)</f>
        <v>817</v>
      </c>
      <c r="J452" s="18">
        <f>_xlfn.RANK.AVG(G452,G$7:G$950)</f>
        <v>798.5</v>
      </c>
      <c r="K452" s="18">
        <f>_xlfn.RANK.AVG(H452,H$7:H$950)</f>
        <v>798.5</v>
      </c>
    </row>
    <row r="453" spans="1:11" x14ac:dyDescent="0.25">
      <c r="A453" s="4">
        <v>2020</v>
      </c>
      <c r="B453" s="5">
        <v>14192</v>
      </c>
      <c r="C453" s="6" t="s">
        <v>614</v>
      </c>
      <c r="D453" s="6" t="s">
        <v>96</v>
      </c>
      <c r="E453" s="6" t="s">
        <v>12</v>
      </c>
      <c r="F453" s="7">
        <v>0</v>
      </c>
      <c r="G453" s="7">
        <v>0</v>
      </c>
      <c r="H453" s="7">
        <v>0</v>
      </c>
      <c r="I453" s="18">
        <f>_xlfn.RANK.AVG(F453,F$7:F$950)</f>
        <v>817</v>
      </c>
      <c r="J453" s="18">
        <f>_xlfn.RANK.AVG(G453,G$7:G$950)</f>
        <v>798.5</v>
      </c>
      <c r="K453" s="18">
        <f>_xlfn.RANK.AVG(H453,H$7:H$950)</f>
        <v>798.5</v>
      </c>
    </row>
    <row r="454" spans="1:11" x14ac:dyDescent="0.25">
      <c r="A454" s="4">
        <v>2020</v>
      </c>
      <c r="B454" s="5">
        <v>15138</v>
      </c>
      <c r="C454" s="6" t="s">
        <v>655</v>
      </c>
      <c r="D454" s="6" t="s">
        <v>96</v>
      </c>
      <c r="E454" s="6" t="s">
        <v>12</v>
      </c>
      <c r="F454" s="7">
        <v>77.927000000000007</v>
      </c>
      <c r="G454" s="7">
        <v>1.0660000000000001</v>
      </c>
      <c r="H454" s="7">
        <v>73.102250999999995</v>
      </c>
      <c r="I454" s="18">
        <f>_xlfn.RANK.AVG(F454,F$7:F$950)</f>
        <v>534</v>
      </c>
      <c r="J454" s="18">
        <f>_xlfn.RANK.AVG(G454,G$7:G$950)</f>
        <v>407</v>
      </c>
      <c r="K454" s="18">
        <f>_xlfn.RANK.AVG(H454,H$7:H$950)</f>
        <v>562</v>
      </c>
    </row>
    <row r="455" spans="1:11" x14ac:dyDescent="0.25">
      <c r="A455" s="4">
        <v>2020</v>
      </c>
      <c r="B455" s="5">
        <v>16805</v>
      </c>
      <c r="C455" s="6" t="s">
        <v>724</v>
      </c>
      <c r="D455" s="6" t="s">
        <v>96</v>
      </c>
      <c r="E455" s="6" t="s">
        <v>12</v>
      </c>
      <c r="F455" s="7">
        <v>0</v>
      </c>
      <c r="G455" s="7">
        <v>0</v>
      </c>
      <c r="H455" s="7">
        <v>0</v>
      </c>
      <c r="I455" s="18">
        <f>_xlfn.RANK.AVG(F455,F$7:F$950)</f>
        <v>817</v>
      </c>
      <c r="J455" s="18">
        <f>_xlfn.RANK.AVG(G455,G$7:G$950)</f>
        <v>798.5</v>
      </c>
      <c r="K455" s="18">
        <f>_xlfn.RANK.AVG(H455,H$7:H$950)</f>
        <v>798.5</v>
      </c>
    </row>
    <row r="456" spans="1:11" x14ac:dyDescent="0.25">
      <c r="A456" s="4">
        <v>2020</v>
      </c>
      <c r="B456" s="5">
        <v>27238</v>
      </c>
      <c r="C456" s="6" t="s">
        <v>917</v>
      </c>
      <c r="D456" s="6" t="s">
        <v>96</v>
      </c>
      <c r="E456" s="6" t="s">
        <v>12</v>
      </c>
      <c r="F456" s="7">
        <v>158.07</v>
      </c>
      <c r="G456" s="7">
        <v>1.226</v>
      </c>
      <c r="H456" s="7">
        <v>128.93147999999999</v>
      </c>
      <c r="I456" s="18">
        <f>_xlfn.RANK.AVG(F456,F$7:F$950)</f>
        <v>377</v>
      </c>
      <c r="J456" s="18">
        <f>_xlfn.RANK.AVG(G456,G$7:G$950)</f>
        <v>362</v>
      </c>
      <c r="K456" s="18">
        <f>_xlfn.RANK.AVG(H456,H$7:H$950)</f>
        <v>307</v>
      </c>
    </row>
    <row r="457" spans="1:11" x14ac:dyDescent="0.25">
      <c r="A457" s="4">
        <v>2020</v>
      </c>
      <c r="B457" s="5">
        <v>16751</v>
      </c>
      <c r="C457" s="6" t="s">
        <v>723</v>
      </c>
      <c r="D457" s="6" t="s">
        <v>96</v>
      </c>
      <c r="E457" s="6" t="s">
        <v>12</v>
      </c>
      <c r="F457" s="7">
        <v>82.563999999999993</v>
      </c>
      <c r="G457" s="7">
        <v>0.76700000000000002</v>
      </c>
      <c r="H457" s="7">
        <v>107.64537</v>
      </c>
      <c r="I457" s="18">
        <f>_xlfn.RANK.AVG(F457,F$7:F$950)</f>
        <v>523</v>
      </c>
      <c r="J457" s="18">
        <f>_xlfn.RANK.AVG(G457,G$7:G$950)</f>
        <v>504</v>
      </c>
      <c r="K457" s="18">
        <f>_xlfn.RANK.AVG(H457,H$7:H$950)</f>
        <v>405</v>
      </c>
    </row>
    <row r="458" spans="1:11" x14ac:dyDescent="0.25">
      <c r="A458" s="4">
        <v>2020</v>
      </c>
      <c r="B458" s="5">
        <v>19436</v>
      </c>
      <c r="C458" s="6" t="s">
        <v>827</v>
      </c>
      <c r="D458" s="6" t="s">
        <v>96</v>
      </c>
      <c r="E458" s="6" t="s">
        <v>22</v>
      </c>
      <c r="F458" s="7">
        <v>155</v>
      </c>
      <c r="G458" s="7">
        <v>0.86</v>
      </c>
      <c r="H458" s="7">
        <v>180.23256000000001</v>
      </c>
      <c r="I458" s="18">
        <f>_xlfn.RANK.AVG(F458,F$7:F$950)</f>
        <v>386</v>
      </c>
      <c r="J458" s="18">
        <f>_xlfn.RANK.AVG(G458,G$7:G$950)</f>
        <v>474.5</v>
      </c>
      <c r="K458" s="18">
        <f>_xlfn.RANK.AVG(H458,H$7:H$950)</f>
        <v>171</v>
      </c>
    </row>
    <row r="459" spans="1:11" x14ac:dyDescent="0.25">
      <c r="A459" s="4">
        <v>2020</v>
      </c>
      <c r="B459" s="5">
        <v>20318</v>
      </c>
      <c r="C459" s="6" t="s">
        <v>866</v>
      </c>
      <c r="D459" s="6" t="s">
        <v>96</v>
      </c>
      <c r="E459" s="6" t="s">
        <v>12</v>
      </c>
      <c r="F459" s="7">
        <v>0</v>
      </c>
      <c r="G459" s="7">
        <v>0</v>
      </c>
      <c r="H459" s="7">
        <v>0</v>
      </c>
      <c r="I459" s="18">
        <f>_xlfn.RANK.AVG(F459,F$7:F$950)</f>
        <v>817</v>
      </c>
      <c r="J459" s="18">
        <f>_xlfn.RANK.AVG(G459,G$7:G$950)</f>
        <v>798.5</v>
      </c>
      <c r="K459" s="18">
        <f>_xlfn.RANK.AVG(H459,H$7:H$950)</f>
        <v>798.5</v>
      </c>
    </row>
    <row r="460" spans="1:11" x14ac:dyDescent="0.25">
      <c r="A460" s="4">
        <v>2020</v>
      </c>
      <c r="B460" s="5">
        <v>20363</v>
      </c>
      <c r="C460" s="6" t="s">
        <v>868</v>
      </c>
      <c r="D460" s="6" t="s">
        <v>96</v>
      </c>
      <c r="E460" s="6" t="s">
        <v>12</v>
      </c>
      <c r="F460" s="7">
        <v>113.89</v>
      </c>
      <c r="G460" s="7">
        <v>0.9</v>
      </c>
      <c r="H460" s="7">
        <v>126.54443999999999</v>
      </c>
      <c r="I460" s="18">
        <f>_xlfn.RANK.AVG(F460,F$7:F$950)</f>
        <v>457</v>
      </c>
      <c r="J460" s="18">
        <f>_xlfn.RANK.AVG(G460,G$7:G$950)</f>
        <v>460.5</v>
      </c>
      <c r="K460" s="18">
        <f>_xlfn.RANK.AVG(H460,H$7:H$950)</f>
        <v>321</v>
      </c>
    </row>
    <row r="461" spans="1:11" x14ac:dyDescent="0.25">
      <c r="A461" s="4">
        <v>2020</v>
      </c>
      <c r="B461" s="5">
        <v>6641</v>
      </c>
      <c r="C461" s="6" t="s">
        <v>305</v>
      </c>
      <c r="D461" s="6" t="s">
        <v>34</v>
      </c>
      <c r="E461" s="6" t="s">
        <v>12</v>
      </c>
      <c r="F461" s="7">
        <v>236.70500000000001</v>
      </c>
      <c r="G461" s="7">
        <v>1.75</v>
      </c>
      <c r="H461" s="7">
        <v>135.26</v>
      </c>
      <c r="I461" s="18">
        <f>_xlfn.RANK.AVG(F461,F$7:F$950)</f>
        <v>280</v>
      </c>
      <c r="J461" s="18">
        <f>_xlfn.RANK.AVG(G461,G$7:G$950)</f>
        <v>216.5</v>
      </c>
      <c r="K461" s="18">
        <f>_xlfn.RANK.AVG(H461,H$7:H$950)</f>
        <v>282</v>
      </c>
    </row>
    <row r="462" spans="1:11" x14ac:dyDescent="0.25">
      <c r="A462" s="4">
        <v>2020</v>
      </c>
      <c r="B462" s="5">
        <v>276</v>
      </c>
      <c r="C462" s="6" t="s">
        <v>33</v>
      </c>
      <c r="D462" s="6" t="s">
        <v>34</v>
      </c>
      <c r="E462" s="6" t="s">
        <v>12</v>
      </c>
      <c r="F462" s="7">
        <v>90.6</v>
      </c>
      <c r="G462" s="7">
        <v>0.82099999999999995</v>
      </c>
      <c r="H462" s="7">
        <v>110.35323</v>
      </c>
      <c r="I462" s="18">
        <f>_xlfn.RANK.AVG(F462,F$7:F$950)</f>
        <v>505</v>
      </c>
      <c r="J462" s="18">
        <f>_xlfn.RANK.AVG(G462,G$7:G$950)</f>
        <v>481</v>
      </c>
      <c r="K462" s="18">
        <f>_xlfn.RANK.AVG(H462,H$7:H$950)</f>
        <v>394</v>
      </c>
    </row>
    <row r="463" spans="1:11" x14ac:dyDescent="0.25">
      <c r="A463" s="4">
        <v>2020</v>
      </c>
      <c r="B463" s="5">
        <v>2849</v>
      </c>
      <c r="C463" s="6" t="s">
        <v>124</v>
      </c>
      <c r="D463" s="6" t="s">
        <v>34</v>
      </c>
      <c r="E463" s="6" t="s">
        <v>12</v>
      </c>
      <c r="F463" s="7">
        <v>0</v>
      </c>
      <c r="G463" s="7">
        <v>0</v>
      </c>
      <c r="H463" s="7">
        <v>0</v>
      </c>
      <c r="I463" s="18">
        <f>_xlfn.RANK.AVG(F463,F$7:F$950)</f>
        <v>817</v>
      </c>
      <c r="J463" s="18">
        <f>_xlfn.RANK.AVG(G463,G$7:G$950)</f>
        <v>798.5</v>
      </c>
      <c r="K463" s="18">
        <f>_xlfn.RANK.AVG(H463,H$7:H$950)</f>
        <v>798.5</v>
      </c>
    </row>
    <row r="464" spans="1:11" x14ac:dyDescent="0.25">
      <c r="A464" s="4">
        <v>2020</v>
      </c>
      <c r="B464" s="5">
        <v>4068</v>
      </c>
      <c r="C464" s="6" t="s">
        <v>198</v>
      </c>
      <c r="D464" s="6" t="s">
        <v>34</v>
      </c>
      <c r="E464" s="6" t="s">
        <v>25</v>
      </c>
      <c r="F464" s="7">
        <v>152.61699999999999</v>
      </c>
      <c r="G464" s="7">
        <v>1.1639999999999999</v>
      </c>
      <c r="H464" s="7">
        <v>131.11426</v>
      </c>
      <c r="I464" s="18">
        <f>_xlfn.RANK.AVG(F464,F$7:F$950)</f>
        <v>388</v>
      </c>
      <c r="J464" s="18">
        <f>_xlfn.RANK.AVG(G464,G$7:G$950)</f>
        <v>383</v>
      </c>
      <c r="K464" s="18">
        <f>_xlfn.RANK.AVG(H464,H$7:H$950)</f>
        <v>297</v>
      </c>
    </row>
    <row r="465" spans="1:11" x14ac:dyDescent="0.25">
      <c r="A465" s="4">
        <v>2020</v>
      </c>
      <c r="B465" s="5">
        <v>18006</v>
      </c>
      <c r="C465" s="6" t="s">
        <v>777</v>
      </c>
      <c r="D465" s="6" t="s">
        <v>34</v>
      </c>
      <c r="E465" s="6" t="s">
        <v>25</v>
      </c>
      <c r="F465" s="7">
        <v>0</v>
      </c>
      <c r="G465" s="7">
        <v>0</v>
      </c>
      <c r="H465" s="7">
        <v>0</v>
      </c>
      <c r="I465" s="18">
        <f>_xlfn.RANK.AVG(F465,F$7:F$950)</f>
        <v>817</v>
      </c>
      <c r="J465" s="18">
        <f>_xlfn.RANK.AVG(G465,G$7:G$950)</f>
        <v>798.5</v>
      </c>
      <c r="K465" s="18">
        <f>_xlfn.RANK.AVG(H465,H$7:H$950)</f>
        <v>798.5</v>
      </c>
    </row>
    <row r="466" spans="1:11" x14ac:dyDescent="0.25">
      <c r="A466" s="4">
        <v>2020</v>
      </c>
      <c r="B466" s="5">
        <v>3841</v>
      </c>
      <c r="C466" s="6" t="s">
        <v>185</v>
      </c>
      <c r="D466" s="6" t="s">
        <v>34</v>
      </c>
      <c r="E466" s="6" t="s">
        <v>12</v>
      </c>
      <c r="F466" s="7">
        <v>4385.07</v>
      </c>
      <c r="G466" s="7">
        <v>3.34</v>
      </c>
      <c r="H466" s="7">
        <v>1312.8951999999999</v>
      </c>
      <c r="I466" s="18">
        <f>_xlfn.RANK.AVG(F466,F$7:F$950)</f>
        <v>7</v>
      </c>
      <c r="J466" s="18">
        <f>_xlfn.RANK.AVG(G466,G$7:G$950)</f>
        <v>51</v>
      </c>
      <c r="K466" s="18">
        <f>_xlfn.RANK.AVG(H466,H$7:H$950)</f>
        <v>6</v>
      </c>
    </row>
    <row r="467" spans="1:11" x14ac:dyDescent="0.25">
      <c r="A467" s="4">
        <v>2020</v>
      </c>
      <c r="B467" s="5">
        <v>22815</v>
      </c>
      <c r="C467" s="6" t="s">
        <v>906</v>
      </c>
      <c r="D467" s="6" t="s">
        <v>34</v>
      </c>
      <c r="E467" s="6" t="s">
        <v>12</v>
      </c>
      <c r="F467" s="7">
        <v>1597.93</v>
      </c>
      <c r="G467" s="7">
        <v>5.633</v>
      </c>
      <c r="H467" s="7">
        <v>283.673</v>
      </c>
      <c r="I467" s="18">
        <f>_xlfn.RANK.AVG(F467,F$7:F$950)</f>
        <v>31</v>
      </c>
      <c r="J467" s="18">
        <f>_xlfn.RANK.AVG(G467,G$7:G$950)</f>
        <v>6</v>
      </c>
      <c r="K467" s="18">
        <f>_xlfn.RANK.AVG(H467,H$7:H$950)</f>
        <v>87</v>
      </c>
    </row>
    <row r="468" spans="1:11" x14ac:dyDescent="0.25">
      <c r="A468" s="4">
        <v>2020</v>
      </c>
      <c r="B468" s="5">
        <v>5175</v>
      </c>
      <c r="C468" s="6" t="s">
        <v>245</v>
      </c>
      <c r="D468" s="6" t="s">
        <v>34</v>
      </c>
      <c r="E468" s="6" t="s">
        <v>12</v>
      </c>
      <c r="F468" s="7">
        <v>0</v>
      </c>
      <c r="G468" s="7">
        <v>0</v>
      </c>
      <c r="H468" s="7">
        <v>0</v>
      </c>
      <c r="I468" s="18">
        <f>_xlfn.RANK.AVG(F468,F$7:F$950)</f>
        <v>817</v>
      </c>
      <c r="J468" s="18">
        <f>_xlfn.RANK.AVG(G468,G$7:G$950)</f>
        <v>798.5</v>
      </c>
      <c r="K468" s="18">
        <f>_xlfn.RANK.AVG(H468,H$7:H$950)</f>
        <v>798.5</v>
      </c>
    </row>
    <row r="469" spans="1:11" x14ac:dyDescent="0.25">
      <c r="A469" s="4">
        <v>2020</v>
      </c>
      <c r="B469" s="5">
        <v>5578</v>
      </c>
      <c r="C469" s="6" t="s">
        <v>257</v>
      </c>
      <c r="D469" s="6" t="s">
        <v>34</v>
      </c>
      <c r="E469" s="6" t="s">
        <v>12</v>
      </c>
      <c r="F469" s="7">
        <v>251.1</v>
      </c>
      <c r="G469" s="7">
        <v>2.13</v>
      </c>
      <c r="H469" s="7">
        <v>117.88732</v>
      </c>
      <c r="I469" s="18">
        <f>_xlfn.RANK.AVG(F469,F$7:F$950)</f>
        <v>265</v>
      </c>
      <c r="J469" s="18">
        <f>_xlfn.RANK.AVG(G469,G$7:G$950)</f>
        <v>155</v>
      </c>
      <c r="K469" s="18">
        <f>_xlfn.RANK.AVG(H469,H$7:H$950)</f>
        <v>361</v>
      </c>
    </row>
    <row r="470" spans="1:11" x14ac:dyDescent="0.25">
      <c r="A470" s="4">
        <v>2020</v>
      </c>
      <c r="B470" s="5">
        <v>12685</v>
      </c>
      <c r="C470" s="6" t="s">
        <v>529</v>
      </c>
      <c r="D470" s="6" t="s">
        <v>34</v>
      </c>
      <c r="E470" s="6" t="s">
        <v>22</v>
      </c>
      <c r="F470" s="7">
        <v>999.1</v>
      </c>
      <c r="G470" s="7">
        <v>2.2789999999999999</v>
      </c>
      <c r="H470" s="7">
        <v>438.39402999999999</v>
      </c>
      <c r="I470" s="18">
        <f>_xlfn.RANK.AVG(F470,F$7:F$950)</f>
        <v>52</v>
      </c>
      <c r="J470" s="18">
        <f>_xlfn.RANK.AVG(G470,G$7:G$950)</f>
        <v>143</v>
      </c>
      <c r="K470" s="18">
        <f>_xlfn.RANK.AVG(H470,H$7:H$950)</f>
        <v>45</v>
      </c>
    </row>
    <row r="471" spans="1:11" x14ac:dyDescent="0.25">
      <c r="A471" s="4">
        <v>2020</v>
      </c>
      <c r="B471" s="5">
        <v>7651</v>
      </c>
      <c r="C471" s="6" t="s">
        <v>342</v>
      </c>
      <c r="D471" s="6" t="s">
        <v>34</v>
      </c>
      <c r="E471" s="6" t="s">
        <v>25</v>
      </c>
      <c r="F471" s="7">
        <v>16.649999999999999</v>
      </c>
      <c r="G471" s="7">
        <v>7.0999999999999994E-2</v>
      </c>
      <c r="H471" s="7">
        <v>234.50703999999999</v>
      </c>
      <c r="I471" s="18">
        <f>_xlfn.RANK.AVG(F471,F$7:F$950)</f>
        <v>673</v>
      </c>
      <c r="J471" s="18">
        <f>_xlfn.RANK.AVG(G471,G$7:G$950)</f>
        <v>648</v>
      </c>
      <c r="K471" s="18">
        <f>_xlfn.RANK.AVG(H471,H$7:H$950)</f>
        <v>114</v>
      </c>
    </row>
    <row r="472" spans="1:11" x14ac:dyDescent="0.25">
      <c r="A472" s="4">
        <v>2020</v>
      </c>
      <c r="B472" s="5">
        <v>11519</v>
      </c>
      <c r="C472" s="6" t="s">
        <v>483</v>
      </c>
      <c r="D472" s="6" t="s">
        <v>34</v>
      </c>
      <c r="E472" s="6" t="s">
        <v>12</v>
      </c>
      <c r="F472" s="7">
        <v>1103.4100000000001</v>
      </c>
      <c r="G472" s="7">
        <v>0</v>
      </c>
      <c r="H472" s="7">
        <v>0</v>
      </c>
      <c r="I472" s="18">
        <f>_xlfn.RANK.AVG(F472,F$7:F$950)</f>
        <v>48</v>
      </c>
      <c r="J472" s="18">
        <f>_xlfn.RANK.AVG(G472,G$7:G$950)</f>
        <v>798.5</v>
      </c>
      <c r="K472" s="18">
        <f>_xlfn.RANK.AVG(H472,H$7:H$950)</f>
        <v>798.5</v>
      </c>
    </row>
    <row r="473" spans="1:11" x14ac:dyDescent="0.25">
      <c r="A473" s="4">
        <v>2020</v>
      </c>
      <c r="B473" s="5">
        <v>12686</v>
      </c>
      <c r="C473" s="6" t="s">
        <v>530</v>
      </c>
      <c r="D473" s="6" t="s">
        <v>34</v>
      </c>
      <c r="E473" s="6" t="s">
        <v>22</v>
      </c>
      <c r="F473" s="7">
        <v>1779.49</v>
      </c>
      <c r="G473" s="7">
        <v>1.95</v>
      </c>
      <c r="H473" s="7">
        <v>912.55897000000004</v>
      </c>
      <c r="I473" s="18">
        <f>_xlfn.RANK.AVG(F473,F$7:F$950)</f>
        <v>26</v>
      </c>
      <c r="J473" s="18">
        <f>_xlfn.RANK.AVG(G473,G$7:G$950)</f>
        <v>185</v>
      </c>
      <c r="K473" s="18">
        <f>_xlfn.RANK.AVG(H473,H$7:H$950)</f>
        <v>14</v>
      </c>
    </row>
    <row r="474" spans="1:11" x14ac:dyDescent="0.25">
      <c r="A474" s="4">
        <v>2020</v>
      </c>
      <c r="B474" s="5">
        <v>13227</v>
      </c>
      <c r="C474" s="6" t="s">
        <v>559</v>
      </c>
      <c r="D474" s="6" t="s">
        <v>34</v>
      </c>
      <c r="E474" s="6" t="s">
        <v>12</v>
      </c>
      <c r="F474" s="7">
        <v>683.59</v>
      </c>
      <c r="G474" s="7">
        <v>4.8860000000000001</v>
      </c>
      <c r="H474" s="7">
        <v>139.90790000000001</v>
      </c>
      <c r="I474" s="18">
        <f>_xlfn.RANK.AVG(F474,F$7:F$950)</f>
        <v>87</v>
      </c>
      <c r="J474" s="18">
        <f>_xlfn.RANK.AVG(G474,G$7:G$950)</f>
        <v>13</v>
      </c>
      <c r="K474" s="18">
        <f>_xlfn.RANK.AVG(H474,H$7:H$950)</f>
        <v>267</v>
      </c>
    </row>
    <row r="475" spans="1:11" x14ac:dyDescent="0.25">
      <c r="A475" s="4">
        <v>2020</v>
      </c>
      <c r="B475" s="5">
        <v>40302</v>
      </c>
      <c r="C475" s="6" t="s">
        <v>930</v>
      </c>
      <c r="D475" s="6" t="s">
        <v>34</v>
      </c>
      <c r="E475" s="6" t="s">
        <v>12</v>
      </c>
      <c r="F475" s="7">
        <v>0</v>
      </c>
      <c r="G475" s="7">
        <v>0</v>
      </c>
      <c r="H475" s="7">
        <v>0</v>
      </c>
      <c r="I475" s="18">
        <f>_xlfn.RANK.AVG(F475,F$7:F$950)</f>
        <v>817</v>
      </c>
      <c r="J475" s="18">
        <f>_xlfn.RANK.AVG(G475,G$7:G$950)</f>
        <v>798.5</v>
      </c>
      <c r="K475" s="18">
        <f>_xlfn.RANK.AVG(H475,H$7:H$950)</f>
        <v>798.5</v>
      </c>
    </row>
    <row r="476" spans="1:11" x14ac:dyDescent="0.25">
      <c r="A476" s="4">
        <v>2020</v>
      </c>
      <c r="B476" s="5">
        <v>13735</v>
      </c>
      <c r="C476" s="6" t="s">
        <v>587</v>
      </c>
      <c r="D476" s="6" t="s">
        <v>34</v>
      </c>
      <c r="E476" s="6" t="s">
        <v>12</v>
      </c>
      <c r="F476" s="7">
        <v>138</v>
      </c>
      <c r="G476" s="7">
        <v>2.12</v>
      </c>
      <c r="H476" s="7">
        <v>65.094340000000003</v>
      </c>
      <c r="I476" s="18">
        <f>_xlfn.RANK.AVG(F476,F$7:F$950)</f>
        <v>412</v>
      </c>
      <c r="J476" s="18">
        <f>_xlfn.RANK.AVG(G476,G$7:G$950)</f>
        <v>156.5</v>
      </c>
      <c r="K476" s="18">
        <f>_xlfn.RANK.AVG(H476,H$7:H$950)</f>
        <v>597</v>
      </c>
    </row>
    <row r="477" spans="1:11" x14ac:dyDescent="0.25">
      <c r="A477" s="4">
        <v>2020</v>
      </c>
      <c r="B477" s="5">
        <v>14563</v>
      </c>
      <c r="C477" s="6" t="s">
        <v>633</v>
      </c>
      <c r="D477" s="6" t="s">
        <v>34</v>
      </c>
      <c r="E477" s="6" t="s">
        <v>12</v>
      </c>
      <c r="F477" s="7">
        <v>950.78899999999999</v>
      </c>
      <c r="G477" s="7">
        <v>2.7869999999999999</v>
      </c>
      <c r="H477" s="7">
        <v>341.15141999999997</v>
      </c>
      <c r="I477" s="18">
        <f>_xlfn.RANK.AVG(F477,F$7:F$950)</f>
        <v>56</v>
      </c>
      <c r="J477" s="18">
        <f>_xlfn.RANK.AVG(G477,G$7:G$950)</f>
        <v>87</v>
      </c>
      <c r="K477" s="18">
        <f>_xlfn.RANK.AVG(H477,H$7:H$950)</f>
        <v>68</v>
      </c>
    </row>
    <row r="478" spans="1:11" x14ac:dyDescent="0.25">
      <c r="A478" s="4">
        <v>2020</v>
      </c>
      <c r="B478" s="5">
        <v>17252</v>
      </c>
      <c r="C478" s="6" t="s">
        <v>741</v>
      </c>
      <c r="D478" s="6" t="s">
        <v>34</v>
      </c>
      <c r="E478" s="6" t="s">
        <v>12</v>
      </c>
      <c r="F478" s="7">
        <v>4198.93</v>
      </c>
      <c r="G478" s="7">
        <v>0</v>
      </c>
      <c r="H478" s="7">
        <v>0</v>
      </c>
      <c r="I478" s="18">
        <f>_xlfn.RANK.AVG(F478,F$7:F$950)</f>
        <v>8</v>
      </c>
      <c r="J478" s="18">
        <f>_xlfn.RANK.AVG(G478,G$7:G$950)</f>
        <v>798.5</v>
      </c>
      <c r="K478" s="18">
        <f>_xlfn.RANK.AVG(H478,H$7:H$950)</f>
        <v>798.5</v>
      </c>
    </row>
    <row r="479" spans="1:11" x14ac:dyDescent="0.25">
      <c r="A479" s="4">
        <v>2020</v>
      </c>
      <c r="B479" s="5">
        <v>17647</v>
      </c>
      <c r="C479" s="6" t="s">
        <v>761</v>
      </c>
      <c r="D479" s="6" t="s">
        <v>34</v>
      </c>
      <c r="E479" s="6" t="s">
        <v>12</v>
      </c>
      <c r="F479" s="7">
        <v>0</v>
      </c>
      <c r="G479" s="7">
        <v>0</v>
      </c>
      <c r="H479" s="7">
        <v>0</v>
      </c>
      <c r="I479" s="18">
        <f>_xlfn.RANK.AVG(F479,F$7:F$950)</f>
        <v>817</v>
      </c>
      <c r="J479" s="18">
        <f>_xlfn.RANK.AVG(G479,G$7:G$950)</f>
        <v>798.5</v>
      </c>
      <c r="K479" s="18">
        <f>_xlfn.RANK.AVG(H479,H$7:H$950)</f>
        <v>798.5</v>
      </c>
    </row>
    <row r="480" spans="1:11" x14ac:dyDescent="0.25">
      <c r="A480" s="4">
        <v>2020</v>
      </c>
      <c r="B480" s="5">
        <v>17683</v>
      </c>
      <c r="C480" s="6" t="s">
        <v>763</v>
      </c>
      <c r="D480" s="6" t="s">
        <v>34</v>
      </c>
      <c r="E480" s="6" t="s">
        <v>12</v>
      </c>
      <c r="F480" s="7">
        <v>4811.2</v>
      </c>
      <c r="G480" s="7">
        <v>0</v>
      </c>
      <c r="H480" s="7">
        <v>0</v>
      </c>
      <c r="I480" s="18">
        <f>_xlfn.RANK.AVG(F480,F$7:F$950)</f>
        <v>5</v>
      </c>
      <c r="J480" s="18">
        <f>_xlfn.RANK.AVG(G480,G$7:G$950)</f>
        <v>798.5</v>
      </c>
      <c r="K480" s="18">
        <f>_xlfn.RANK.AVG(H480,H$7:H$950)</f>
        <v>798.5</v>
      </c>
    </row>
    <row r="481" spans="1:11" x14ac:dyDescent="0.25">
      <c r="A481" s="4">
        <v>2020</v>
      </c>
      <c r="B481" s="5">
        <v>19545</v>
      </c>
      <c r="C481" s="6" t="s">
        <v>834</v>
      </c>
      <c r="D481" s="6" t="s">
        <v>279</v>
      </c>
      <c r="E481" s="6" t="s">
        <v>22</v>
      </c>
      <c r="F481" s="7">
        <v>13.433</v>
      </c>
      <c r="G481" s="7">
        <v>0.1</v>
      </c>
      <c r="H481" s="7">
        <v>134.33000000000001</v>
      </c>
      <c r="I481" s="18">
        <f>_xlfn.RANK.AVG(F481,F$7:F$950)</f>
        <v>679</v>
      </c>
      <c r="J481" s="18">
        <f>_xlfn.RANK.AVG(G481,G$7:G$950)</f>
        <v>645</v>
      </c>
      <c r="K481" s="18">
        <f>_xlfn.RANK.AVG(H481,H$7:H$950)</f>
        <v>286</v>
      </c>
    </row>
    <row r="482" spans="1:11" x14ac:dyDescent="0.25">
      <c r="A482" s="4">
        <v>2020</v>
      </c>
      <c r="B482" s="5">
        <v>6169</v>
      </c>
      <c r="C482" s="6" t="s">
        <v>277</v>
      </c>
      <c r="D482" s="6" t="s">
        <v>279</v>
      </c>
      <c r="E482" s="6" t="s">
        <v>12</v>
      </c>
      <c r="F482" s="7">
        <v>47.481000000000002</v>
      </c>
      <c r="G482" s="7">
        <v>0.41399999999999998</v>
      </c>
      <c r="H482" s="7">
        <v>114.68841</v>
      </c>
      <c r="I482" s="18">
        <f>_xlfn.RANK.AVG(F482,F$7:F$950)</f>
        <v>604</v>
      </c>
      <c r="J482" s="18">
        <f>_xlfn.RANK.AVG(G482,G$7:G$950)</f>
        <v>599</v>
      </c>
      <c r="K482" s="18">
        <f>_xlfn.RANK.AVG(H482,H$7:H$950)</f>
        <v>368</v>
      </c>
    </row>
    <row r="483" spans="1:11" x14ac:dyDescent="0.25">
      <c r="A483" s="4">
        <v>2020</v>
      </c>
      <c r="B483" s="5">
        <v>21513</v>
      </c>
      <c r="C483" s="6" t="s">
        <v>900</v>
      </c>
      <c r="D483" s="6" t="s">
        <v>279</v>
      </c>
      <c r="E483" s="6" t="s">
        <v>12</v>
      </c>
      <c r="F483" s="7">
        <v>0</v>
      </c>
      <c r="G483" s="7">
        <v>0</v>
      </c>
      <c r="H483" s="7">
        <v>0</v>
      </c>
      <c r="I483" s="18">
        <f>_xlfn.RANK.AVG(F483,F$7:F$950)</f>
        <v>817</v>
      </c>
      <c r="J483" s="18">
        <f>_xlfn.RANK.AVG(G483,G$7:G$950)</f>
        <v>798.5</v>
      </c>
      <c r="K483" s="18">
        <f>_xlfn.RANK.AVG(H483,H$7:H$950)</f>
        <v>798.5</v>
      </c>
    </row>
    <row r="484" spans="1:11" x14ac:dyDescent="0.25">
      <c r="A484" s="4">
        <v>2020</v>
      </c>
      <c r="B484" s="5">
        <v>6395</v>
      </c>
      <c r="C484" s="6" t="s">
        <v>290</v>
      </c>
      <c r="D484" s="6" t="s">
        <v>279</v>
      </c>
      <c r="E484" s="6" t="s">
        <v>12</v>
      </c>
      <c r="F484" s="7">
        <v>870.22</v>
      </c>
      <c r="G484" s="7">
        <v>2.38</v>
      </c>
      <c r="H484" s="7">
        <v>365.63866000000002</v>
      </c>
      <c r="I484" s="18">
        <f>_xlfn.RANK.AVG(F484,F$7:F$950)</f>
        <v>66</v>
      </c>
      <c r="J484" s="18">
        <f>_xlfn.RANK.AVG(G484,G$7:G$950)</f>
        <v>127</v>
      </c>
      <c r="K484" s="18">
        <f>_xlfn.RANK.AVG(H484,H$7:H$950)</f>
        <v>62</v>
      </c>
    </row>
    <row r="485" spans="1:11" x14ac:dyDescent="0.25">
      <c r="A485" s="4">
        <v>2020</v>
      </c>
      <c r="B485" s="5">
        <v>11272</v>
      </c>
      <c r="C485" s="6" t="s">
        <v>475</v>
      </c>
      <c r="D485" s="6" t="s">
        <v>279</v>
      </c>
      <c r="E485" s="6" t="s">
        <v>12</v>
      </c>
      <c r="F485" s="7">
        <v>0</v>
      </c>
      <c r="G485" s="7">
        <v>0</v>
      </c>
      <c r="H485" s="7">
        <v>0</v>
      </c>
      <c r="I485" s="18">
        <f>_xlfn.RANK.AVG(F485,F$7:F$950)</f>
        <v>817</v>
      </c>
      <c r="J485" s="18">
        <f>_xlfn.RANK.AVG(G485,G$7:G$950)</f>
        <v>798.5</v>
      </c>
      <c r="K485" s="18">
        <f>_xlfn.RANK.AVG(H485,H$7:H$950)</f>
        <v>798.5</v>
      </c>
    </row>
    <row r="486" spans="1:11" x14ac:dyDescent="0.25">
      <c r="A486" s="4">
        <v>2020</v>
      </c>
      <c r="B486" s="5">
        <v>12692</v>
      </c>
      <c r="C486" s="6" t="s">
        <v>531</v>
      </c>
      <c r="D486" s="6" t="s">
        <v>279</v>
      </c>
      <c r="E486" s="6" t="s">
        <v>12</v>
      </c>
      <c r="F486" s="7">
        <v>362.4</v>
      </c>
      <c r="G486" s="7">
        <v>1.996</v>
      </c>
      <c r="H486" s="7">
        <v>181.56313</v>
      </c>
      <c r="I486" s="18">
        <f>_xlfn.RANK.AVG(F486,F$7:F$950)</f>
        <v>174</v>
      </c>
      <c r="J486" s="18">
        <f>_xlfn.RANK.AVG(G486,G$7:G$950)</f>
        <v>179</v>
      </c>
      <c r="K486" s="18">
        <f>_xlfn.RANK.AVG(H486,H$7:H$950)</f>
        <v>168</v>
      </c>
    </row>
    <row r="487" spans="1:11" x14ac:dyDescent="0.25">
      <c r="A487" s="4">
        <v>2020</v>
      </c>
      <c r="B487" s="5">
        <v>12199</v>
      </c>
      <c r="C487" s="6" t="s">
        <v>501</v>
      </c>
      <c r="D487" s="6" t="s">
        <v>279</v>
      </c>
      <c r="E487" s="6" t="s">
        <v>22</v>
      </c>
      <c r="F487" s="7">
        <v>0</v>
      </c>
      <c r="G487" s="7">
        <v>0</v>
      </c>
      <c r="H487" s="7">
        <v>0</v>
      </c>
      <c r="I487" s="18">
        <f>_xlfn.RANK.AVG(F487,F$7:F$950)</f>
        <v>817</v>
      </c>
      <c r="J487" s="18">
        <f>_xlfn.RANK.AVG(G487,G$7:G$950)</f>
        <v>798.5</v>
      </c>
      <c r="K487" s="18">
        <f>_xlfn.RANK.AVG(H487,H$7:H$950)</f>
        <v>798.5</v>
      </c>
    </row>
    <row r="488" spans="1:11" x14ac:dyDescent="0.25">
      <c r="A488" s="4">
        <v>2020</v>
      </c>
      <c r="B488" s="5">
        <v>13758</v>
      </c>
      <c r="C488" s="6" t="s">
        <v>591</v>
      </c>
      <c r="D488" s="6" t="s">
        <v>279</v>
      </c>
      <c r="E488" s="6" t="s">
        <v>12</v>
      </c>
      <c r="F488" s="7">
        <v>0</v>
      </c>
      <c r="G488" s="7">
        <v>0</v>
      </c>
      <c r="H488" s="7">
        <v>0</v>
      </c>
      <c r="I488" s="18">
        <f>_xlfn.RANK.AVG(F488,F$7:F$950)</f>
        <v>817</v>
      </c>
      <c r="J488" s="18">
        <f>_xlfn.RANK.AVG(G488,G$7:G$950)</f>
        <v>798.5</v>
      </c>
      <c r="K488" s="18">
        <f>_xlfn.RANK.AVG(H488,H$7:H$950)</f>
        <v>798.5</v>
      </c>
    </row>
    <row r="489" spans="1:11" x14ac:dyDescent="0.25">
      <c r="A489" s="4">
        <v>2020</v>
      </c>
      <c r="B489" s="5">
        <v>12825</v>
      </c>
      <c r="C489" s="6" t="s">
        <v>538</v>
      </c>
      <c r="D489" s="6" t="s">
        <v>279</v>
      </c>
      <c r="E489" s="6" t="s">
        <v>22</v>
      </c>
      <c r="F489" s="7">
        <v>165.53</v>
      </c>
      <c r="G489" s="7">
        <v>1.1339999999999999</v>
      </c>
      <c r="H489" s="7">
        <v>145.97002000000001</v>
      </c>
      <c r="I489" s="18">
        <f>_xlfn.RANK.AVG(F489,F$7:F$950)</f>
        <v>359</v>
      </c>
      <c r="J489" s="18">
        <f>_xlfn.RANK.AVG(G489,G$7:G$950)</f>
        <v>391</v>
      </c>
      <c r="K489" s="18">
        <f>_xlfn.RANK.AVG(H489,H$7:H$950)</f>
        <v>245</v>
      </c>
    </row>
    <row r="490" spans="1:11" x14ac:dyDescent="0.25">
      <c r="A490" s="4">
        <v>2020</v>
      </c>
      <c r="B490" s="5">
        <v>240</v>
      </c>
      <c r="C490" s="6" t="s">
        <v>31</v>
      </c>
      <c r="D490" s="6" t="s">
        <v>30</v>
      </c>
      <c r="E490" s="6" t="s">
        <v>12</v>
      </c>
      <c r="F490" s="7">
        <v>0</v>
      </c>
      <c r="G490" s="7">
        <v>0</v>
      </c>
      <c r="H490" s="7">
        <v>0</v>
      </c>
      <c r="I490" s="18">
        <f>_xlfn.RANK.AVG(F490,F$7:F$950)</f>
        <v>817</v>
      </c>
      <c r="J490" s="18">
        <f>_xlfn.RANK.AVG(G490,G$7:G$950)</f>
        <v>798.5</v>
      </c>
      <c r="K490" s="18">
        <f>_xlfn.RANK.AVG(H490,H$7:H$950)</f>
        <v>798.5</v>
      </c>
    </row>
    <row r="491" spans="1:11" x14ac:dyDescent="0.25">
      <c r="A491" s="4">
        <v>2020</v>
      </c>
      <c r="B491" s="5">
        <v>1889</v>
      </c>
      <c r="C491" s="6" t="s">
        <v>99</v>
      </c>
      <c r="D491" s="6" t="s">
        <v>30</v>
      </c>
      <c r="E491" s="6" t="s">
        <v>12</v>
      </c>
      <c r="F491" s="7">
        <v>75.430000000000007</v>
      </c>
      <c r="G491" s="7">
        <v>1.02</v>
      </c>
      <c r="H491" s="7">
        <v>73.950980000000001</v>
      </c>
      <c r="I491" s="18">
        <f>_xlfn.RANK.AVG(F491,F$7:F$950)</f>
        <v>539</v>
      </c>
      <c r="J491" s="18">
        <f>_xlfn.RANK.AVG(G491,G$7:G$950)</f>
        <v>420.5</v>
      </c>
      <c r="K491" s="18">
        <f>_xlfn.RANK.AVG(H491,H$7:H$950)</f>
        <v>561</v>
      </c>
    </row>
    <row r="492" spans="1:11" x14ac:dyDescent="0.25">
      <c r="A492" s="4">
        <v>2020</v>
      </c>
      <c r="B492" s="5">
        <v>24889</v>
      </c>
      <c r="C492" s="6" t="s">
        <v>911</v>
      </c>
      <c r="D492" s="6" t="s">
        <v>30</v>
      </c>
      <c r="E492" s="6" t="s">
        <v>12</v>
      </c>
      <c r="F492" s="7">
        <v>641.07000000000005</v>
      </c>
      <c r="G492" s="7">
        <v>1.607</v>
      </c>
      <c r="H492" s="7">
        <v>398.92345999999998</v>
      </c>
      <c r="I492" s="18">
        <f>_xlfn.RANK.AVG(F492,F$7:F$950)</f>
        <v>96</v>
      </c>
      <c r="J492" s="18">
        <f>_xlfn.RANK.AVG(G492,G$7:G$950)</f>
        <v>259</v>
      </c>
      <c r="K492" s="18">
        <f>_xlfn.RANK.AVG(H492,H$7:H$950)</f>
        <v>54</v>
      </c>
    </row>
    <row r="493" spans="1:11" x14ac:dyDescent="0.25">
      <c r="A493" s="4">
        <v>2020</v>
      </c>
      <c r="B493" s="5">
        <v>3250</v>
      </c>
      <c r="C493" s="6" t="s">
        <v>141</v>
      </c>
      <c r="D493" s="6" t="s">
        <v>30</v>
      </c>
      <c r="E493" s="6" t="s">
        <v>12</v>
      </c>
      <c r="F493" s="7">
        <v>263.38200000000001</v>
      </c>
      <c r="G493" s="7">
        <v>0</v>
      </c>
      <c r="H493" s="7">
        <v>0</v>
      </c>
      <c r="I493" s="18">
        <f>_xlfn.RANK.AVG(F493,F$7:F$950)</f>
        <v>253</v>
      </c>
      <c r="J493" s="18">
        <f>_xlfn.RANK.AVG(G493,G$7:G$950)</f>
        <v>798.5</v>
      </c>
      <c r="K493" s="18">
        <f>_xlfn.RANK.AVG(H493,H$7:H$950)</f>
        <v>798.5</v>
      </c>
    </row>
    <row r="494" spans="1:11" x14ac:dyDescent="0.25">
      <c r="A494" s="4">
        <v>2020</v>
      </c>
      <c r="B494" s="5">
        <v>232</v>
      </c>
      <c r="C494" s="6" t="s">
        <v>29</v>
      </c>
      <c r="D494" s="6" t="s">
        <v>30</v>
      </c>
      <c r="E494" s="6" t="s">
        <v>25</v>
      </c>
      <c r="F494" s="7">
        <v>264.47000000000003</v>
      </c>
      <c r="G494" s="7">
        <v>0.82</v>
      </c>
      <c r="H494" s="7">
        <v>322.52438999999998</v>
      </c>
      <c r="I494" s="18">
        <f>_xlfn.RANK.AVG(F494,F$7:F$950)</f>
        <v>251</v>
      </c>
      <c r="J494" s="18">
        <f>_xlfn.RANK.AVG(G494,G$7:G$950)</f>
        <v>482.5</v>
      </c>
      <c r="K494" s="18">
        <f>_xlfn.RANK.AVG(H494,H$7:H$950)</f>
        <v>73</v>
      </c>
    </row>
    <row r="495" spans="1:11" x14ac:dyDescent="0.25">
      <c r="A495" s="4">
        <v>2020</v>
      </c>
      <c r="B495" s="5">
        <v>4150</v>
      </c>
      <c r="C495" s="6" t="s">
        <v>202</v>
      </c>
      <c r="D495" s="6" t="s">
        <v>30</v>
      </c>
      <c r="E495" s="6" t="s">
        <v>25</v>
      </c>
      <c r="F495" s="7">
        <v>21.5</v>
      </c>
      <c r="G495" s="7">
        <v>0.38</v>
      </c>
      <c r="H495" s="7">
        <v>56.578946999999999</v>
      </c>
      <c r="I495" s="18">
        <f>_xlfn.RANK.AVG(F495,F$7:F$950)</f>
        <v>659</v>
      </c>
      <c r="J495" s="18">
        <f>_xlfn.RANK.AVG(G495,G$7:G$950)</f>
        <v>605</v>
      </c>
      <c r="K495" s="18">
        <f>_xlfn.RANK.AVG(H495,H$7:H$950)</f>
        <v>622</v>
      </c>
    </row>
    <row r="496" spans="1:11" x14ac:dyDescent="0.25">
      <c r="A496" s="4">
        <v>2020</v>
      </c>
      <c r="B496" s="5">
        <v>7027</v>
      </c>
      <c r="C496" s="6" t="s">
        <v>319</v>
      </c>
      <c r="D496" s="6" t="s">
        <v>30</v>
      </c>
      <c r="E496" s="6" t="s">
        <v>25</v>
      </c>
      <c r="F496" s="7">
        <v>0</v>
      </c>
      <c r="G496" s="7">
        <v>0</v>
      </c>
      <c r="H496" s="7">
        <v>0</v>
      </c>
      <c r="I496" s="18">
        <f>_xlfn.RANK.AVG(F496,F$7:F$950)</f>
        <v>817</v>
      </c>
      <c r="J496" s="18">
        <f>_xlfn.RANK.AVG(G496,G$7:G$950)</f>
        <v>798.5</v>
      </c>
      <c r="K496" s="18">
        <f>_xlfn.RANK.AVG(H496,H$7:H$950)</f>
        <v>798.5</v>
      </c>
    </row>
    <row r="497" spans="1:11" x14ac:dyDescent="0.25">
      <c r="A497" s="4">
        <v>2020</v>
      </c>
      <c r="B497" s="5">
        <v>10345</v>
      </c>
      <c r="C497" s="6" t="s">
        <v>431</v>
      </c>
      <c r="D497" s="6" t="s">
        <v>30</v>
      </c>
      <c r="E497" s="6" t="s">
        <v>25</v>
      </c>
      <c r="F497" s="7">
        <v>57.9</v>
      </c>
      <c r="G497" s="7">
        <v>0.89</v>
      </c>
      <c r="H497" s="7">
        <v>65.056179999999998</v>
      </c>
      <c r="I497" s="18">
        <f>_xlfn.RANK.AVG(F497,F$7:F$950)</f>
        <v>581</v>
      </c>
      <c r="J497" s="18">
        <f>_xlfn.RANK.AVG(G497,G$7:G$950)</f>
        <v>463.5</v>
      </c>
      <c r="K497" s="18">
        <f>_xlfn.RANK.AVG(H497,H$7:H$950)</f>
        <v>598</v>
      </c>
    </row>
    <row r="498" spans="1:11" x14ac:dyDescent="0.25">
      <c r="A498" s="4">
        <v>2020</v>
      </c>
      <c r="B498" s="5">
        <v>10966</v>
      </c>
      <c r="C498" s="6" t="s">
        <v>460</v>
      </c>
      <c r="D498" s="6" t="s">
        <v>30</v>
      </c>
      <c r="E498" s="6" t="s">
        <v>25</v>
      </c>
      <c r="F498" s="7">
        <v>0</v>
      </c>
      <c r="G498" s="7">
        <v>0</v>
      </c>
      <c r="H498" s="7">
        <v>0</v>
      </c>
      <c r="I498" s="18">
        <f>_xlfn.RANK.AVG(F498,F$7:F$950)</f>
        <v>817</v>
      </c>
      <c r="J498" s="18">
        <f>_xlfn.RANK.AVG(G498,G$7:G$950)</f>
        <v>798.5</v>
      </c>
      <c r="K498" s="18">
        <f>_xlfn.RANK.AVG(H498,H$7:H$950)</f>
        <v>798.5</v>
      </c>
    </row>
    <row r="499" spans="1:11" x14ac:dyDescent="0.25">
      <c r="A499" s="4">
        <v>2020</v>
      </c>
      <c r="B499" s="5">
        <v>11318</v>
      </c>
      <c r="C499" s="6" t="s">
        <v>477</v>
      </c>
      <c r="D499" s="6" t="s">
        <v>30</v>
      </c>
      <c r="E499" s="6" t="s">
        <v>25</v>
      </c>
      <c r="F499" s="7">
        <v>0</v>
      </c>
      <c r="G499" s="7">
        <v>0</v>
      </c>
      <c r="H499" s="7">
        <v>0</v>
      </c>
      <c r="I499" s="18">
        <f>_xlfn.RANK.AVG(F499,F$7:F$950)</f>
        <v>817</v>
      </c>
      <c r="J499" s="18">
        <f>_xlfn.RANK.AVG(G499,G$7:G$950)</f>
        <v>798.5</v>
      </c>
      <c r="K499" s="18">
        <f>_xlfn.RANK.AVG(H499,H$7:H$950)</f>
        <v>798.5</v>
      </c>
    </row>
    <row r="500" spans="1:11" x14ac:dyDescent="0.25">
      <c r="A500" s="4">
        <v>2020</v>
      </c>
      <c r="B500" s="5">
        <v>12801</v>
      </c>
      <c r="C500" s="6" t="s">
        <v>537</v>
      </c>
      <c r="D500" s="6" t="s">
        <v>30</v>
      </c>
      <c r="E500" s="6" t="s">
        <v>25</v>
      </c>
      <c r="F500" s="7">
        <v>35.35</v>
      </c>
      <c r="G500" s="7">
        <v>0.628</v>
      </c>
      <c r="H500" s="7">
        <v>56.289808999999998</v>
      </c>
      <c r="I500" s="18">
        <f>_xlfn.RANK.AVG(F500,F$7:F$950)</f>
        <v>624</v>
      </c>
      <c r="J500" s="18">
        <f>_xlfn.RANK.AVG(G500,G$7:G$950)</f>
        <v>554</v>
      </c>
      <c r="K500" s="18">
        <f>_xlfn.RANK.AVG(H500,H$7:H$950)</f>
        <v>624</v>
      </c>
    </row>
    <row r="501" spans="1:11" x14ac:dyDescent="0.25">
      <c r="A501" s="4">
        <v>2020</v>
      </c>
      <c r="B501" s="5">
        <v>12944</v>
      </c>
      <c r="C501" s="6" t="s">
        <v>543</v>
      </c>
      <c r="D501" s="6" t="s">
        <v>30</v>
      </c>
      <c r="E501" s="6" t="s">
        <v>25</v>
      </c>
      <c r="F501" s="7">
        <v>0</v>
      </c>
      <c r="G501" s="7">
        <v>0</v>
      </c>
      <c r="H501" s="7">
        <v>0</v>
      </c>
      <c r="I501" s="18">
        <f>_xlfn.RANK.AVG(F501,F$7:F$950)</f>
        <v>817</v>
      </c>
      <c r="J501" s="18">
        <f>_xlfn.RANK.AVG(G501,G$7:G$950)</f>
        <v>798.5</v>
      </c>
      <c r="K501" s="18">
        <f>_xlfn.RANK.AVG(H501,H$7:H$950)</f>
        <v>798.5</v>
      </c>
    </row>
    <row r="502" spans="1:11" x14ac:dyDescent="0.25">
      <c r="A502" s="4">
        <v>2020</v>
      </c>
      <c r="B502" s="5">
        <v>13416</v>
      </c>
      <c r="C502" s="6" t="s">
        <v>564</v>
      </c>
      <c r="D502" s="6" t="s">
        <v>30</v>
      </c>
      <c r="E502" s="6" t="s">
        <v>25</v>
      </c>
      <c r="F502" s="7">
        <v>265.19</v>
      </c>
      <c r="G502" s="7">
        <v>1.6040000000000001</v>
      </c>
      <c r="H502" s="7">
        <v>165.33042</v>
      </c>
      <c r="I502" s="18">
        <f>_xlfn.RANK.AVG(F502,F$7:F$950)</f>
        <v>250</v>
      </c>
      <c r="J502" s="18">
        <f>_xlfn.RANK.AVG(G502,G$7:G$950)</f>
        <v>261</v>
      </c>
      <c r="K502" s="18">
        <f>_xlfn.RANK.AVG(H502,H$7:H$950)</f>
        <v>197</v>
      </c>
    </row>
    <row r="503" spans="1:11" x14ac:dyDescent="0.25">
      <c r="A503" s="4">
        <v>2020</v>
      </c>
      <c r="B503" s="5">
        <v>16226</v>
      </c>
      <c r="C503" s="6" t="s">
        <v>699</v>
      </c>
      <c r="D503" s="6" t="s">
        <v>30</v>
      </c>
      <c r="E503" s="6" t="s">
        <v>25</v>
      </c>
      <c r="F503" s="7">
        <v>101.36</v>
      </c>
      <c r="G503" s="7">
        <v>1.53</v>
      </c>
      <c r="H503" s="7">
        <v>66.248366000000004</v>
      </c>
      <c r="I503" s="18">
        <f>_xlfn.RANK.AVG(F503,F$7:F$950)</f>
        <v>487</v>
      </c>
      <c r="J503" s="18">
        <f>_xlfn.RANK.AVG(G503,G$7:G$950)</f>
        <v>277.5</v>
      </c>
      <c r="K503" s="18">
        <f>_xlfn.RANK.AVG(H503,H$7:H$950)</f>
        <v>591</v>
      </c>
    </row>
    <row r="504" spans="1:11" x14ac:dyDescent="0.25">
      <c r="A504" s="4">
        <v>2020</v>
      </c>
      <c r="B504" s="5">
        <v>18022</v>
      </c>
      <c r="C504" s="6" t="s">
        <v>779</v>
      </c>
      <c r="D504" s="6" t="s">
        <v>30</v>
      </c>
      <c r="E504" s="6" t="s">
        <v>25</v>
      </c>
      <c r="F504" s="7">
        <v>19.75</v>
      </c>
      <c r="G504" s="7">
        <v>0.27600000000000002</v>
      </c>
      <c r="H504" s="7">
        <v>71.557970999999995</v>
      </c>
      <c r="I504" s="18">
        <f>_xlfn.RANK.AVG(F504,F$7:F$950)</f>
        <v>666</v>
      </c>
      <c r="J504" s="18">
        <f>_xlfn.RANK.AVG(G504,G$7:G$950)</f>
        <v>625</v>
      </c>
      <c r="K504" s="18">
        <f>_xlfn.RANK.AVG(H504,H$7:H$950)</f>
        <v>573</v>
      </c>
    </row>
    <row r="505" spans="1:11" x14ac:dyDescent="0.25">
      <c r="A505" s="4">
        <v>2020</v>
      </c>
      <c r="B505" s="5">
        <v>20785</v>
      </c>
      <c r="C505" s="6" t="s">
        <v>881</v>
      </c>
      <c r="D505" s="6" t="s">
        <v>30</v>
      </c>
      <c r="E505" s="6" t="s">
        <v>25</v>
      </c>
      <c r="F505" s="7">
        <v>73.930000000000007</v>
      </c>
      <c r="G505" s="7">
        <v>1.111</v>
      </c>
      <c r="H505" s="7">
        <v>66.543654000000004</v>
      </c>
      <c r="I505" s="18">
        <f>_xlfn.RANK.AVG(F505,F$7:F$950)</f>
        <v>542</v>
      </c>
      <c r="J505" s="18">
        <f>_xlfn.RANK.AVG(G505,G$7:G$950)</f>
        <v>399</v>
      </c>
      <c r="K505" s="18">
        <f>_xlfn.RANK.AVG(H505,H$7:H$950)</f>
        <v>590</v>
      </c>
    </row>
    <row r="506" spans="1:11" x14ac:dyDescent="0.25">
      <c r="A506" s="4">
        <v>2020</v>
      </c>
      <c r="B506" s="5">
        <v>5416</v>
      </c>
      <c r="C506" s="6" t="s">
        <v>251</v>
      </c>
      <c r="D506" s="6" t="s">
        <v>30</v>
      </c>
      <c r="E506" s="6" t="s">
        <v>22</v>
      </c>
      <c r="F506" s="7">
        <v>520.41999999999996</v>
      </c>
      <c r="G506" s="7">
        <v>1.63</v>
      </c>
      <c r="H506" s="7">
        <v>319.27607</v>
      </c>
      <c r="I506" s="18">
        <f>_xlfn.RANK.AVG(F506,F$7:F$950)</f>
        <v>119</v>
      </c>
      <c r="J506" s="18">
        <f>_xlfn.RANK.AVG(G506,G$7:G$950)</f>
        <v>253</v>
      </c>
      <c r="K506" s="18">
        <f>_xlfn.RANK.AVG(H506,H$7:H$950)</f>
        <v>75</v>
      </c>
    </row>
    <row r="507" spans="1:11" x14ac:dyDescent="0.25">
      <c r="A507" s="4">
        <v>2020</v>
      </c>
      <c r="B507" s="5">
        <v>3046</v>
      </c>
      <c r="C507" s="6" t="s">
        <v>129</v>
      </c>
      <c r="D507" s="6" t="s">
        <v>30</v>
      </c>
      <c r="E507" s="6" t="s">
        <v>22</v>
      </c>
      <c r="F507" s="7">
        <v>429.29</v>
      </c>
      <c r="G507" s="7">
        <v>1.97</v>
      </c>
      <c r="H507" s="7">
        <v>217.91371000000001</v>
      </c>
      <c r="I507" s="18">
        <f>_xlfn.RANK.AVG(F507,F$7:F$950)</f>
        <v>143</v>
      </c>
      <c r="J507" s="18">
        <f>_xlfn.RANK.AVG(G507,G$7:G$950)</f>
        <v>182.5</v>
      </c>
      <c r="K507" s="18">
        <f>_xlfn.RANK.AVG(H507,H$7:H$950)</f>
        <v>124</v>
      </c>
    </row>
    <row r="508" spans="1:11" x14ac:dyDescent="0.25">
      <c r="A508" s="4">
        <v>2020</v>
      </c>
      <c r="B508" s="5">
        <v>5656</v>
      </c>
      <c r="C508" s="6" t="s">
        <v>265</v>
      </c>
      <c r="D508" s="6" t="s">
        <v>30</v>
      </c>
      <c r="E508" s="6" t="s">
        <v>12</v>
      </c>
      <c r="F508" s="7">
        <v>210.96899999999999</v>
      </c>
      <c r="G508" s="7">
        <v>1.6619999999999999</v>
      </c>
      <c r="H508" s="7">
        <v>126.93682</v>
      </c>
      <c r="I508" s="18">
        <f>_xlfn.RANK.AVG(F508,F$7:F$950)</f>
        <v>304</v>
      </c>
      <c r="J508" s="18">
        <f>_xlfn.RANK.AVG(G508,G$7:G$950)</f>
        <v>240</v>
      </c>
      <c r="K508" s="18">
        <f>_xlfn.RANK.AVG(H508,H$7:H$950)</f>
        <v>320</v>
      </c>
    </row>
    <row r="509" spans="1:11" x14ac:dyDescent="0.25">
      <c r="A509" s="4">
        <v>2020</v>
      </c>
      <c r="B509" s="5">
        <v>21632</v>
      </c>
      <c r="C509" s="6" t="s">
        <v>903</v>
      </c>
      <c r="D509" s="6" t="s">
        <v>30</v>
      </c>
      <c r="E509" s="6" t="s">
        <v>12</v>
      </c>
      <c r="F509" s="7">
        <v>597.21</v>
      </c>
      <c r="G509" s="7">
        <v>1.786</v>
      </c>
      <c r="H509" s="7">
        <v>334.38409999999999</v>
      </c>
      <c r="I509" s="18">
        <f>_xlfn.RANK.AVG(F509,F$7:F$950)</f>
        <v>103</v>
      </c>
      <c r="J509" s="18">
        <f>_xlfn.RANK.AVG(G509,G$7:G$950)</f>
        <v>211</v>
      </c>
      <c r="K509" s="18">
        <f>_xlfn.RANK.AVG(H509,H$7:H$950)</f>
        <v>71</v>
      </c>
    </row>
    <row r="510" spans="1:11" x14ac:dyDescent="0.25">
      <c r="A510" s="4">
        <v>2020</v>
      </c>
      <c r="B510" s="5">
        <v>6235</v>
      </c>
      <c r="C510" s="6" t="s">
        <v>286</v>
      </c>
      <c r="D510" s="6" t="s">
        <v>30</v>
      </c>
      <c r="E510" s="6" t="s">
        <v>25</v>
      </c>
      <c r="F510" s="7">
        <v>91.388999999999996</v>
      </c>
      <c r="G510" s="7">
        <v>1.137</v>
      </c>
      <c r="H510" s="7">
        <v>80.377308999999997</v>
      </c>
      <c r="I510" s="18">
        <f>_xlfn.RANK.AVG(F510,F$7:F$950)</f>
        <v>502</v>
      </c>
      <c r="J510" s="18">
        <f>_xlfn.RANK.AVG(G510,G$7:G$950)</f>
        <v>389</v>
      </c>
      <c r="K510" s="18">
        <f>_xlfn.RANK.AVG(H510,H$7:H$950)</f>
        <v>533</v>
      </c>
    </row>
    <row r="511" spans="1:11" x14ac:dyDescent="0.25">
      <c r="A511" s="4">
        <v>2020</v>
      </c>
      <c r="B511" s="5">
        <v>6640</v>
      </c>
      <c r="C511" s="6" t="s">
        <v>304</v>
      </c>
      <c r="D511" s="6" t="s">
        <v>30</v>
      </c>
      <c r="E511" s="6" t="s">
        <v>12</v>
      </c>
      <c r="F511" s="7">
        <v>0</v>
      </c>
      <c r="G511" s="7">
        <v>0</v>
      </c>
      <c r="H511" s="7">
        <v>0</v>
      </c>
      <c r="I511" s="18">
        <f>_xlfn.RANK.AVG(F511,F$7:F$950)</f>
        <v>817</v>
      </c>
      <c r="J511" s="18">
        <f>_xlfn.RANK.AVG(G511,G$7:G$950)</f>
        <v>798.5</v>
      </c>
      <c r="K511" s="18">
        <f>_xlfn.RANK.AVG(H511,H$7:H$950)</f>
        <v>798.5</v>
      </c>
    </row>
    <row r="512" spans="1:11" x14ac:dyDescent="0.25">
      <c r="A512" s="4">
        <v>2020</v>
      </c>
      <c r="B512" s="5">
        <v>6784</v>
      </c>
      <c r="C512" s="6" t="s">
        <v>312</v>
      </c>
      <c r="D512" s="6" t="s">
        <v>30</v>
      </c>
      <c r="E512" s="6" t="s">
        <v>12</v>
      </c>
      <c r="F512" s="7">
        <v>0</v>
      </c>
      <c r="G512" s="7">
        <v>0</v>
      </c>
      <c r="H512" s="7">
        <v>0</v>
      </c>
      <c r="I512" s="18">
        <f>_xlfn.RANK.AVG(F512,F$7:F$950)</f>
        <v>817</v>
      </c>
      <c r="J512" s="18">
        <f>_xlfn.RANK.AVG(G512,G$7:G$950)</f>
        <v>798.5</v>
      </c>
      <c r="K512" s="18">
        <f>_xlfn.RANK.AVG(H512,H$7:H$950)</f>
        <v>798.5</v>
      </c>
    </row>
    <row r="513" spans="1:11" x14ac:dyDescent="0.25">
      <c r="A513" s="4">
        <v>2020</v>
      </c>
      <c r="B513" s="5">
        <v>7639</v>
      </c>
      <c r="C513" s="6" t="s">
        <v>341</v>
      </c>
      <c r="D513" s="6" t="s">
        <v>30</v>
      </c>
      <c r="E513" s="6" t="s">
        <v>25</v>
      </c>
      <c r="F513" s="7">
        <v>73.52</v>
      </c>
      <c r="G513" s="7">
        <v>0.46</v>
      </c>
      <c r="H513" s="7">
        <v>159.82608999999999</v>
      </c>
      <c r="I513" s="18">
        <f>_xlfn.RANK.AVG(F513,F$7:F$950)</f>
        <v>546</v>
      </c>
      <c r="J513" s="18">
        <f>_xlfn.RANK.AVG(G513,G$7:G$950)</f>
        <v>588</v>
      </c>
      <c r="K513" s="18">
        <f>_xlfn.RANK.AVG(H513,H$7:H$950)</f>
        <v>211</v>
      </c>
    </row>
    <row r="514" spans="1:11" x14ac:dyDescent="0.25">
      <c r="A514" s="4">
        <v>2020</v>
      </c>
      <c r="B514" s="5">
        <v>8333</v>
      </c>
      <c r="C514" s="6" t="s">
        <v>363</v>
      </c>
      <c r="D514" s="6" t="s">
        <v>30</v>
      </c>
      <c r="E514" s="6" t="s">
        <v>12</v>
      </c>
      <c r="F514" s="7">
        <v>1163.702</v>
      </c>
      <c r="G514" s="7">
        <v>5.1559999999999997</v>
      </c>
      <c r="H514" s="7">
        <v>225.6986</v>
      </c>
      <c r="I514" s="18">
        <f>_xlfn.RANK.AVG(F514,F$7:F$950)</f>
        <v>45</v>
      </c>
      <c r="J514" s="18">
        <f>_xlfn.RANK.AVG(G514,G$7:G$950)</f>
        <v>10</v>
      </c>
      <c r="K514" s="18">
        <f>_xlfn.RANK.AVG(H514,H$7:H$950)</f>
        <v>120</v>
      </c>
    </row>
    <row r="515" spans="1:11" x14ac:dyDescent="0.25">
      <c r="A515" s="4">
        <v>2020</v>
      </c>
      <c r="B515" s="5">
        <v>9837</v>
      </c>
      <c r="C515" s="6" t="s">
        <v>417</v>
      </c>
      <c r="D515" s="6" t="s">
        <v>30</v>
      </c>
      <c r="E515" s="6" t="s">
        <v>12</v>
      </c>
      <c r="F515" s="7">
        <v>0</v>
      </c>
      <c r="G515" s="7">
        <v>0</v>
      </c>
      <c r="H515" s="7">
        <v>0</v>
      </c>
      <c r="I515" s="18">
        <f>_xlfn.RANK.AVG(F515,F$7:F$950)</f>
        <v>817</v>
      </c>
      <c r="J515" s="18">
        <f>_xlfn.RANK.AVG(G515,G$7:G$950)</f>
        <v>798.5</v>
      </c>
      <c r="K515" s="18">
        <f>_xlfn.RANK.AVG(H515,H$7:H$950)</f>
        <v>798.5</v>
      </c>
    </row>
    <row r="516" spans="1:11" x14ac:dyDescent="0.25">
      <c r="A516" s="4">
        <v>2020</v>
      </c>
      <c r="B516" s="5">
        <v>11291</v>
      </c>
      <c r="C516" s="6" t="s">
        <v>476</v>
      </c>
      <c r="D516" s="6" t="s">
        <v>30</v>
      </c>
      <c r="E516" s="6" t="s">
        <v>12</v>
      </c>
      <c r="F516" s="7">
        <v>158.18700000000001</v>
      </c>
      <c r="G516" s="7">
        <v>1.639</v>
      </c>
      <c r="H516" s="7">
        <v>96.514337999999995</v>
      </c>
      <c r="I516" s="18">
        <f>_xlfn.RANK.AVG(F516,F$7:F$950)</f>
        <v>375</v>
      </c>
      <c r="J516" s="18">
        <f>_xlfn.RANK.AVG(G516,G$7:G$950)</f>
        <v>250</v>
      </c>
      <c r="K516" s="18">
        <f>_xlfn.RANK.AVG(H516,H$7:H$950)</f>
        <v>462</v>
      </c>
    </row>
    <row r="517" spans="1:11" x14ac:dyDescent="0.25">
      <c r="A517" s="4">
        <v>2020</v>
      </c>
      <c r="B517" s="5">
        <v>13027</v>
      </c>
      <c r="C517" s="6" t="s">
        <v>546</v>
      </c>
      <c r="D517" s="6" t="s">
        <v>30</v>
      </c>
      <c r="E517" s="6" t="s">
        <v>12</v>
      </c>
      <c r="F517" s="7">
        <v>0</v>
      </c>
      <c r="G517" s="7">
        <v>0</v>
      </c>
      <c r="H517" s="7">
        <v>0</v>
      </c>
      <c r="I517" s="18">
        <f>_xlfn.RANK.AVG(F517,F$7:F$950)</f>
        <v>817</v>
      </c>
      <c r="J517" s="18">
        <f>_xlfn.RANK.AVG(G517,G$7:G$950)</f>
        <v>798.5</v>
      </c>
      <c r="K517" s="18">
        <f>_xlfn.RANK.AVG(H517,H$7:H$950)</f>
        <v>798.5</v>
      </c>
    </row>
    <row r="518" spans="1:11" x14ac:dyDescent="0.25">
      <c r="A518" s="4">
        <v>2020</v>
      </c>
      <c r="B518" s="5">
        <v>13482</v>
      </c>
      <c r="C518" s="6" t="s">
        <v>571</v>
      </c>
      <c r="D518" s="6" t="s">
        <v>30</v>
      </c>
      <c r="E518" s="6" t="s">
        <v>5</v>
      </c>
      <c r="F518" s="7">
        <v>19.257999999999999</v>
      </c>
      <c r="G518" s="7">
        <v>0.41499999999999998</v>
      </c>
      <c r="H518" s="7">
        <v>46.404819000000003</v>
      </c>
      <c r="I518" s="18">
        <f>_xlfn.RANK.AVG(F518,F$7:F$950)</f>
        <v>668</v>
      </c>
      <c r="J518" s="18">
        <f>_xlfn.RANK.AVG(G518,G$7:G$950)</f>
        <v>597.5</v>
      </c>
      <c r="K518" s="18">
        <f>_xlfn.RANK.AVG(H518,H$7:H$950)</f>
        <v>632</v>
      </c>
    </row>
    <row r="519" spans="1:11" x14ac:dyDescent="0.25">
      <c r="A519" s="4">
        <v>2020</v>
      </c>
      <c r="B519" s="5">
        <v>14717</v>
      </c>
      <c r="C519" s="6" t="s">
        <v>642</v>
      </c>
      <c r="D519" s="6" t="s">
        <v>30</v>
      </c>
      <c r="E519" s="6" t="s">
        <v>12</v>
      </c>
      <c r="F519" s="7">
        <v>681.8</v>
      </c>
      <c r="G519" s="7">
        <v>4.5410000000000004</v>
      </c>
      <c r="H519" s="7">
        <v>150.14313999999999</v>
      </c>
      <c r="I519" s="18">
        <f>_xlfn.RANK.AVG(F519,F$7:F$950)</f>
        <v>90</v>
      </c>
      <c r="J519" s="18">
        <f>_xlfn.RANK.AVG(G519,G$7:G$950)</f>
        <v>18</v>
      </c>
      <c r="K519" s="18">
        <f>_xlfn.RANK.AVG(H519,H$7:H$950)</f>
        <v>235</v>
      </c>
    </row>
    <row r="520" spans="1:11" x14ac:dyDescent="0.25">
      <c r="A520" s="4">
        <v>2020</v>
      </c>
      <c r="B520" s="5">
        <v>15023</v>
      </c>
      <c r="C520" s="6" t="s">
        <v>649</v>
      </c>
      <c r="D520" s="6" t="s">
        <v>30</v>
      </c>
      <c r="E520" s="6" t="s">
        <v>12</v>
      </c>
      <c r="F520" s="7">
        <v>206.84299999999999</v>
      </c>
      <c r="G520" s="7">
        <v>1.367</v>
      </c>
      <c r="H520" s="7">
        <v>151.31163000000001</v>
      </c>
      <c r="I520" s="18">
        <f>_xlfn.RANK.AVG(F520,F$7:F$950)</f>
        <v>310</v>
      </c>
      <c r="J520" s="18">
        <f>_xlfn.RANK.AVG(G520,G$7:G$950)</f>
        <v>319</v>
      </c>
      <c r="K520" s="18">
        <f>_xlfn.RANK.AVG(H520,H$7:H$950)</f>
        <v>230</v>
      </c>
    </row>
    <row r="521" spans="1:11" x14ac:dyDescent="0.25">
      <c r="A521" s="4">
        <v>2020</v>
      </c>
      <c r="B521" s="5">
        <v>15671</v>
      </c>
      <c r="C521" s="6" t="s">
        <v>678</v>
      </c>
      <c r="D521" s="6" t="s">
        <v>30</v>
      </c>
      <c r="E521" s="6" t="s">
        <v>12</v>
      </c>
      <c r="F521" s="7">
        <v>195.292</v>
      </c>
      <c r="G521" s="7">
        <v>2.06</v>
      </c>
      <c r="H521" s="7">
        <v>94.801941999999997</v>
      </c>
      <c r="I521" s="18">
        <f>_xlfn.RANK.AVG(F521,F$7:F$950)</f>
        <v>323</v>
      </c>
      <c r="J521" s="18">
        <f>_xlfn.RANK.AVG(G521,G$7:G$950)</f>
        <v>168</v>
      </c>
      <c r="K521" s="18">
        <f>_xlfn.RANK.AVG(H521,H$7:H$950)</f>
        <v>469</v>
      </c>
    </row>
    <row r="522" spans="1:11" x14ac:dyDescent="0.25">
      <c r="A522" s="4">
        <v>2020</v>
      </c>
      <c r="B522" s="5">
        <v>16101</v>
      </c>
      <c r="C522" s="6" t="s">
        <v>690</v>
      </c>
      <c r="D522" s="6" t="s">
        <v>30</v>
      </c>
      <c r="E522" s="6" t="s">
        <v>12</v>
      </c>
      <c r="F522" s="7">
        <v>421.09</v>
      </c>
      <c r="G522" s="7">
        <v>1.657</v>
      </c>
      <c r="H522" s="7">
        <v>254.12794</v>
      </c>
      <c r="I522" s="18">
        <f>_xlfn.RANK.AVG(F522,F$7:F$950)</f>
        <v>149</v>
      </c>
      <c r="J522" s="18">
        <f>_xlfn.RANK.AVG(G522,G$7:G$950)</f>
        <v>243</v>
      </c>
      <c r="K522" s="18">
        <f>_xlfn.RANK.AVG(H522,H$7:H$950)</f>
        <v>97</v>
      </c>
    </row>
    <row r="523" spans="1:11" x14ac:dyDescent="0.25">
      <c r="A523" s="4">
        <v>2020</v>
      </c>
      <c r="B523" s="5">
        <v>16496</v>
      </c>
      <c r="C523" s="6" t="s">
        <v>706</v>
      </c>
      <c r="D523" s="6" t="s">
        <v>30</v>
      </c>
      <c r="E523" s="6" t="s">
        <v>12</v>
      </c>
      <c r="F523" s="7">
        <v>314.95999999999998</v>
      </c>
      <c r="G523" s="7">
        <v>1.379</v>
      </c>
      <c r="H523" s="7">
        <v>228.39739</v>
      </c>
      <c r="I523" s="18">
        <f>_xlfn.RANK.AVG(F523,F$7:F$950)</f>
        <v>210</v>
      </c>
      <c r="J523" s="18">
        <f>_xlfn.RANK.AVG(G523,G$7:G$950)</f>
        <v>315.5</v>
      </c>
      <c r="K523" s="18">
        <f>_xlfn.RANK.AVG(H523,H$7:H$950)</f>
        <v>119</v>
      </c>
    </row>
    <row r="524" spans="1:11" x14ac:dyDescent="0.25">
      <c r="A524" s="4">
        <v>2020</v>
      </c>
      <c r="B524" s="5">
        <v>17572</v>
      </c>
      <c r="C524" s="6" t="s">
        <v>752</v>
      </c>
      <c r="D524" s="6" t="s">
        <v>30</v>
      </c>
      <c r="E524" s="6" t="s">
        <v>12</v>
      </c>
      <c r="F524" s="7">
        <v>0</v>
      </c>
      <c r="G524" s="7">
        <v>0</v>
      </c>
      <c r="H524" s="7">
        <v>0</v>
      </c>
      <c r="I524" s="18">
        <f>_xlfn.RANK.AVG(F524,F$7:F$950)</f>
        <v>817</v>
      </c>
      <c r="J524" s="18">
        <f>_xlfn.RANK.AVG(G524,G$7:G$950)</f>
        <v>798.5</v>
      </c>
      <c r="K524" s="18">
        <f>_xlfn.RANK.AVG(H524,H$7:H$950)</f>
        <v>798.5</v>
      </c>
    </row>
    <row r="525" spans="1:11" x14ac:dyDescent="0.25">
      <c r="A525" s="4">
        <v>2020</v>
      </c>
      <c r="B525" s="5">
        <v>18339</v>
      </c>
      <c r="C525" s="6" t="s">
        <v>791</v>
      </c>
      <c r="D525" s="6" t="s">
        <v>30</v>
      </c>
      <c r="E525" s="6" t="s">
        <v>12</v>
      </c>
      <c r="F525" s="7">
        <v>422.6</v>
      </c>
      <c r="G525" s="7">
        <v>2</v>
      </c>
      <c r="H525" s="7">
        <v>211.3</v>
      </c>
      <c r="I525" s="18">
        <f>_xlfn.RANK.AVG(F525,F$7:F$950)</f>
        <v>146</v>
      </c>
      <c r="J525" s="18">
        <f>_xlfn.RANK.AVG(G525,G$7:G$950)</f>
        <v>177</v>
      </c>
      <c r="K525" s="18">
        <f>_xlfn.RANK.AVG(H525,H$7:H$950)</f>
        <v>129</v>
      </c>
    </row>
    <row r="526" spans="1:11" x14ac:dyDescent="0.25">
      <c r="A526" s="4">
        <v>2020</v>
      </c>
      <c r="B526" s="5">
        <v>19108</v>
      </c>
      <c r="C526" s="6" t="s">
        <v>808</v>
      </c>
      <c r="D526" s="6" t="s">
        <v>30</v>
      </c>
      <c r="E526" s="6" t="s">
        <v>12</v>
      </c>
      <c r="F526" s="7">
        <v>843.18</v>
      </c>
      <c r="G526" s="7">
        <v>4.2830000000000004</v>
      </c>
      <c r="H526" s="7">
        <v>196.86668</v>
      </c>
      <c r="I526" s="18">
        <f>_xlfn.RANK.AVG(F526,F$7:F$950)</f>
        <v>69</v>
      </c>
      <c r="J526" s="18">
        <f>_xlfn.RANK.AVG(G526,G$7:G$950)</f>
        <v>22</v>
      </c>
      <c r="K526" s="18">
        <f>_xlfn.RANK.AVG(H526,H$7:H$950)</f>
        <v>143</v>
      </c>
    </row>
    <row r="527" spans="1:11" x14ac:dyDescent="0.25">
      <c r="A527" s="4">
        <v>2020</v>
      </c>
      <c r="B527" s="5">
        <v>8571</v>
      </c>
      <c r="C527" s="6" t="s">
        <v>367</v>
      </c>
      <c r="D527" s="6" t="s">
        <v>30</v>
      </c>
      <c r="E527" s="6" t="s">
        <v>25</v>
      </c>
      <c r="F527" s="7">
        <v>207.01900000000001</v>
      </c>
      <c r="G527" s="7">
        <v>2.1949999999999998</v>
      </c>
      <c r="H527" s="7">
        <v>94.313895000000002</v>
      </c>
      <c r="I527" s="18">
        <f>_xlfn.RANK.AVG(F527,F$7:F$950)</f>
        <v>309</v>
      </c>
      <c r="J527" s="18">
        <f>_xlfn.RANK.AVG(G527,G$7:G$950)</f>
        <v>151</v>
      </c>
      <c r="K527" s="18">
        <f>_xlfn.RANK.AVG(H527,H$7:H$950)</f>
        <v>473</v>
      </c>
    </row>
    <row r="528" spans="1:11" x14ac:dyDescent="0.25">
      <c r="A528" s="4">
        <v>2020</v>
      </c>
      <c r="B528" s="5">
        <v>9087</v>
      </c>
      <c r="C528" s="6" t="s">
        <v>381</v>
      </c>
      <c r="D528" s="6" t="s">
        <v>30</v>
      </c>
      <c r="E528" s="6" t="s">
        <v>25</v>
      </c>
      <c r="F528" s="7">
        <v>97.507999999999996</v>
      </c>
      <c r="G528" s="7">
        <v>0.41299999999999998</v>
      </c>
      <c r="H528" s="7">
        <v>236.09684999999999</v>
      </c>
      <c r="I528" s="18">
        <f>_xlfn.RANK.AVG(F528,F$7:F$950)</f>
        <v>492</v>
      </c>
      <c r="J528" s="18">
        <f>_xlfn.RANK.AVG(G528,G$7:G$950)</f>
        <v>600</v>
      </c>
      <c r="K528" s="18">
        <f>_xlfn.RANK.AVG(H528,H$7:H$950)</f>
        <v>112</v>
      </c>
    </row>
    <row r="529" spans="1:11" x14ac:dyDescent="0.25">
      <c r="A529" s="4">
        <v>2020</v>
      </c>
      <c r="B529" s="5">
        <v>18957</v>
      </c>
      <c r="C529" s="6" t="s">
        <v>805</v>
      </c>
      <c r="D529" s="6" t="s">
        <v>30</v>
      </c>
      <c r="E529" s="6" t="s">
        <v>12</v>
      </c>
      <c r="F529" s="7">
        <v>0</v>
      </c>
      <c r="G529" s="7">
        <v>0</v>
      </c>
      <c r="H529" s="7">
        <v>0</v>
      </c>
      <c r="I529" s="18">
        <f>_xlfn.RANK.AVG(F529,F$7:F$950)</f>
        <v>817</v>
      </c>
      <c r="J529" s="18">
        <f>_xlfn.RANK.AVG(G529,G$7:G$950)</f>
        <v>798.5</v>
      </c>
      <c r="K529" s="18">
        <f>_xlfn.RANK.AVG(H529,H$7:H$950)</f>
        <v>798.5</v>
      </c>
    </row>
    <row r="530" spans="1:11" x14ac:dyDescent="0.25">
      <c r="A530" s="4">
        <v>2020</v>
      </c>
      <c r="B530" s="5">
        <v>19435</v>
      </c>
      <c r="C530" s="6" t="s">
        <v>826</v>
      </c>
      <c r="D530" s="6" t="s">
        <v>30</v>
      </c>
      <c r="E530" s="6" t="s">
        <v>12</v>
      </c>
      <c r="F530" s="7">
        <v>186.74</v>
      </c>
      <c r="G530" s="7">
        <v>1.25</v>
      </c>
      <c r="H530" s="7">
        <v>149.392</v>
      </c>
      <c r="I530" s="18">
        <f>_xlfn.RANK.AVG(F530,F$7:F$950)</f>
        <v>331.5</v>
      </c>
      <c r="J530" s="18">
        <f>_xlfn.RANK.AVG(G530,G$7:G$950)</f>
        <v>351</v>
      </c>
      <c r="K530" s="18">
        <f>_xlfn.RANK.AVG(H530,H$7:H$950)</f>
        <v>237</v>
      </c>
    </row>
    <row r="531" spans="1:11" x14ac:dyDescent="0.25">
      <c r="A531" s="4">
        <v>2020</v>
      </c>
      <c r="B531" s="5">
        <v>19876</v>
      </c>
      <c r="C531" s="6" t="s">
        <v>849</v>
      </c>
      <c r="D531" s="6" t="s">
        <v>30</v>
      </c>
      <c r="E531" s="6" t="s">
        <v>22</v>
      </c>
      <c r="F531" s="7">
        <v>0</v>
      </c>
      <c r="G531" s="7">
        <v>0</v>
      </c>
      <c r="H531" s="7">
        <v>0</v>
      </c>
      <c r="I531" s="18">
        <f>_xlfn.RANK.AVG(F531,F$7:F$950)</f>
        <v>817</v>
      </c>
      <c r="J531" s="18">
        <f>_xlfn.RANK.AVG(G531,G$7:G$950)</f>
        <v>798.5</v>
      </c>
      <c r="K531" s="18">
        <f>_xlfn.RANK.AVG(H531,H$7:H$950)</f>
        <v>798.5</v>
      </c>
    </row>
    <row r="532" spans="1:11" x14ac:dyDescent="0.25">
      <c r="A532" s="4">
        <v>2020</v>
      </c>
      <c r="B532" s="5">
        <v>19981</v>
      </c>
      <c r="C532" s="6" t="s">
        <v>853</v>
      </c>
      <c r="D532" s="6" t="s">
        <v>30</v>
      </c>
      <c r="E532" s="6" t="s">
        <v>12</v>
      </c>
      <c r="F532" s="7">
        <v>157.9</v>
      </c>
      <c r="G532" s="7">
        <v>1.5209999999999999</v>
      </c>
      <c r="H532" s="7">
        <v>103.81328000000001</v>
      </c>
      <c r="I532" s="18">
        <f>_xlfn.RANK.AVG(F532,F$7:F$950)</f>
        <v>378</v>
      </c>
      <c r="J532" s="18">
        <f>_xlfn.RANK.AVG(G532,G$7:G$950)</f>
        <v>279</v>
      </c>
      <c r="K532" s="18">
        <f>_xlfn.RANK.AVG(H532,H$7:H$950)</f>
        <v>417</v>
      </c>
    </row>
    <row r="533" spans="1:11" x14ac:dyDescent="0.25">
      <c r="A533" s="4">
        <v>2020</v>
      </c>
      <c r="B533" s="5">
        <v>2985</v>
      </c>
      <c r="C533" s="6" t="s">
        <v>127</v>
      </c>
      <c r="D533" s="6" t="s">
        <v>128</v>
      </c>
      <c r="E533" s="6" t="s">
        <v>12</v>
      </c>
      <c r="F533" s="7">
        <v>0</v>
      </c>
      <c r="G533" s="7">
        <v>0</v>
      </c>
      <c r="H533" s="7">
        <v>0</v>
      </c>
      <c r="I533" s="18">
        <f>_xlfn.RANK.AVG(F533,F$7:F$950)</f>
        <v>817</v>
      </c>
      <c r="J533" s="18">
        <f>_xlfn.RANK.AVG(G533,G$7:G$950)</f>
        <v>798.5</v>
      </c>
      <c r="K533" s="18">
        <f>_xlfn.RANK.AVG(H533,H$7:H$950)</f>
        <v>798.5</v>
      </c>
    </row>
    <row r="534" spans="1:11" x14ac:dyDescent="0.25">
      <c r="A534" s="4">
        <v>2020</v>
      </c>
      <c r="B534" s="5">
        <v>24949</v>
      </c>
      <c r="C534" s="6" t="s">
        <v>912</v>
      </c>
      <c r="D534" s="6" t="s">
        <v>128</v>
      </c>
      <c r="E534" s="6" t="s">
        <v>12</v>
      </c>
      <c r="F534" s="7">
        <v>47.8</v>
      </c>
      <c r="G534" s="7">
        <v>0.57699999999999996</v>
      </c>
      <c r="H534" s="7">
        <v>82.842287999999996</v>
      </c>
      <c r="I534" s="18">
        <f>_xlfn.RANK.AVG(F534,F$7:F$950)</f>
        <v>603</v>
      </c>
      <c r="J534" s="18">
        <f>_xlfn.RANK.AVG(G534,G$7:G$950)</f>
        <v>566</v>
      </c>
      <c r="K534" s="18">
        <f>_xlfn.RANK.AVG(H534,H$7:H$950)</f>
        <v>525</v>
      </c>
    </row>
    <row r="535" spans="1:11" x14ac:dyDescent="0.25">
      <c r="A535" s="4">
        <v>2020</v>
      </c>
      <c r="B535" s="5">
        <v>4717</v>
      </c>
      <c r="C535" s="6" t="s">
        <v>229</v>
      </c>
      <c r="D535" s="6" t="s">
        <v>128</v>
      </c>
      <c r="E535" s="6" t="s">
        <v>12</v>
      </c>
      <c r="F535" s="7">
        <v>409.8</v>
      </c>
      <c r="G535" s="7">
        <v>2.0609999999999999</v>
      </c>
      <c r="H535" s="7">
        <v>198.83552</v>
      </c>
      <c r="I535" s="18">
        <f>_xlfn.RANK.AVG(F535,F$7:F$950)</f>
        <v>153</v>
      </c>
      <c r="J535" s="18">
        <f>_xlfn.RANK.AVG(G535,G$7:G$950)</f>
        <v>167</v>
      </c>
      <c r="K535" s="18">
        <f>_xlfn.RANK.AVG(H535,H$7:H$950)</f>
        <v>141</v>
      </c>
    </row>
    <row r="536" spans="1:11" x14ac:dyDescent="0.25">
      <c r="A536" s="4">
        <v>2020</v>
      </c>
      <c r="B536" s="5">
        <v>11272</v>
      </c>
      <c r="C536" s="6" t="s">
        <v>475</v>
      </c>
      <c r="D536" s="6" t="s">
        <v>128</v>
      </c>
      <c r="E536" s="6" t="s">
        <v>12</v>
      </c>
      <c r="F536" s="7">
        <v>0</v>
      </c>
      <c r="G536" s="7">
        <v>0</v>
      </c>
      <c r="H536" s="7">
        <v>0</v>
      </c>
      <c r="I536" s="18">
        <f>_xlfn.RANK.AVG(F536,F$7:F$950)</f>
        <v>817</v>
      </c>
      <c r="J536" s="18">
        <f>_xlfn.RANK.AVG(G536,G$7:G$950)</f>
        <v>798.5</v>
      </c>
      <c r="K536" s="18">
        <f>_xlfn.RANK.AVG(H536,H$7:H$950)</f>
        <v>798.5</v>
      </c>
    </row>
    <row r="537" spans="1:11" x14ac:dyDescent="0.25">
      <c r="A537" s="4">
        <v>2020</v>
      </c>
      <c r="B537" s="5">
        <v>12087</v>
      </c>
      <c r="C537" s="6" t="s">
        <v>498</v>
      </c>
      <c r="D537" s="6" t="s">
        <v>128</v>
      </c>
      <c r="E537" s="6" t="s">
        <v>12</v>
      </c>
      <c r="F537" s="7">
        <v>199.87</v>
      </c>
      <c r="G537" s="7">
        <v>1.3939999999999999</v>
      </c>
      <c r="H537" s="7">
        <v>143.37877</v>
      </c>
      <c r="I537" s="18">
        <f>_xlfn.RANK.AVG(F537,F$7:F$950)</f>
        <v>318</v>
      </c>
      <c r="J537" s="18">
        <f>_xlfn.RANK.AVG(G537,G$7:G$950)</f>
        <v>314</v>
      </c>
      <c r="K537" s="18">
        <f>_xlfn.RANK.AVG(H537,H$7:H$950)</f>
        <v>256</v>
      </c>
    </row>
    <row r="538" spans="1:11" x14ac:dyDescent="0.25">
      <c r="A538" s="4">
        <v>2020</v>
      </c>
      <c r="B538" s="5">
        <v>12199</v>
      </c>
      <c r="C538" s="6" t="s">
        <v>501</v>
      </c>
      <c r="D538" s="6" t="s">
        <v>128</v>
      </c>
      <c r="E538" s="6" t="s">
        <v>22</v>
      </c>
      <c r="F538" s="7">
        <v>0</v>
      </c>
      <c r="G538" s="7">
        <v>0</v>
      </c>
      <c r="H538" s="7">
        <v>0</v>
      </c>
      <c r="I538" s="18">
        <f>_xlfn.RANK.AVG(F538,F$7:F$950)</f>
        <v>817</v>
      </c>
      <c r="J538" s="18">
        <f>_xlfn.RANK.AVG(G538,G$7:G$950)</f>
        <v>798.5</v>
      </c>
      <c r="K538" s="18">
        <f>_xlfn.RANK.AVG(H538,H$7:H$950)</f>
        <v>798.5</v>
      </c>
    </row>
    <row r="539" spans="1:11" x14ac:dyDescent="0.25">
      <c r="A539" s="4">
        <v>2020</v>
      </c>
      <c r="B539" s="5">
        <v>12301</v>
      </c>
      <c r="C539" s="6" t="s">
        <v>509</v>
      </c>
      <c r="D539" s="6" t="s">
        <v>128</v>
      </c>
      <c r="E539" s="6" t="s">
        <v>12</v>
      </c>
      <c r="F539" s="7">
        <v>240</v>
      </c>
      <c r="G539" s="7">
        <v>1.593</v>
      </c>
      <c r="H539" s="7">
        <v>150.65913</v>
      </c>
      <c r="I539" s="18">
        <f>_xlfn.RANK.AVG(F539,F$7:F$950)</f>
        <v>276</v>
      </c>
      <c r="J539" s="18">
        <f>_xlfn.RANK.AVG(G539,G$7:G$950)</f>
        <v>262</v>
      </c>
      <c r="K539" s="18">
        <f>_xlfn.RANK.AVG(H539,H$7:H$950)</f>
        <v>233</v>
      </c>
    </row>
    <row r="540" spans="1:11" x14ac:dyDescent="0.25">
      <c r="A540" s="4">
        <v>2020</v>
      </c>
      <c r="B540" s="5">
        <v>13196</v>
      </c>
      <c r="C540" s="6" t="s">
        <v>553</v>
      </c>
      <c r="D540" s="6" t="s">
        <v>128</v>
      </c>
      <c r="E540" s="6" t="s">
        <v>12</v>
      </c>
      <c r="F540" s="7">
        <v>331.34500000000003</v>
      </c>
      <c r="G540" s="7">
        <v>2.7429999999999999</v>
      </c>
      <c r="H540" s="7">
        <v>120.79657</v>
      </c>
      <c r="I540" s="18">
        <f>_xlfn.RANK.AVG(F540,F$7:F$950)</f>
        <v>195</v>
      </c>
      <c r="J540" s="18">
        <f>_xlfn.RANK.AVG(G540,G$7:G$950)</f>
        <v>92</v>
      </c>
      <c r="K540" s="18">
        <f>_xlfn.RANK.AVG(H540,H$7:H$950)</f>
        <v>350</v>
      </c>
    </row>
    <row r="541" spans="1:11" x14ac:dyDescent="0.25">
      <c r="A541" s="4">
        <v>2020</v>
      </c>
      <c r="B541" s="5">
        <v>13781</v>
      </c>
      <c r="C541" s="6" t="s">
        <v>593</v>
      </c>
      <c r="D541" s="6" t="s">
        <v>128</v>
      </c>
      <c r="E541" s="6" t="s">
        <v>22</v>
      </c>
      <c r="F541" s="7">
        <v>109.867</v>
      </c>
      <c r="G541" s="7">
        <v>0.82599999999999996</v>
      </c>
      <c r="H541" s="7">
        <v>133.01089999999999</v>
      </c>
      <c r="I541" s="18">
        <f>_xlfn.RANK.AVG(F541,F$7:F$950)</f>
        <v>467</v>
      </c>
      <c r="J541" s="18">
        <f>_xlfn.RANK.AVG(G541,G$7:G$950)</f>
        <v>480</v>
      </c>
      <c r="K541" s="18">
        <f>_xlfn.RANK.AVG(H541,H$7:H$950)</f>
        <v>290</v>
      </c>
    </row>
    <row r="542" spans="1:11" x14ac:dyDescent="0.25">
      <c r="A542" s="4">
        <v>2020</v>
      </c>
      <c r="B542" s="5">
        <v>14232</v>
      </c>
      <c r="C542" s="6" t="s">
        <v>616</v>
      </c>
      <c r="D542" s="6" t="s">
        <v>128</v>
      </c>
      <c r="E542" s="6" t="s">
        <v>22</v>
      </c>
      <c r="F542" s="7">
        <v>105.9</v>
      </c>
      <c r="G542" s="7">
        <v>1.7</v>
      </c>
      <c r="H542" s="7">
        <v>62.294117999999997</v>
      </c>
      <c r="I542" s="18">
        <f>_xlfn.RANK.AVG(F542,F$7:F$950)</f>
        <v>477</v>
      </c>
      <c r="J542" s="18">
        <f>_xlfn.RANK.AVG(G542,G$7:G$950)</f>
        <v>225.5</v>
      </c>
      <c r="K542" s="18">
        <f>_xlfn.RANK.AVG(H542,H$7:H$950)</f>
        <v>606</v>
      </c>
    </row>
    <row r="543" spans="1:11" x14ac:dyDescent="0.25">
      <c r="A543" s="4">
        <v>2020</v>
      </c>
      <c r="B543" s="5">
        <v>19790</v>
      </c>
      <c r="C543" s="6" t="s">
        <v>843</v>
      </c>
      <c r="D543" s="6" t="s">
        <v>128</v>
      </c>
      <c r="E543" s="6" t="s">
        <v>12</v>
      </c>
      <c r="F543" s="7">
        <v>48.82</v>
      </c>
      <c r="G543" s="7">
        <v>0.68</v>
      </c>
      <c r="H543" s="7">
        <v>71.794117999999997</v>
      </c>
      <c r="I543" s="18">
        <f>_xlfn.RANK.AVG(F543,F$7:F$950)</f>
        <v>599</v>
      </c>
      <c r="J543" s="18">
        <f>_xlfn.RANK.AVG(G543,G$7:G$950)</f>
        <v>536.5</v>
      </c>
      <c r="K543" s="18">
        <f>_xlfn.RANK.AVG(H543,H$7:H$950)</f>
        <v>570</v>
      </c>
    </row>
    <row r="544" spans="1:11" x14ac:dyDescent="0.25">
      <c r="A544" s="4">
        <v>2020</v>
      </c>
      <c r="B544" s="5">
        <v>6779</v>
      </c>
      <c r="C544" s="6" t="s">
        <v>310</v>
      </c>
      <c r="D544" s="6" t="s">
        <v>215</v>
      </c>
      <c r="E544" s="6" t="s">
        <v>25</v>
      </c>
      <c r="F544" s="7">
        <v>215.59399999999999</v>
      </c>
      <c r="G544" s="7">
        <v>1.625</v>
      </c>
      <c r="H544" s="7">
        <v>132.67322999999999</v>
      </c>
      <c r="I544" s="18">
        <f>_xlfn.RANK.AVG(F544,F$7:F$950)</f>
        <v>301</v>
      </c>
      <c r="J544" s="18">
        <f>_xlfn.RANK.AVG(G544,G$7:G$950)</f>
        <v>255</v>
      </c>
      <c r="K544" s="18">
        <f>_xlfn.RANK.AVG(H544,H$7:H$950)</f>
        <v>291</v>
      </c>
    </row>
    <row r="545" spans="1:11" x14ac:dyDescent="0.25">
      <c r="A545" s="4">
        <v>2020</v>
      </c>
      <c r="B545" s="5">
        <v>40606</v>
      </c>
      <c r="C545" s="6" t="s">
        <v>933</v>
      </c>
      <c r="D545" s="6" t="s">
        <v>215</v>
      </c>
      <c r="E545" s="6" t="s">
        <v>25</v>
      </c>
      <c r="F545" s="7">
        <v>27.059000000000001</v>
      </c>
      <c r="G545" s="7">
        <v>1.131</v>
      </c>
      <c r="H545" s="7">
        <v>23.924845000000001</v>
      </c>
      <c r="I545" s="18">
        <f>_xlfn.RANK.AVG(F545,F$7:F$950)</f>
        <v>645</v>
      </c>
      <c r="J545" s="18">
        <f>_xlfn.RANK.AVG(G545,G$7:G$950)</f>
        <v>392</v>
      </c>
      <c r="K545" s="18">
        <f>_xlfn.RANK.AVG(H545,H$7:H$950)</f>
        <v>651</v>
      </c>
    </row>
    <row r="546" spans="1:11" x14ac:dyDescent="0.25">
      <c r="A546" s="4">
        <v>2020</v>
      </c>
      <c r="B546" s="5">
        <v>8245</v>
      </c>
      <c r="C546" s="6" t="s">
        <v>359</v>
      </c>
      <c r="D546" s="6" t="s">
        <v>215</v>
      </c>
      <c r="E546" s="6" t="s">
        <v>25</v>
      </c>
      <c r="F546" s="7">
        <v>150.75</v>
      </c>
      <c r="G546" s="7">
        <v>1.194</v>
      </c>
      <c r="H546" s="7">
        <v>126.25628</v>
      </c>
      <c r="I546" s="18">
        <f>_xlfn.RANK.AVG(F546,F$7:F$950)</f>
        <v>393</v>
      </c>
      <c r="J546" s="18">
        <f>_xlfn.RANK.AVG(G546,G$7:G$950)</f>
        <v>373</v>
      </c>
      <c r="K546" s="18">
        <f>_xlfn.RANK.AVG(H546,H$7:H$950)</f>
        <v>324</v>
      </c>
    </row>
    <row r="547" spans="1:11" x14ac:dyDescent="0.25">
      <c r="A547" s="4">
        <v>2020</v>
      </c>
      <c r="B547" s="5">
        <v>4373</v>
      </c>
      <c r="C547" s="6" t="s">
        <v>214</v>
      </c>
      <c r="D547" s="6" t="s">
        <v>215</v>
      </c>
      <c r="E547" s="6" t="s">
        <v>85</v>
      </c>
      <c r="F547" s="7">
        <v>0</v>
      </c>
      <c r="G547" s="7">
        <v>0</v>
      </c>
      <c r="H547" s="7">
        <v>0</v>
      </c>
      <c r="I547" s="18">
        <f>_xlfn.RANK.AVG(F547,F$7:F$950)</f>
        <v>817</v>
      </c>
      <c r="J547" s="18">
        <f>_xlfn.RANK.AVG(G547,G$7:G$950)</f>
        <v>798.5</v>
      </c>
      <c r="K547" s="18">
        <f>_xlfn.RANK.AVG(H547,H$7:H$950)</f>
        <v>798.5</v>
      </c>
    </row>
    <row r="548" spans="1:11" x14ac:dyDescent="0.25">
      <c r="A548" s="4">
        <v>2020</v>
      </c>
      <c r="B548" s="5">
        <v>4911</v>
      </c>
      <c r="C548" s="6" t="s">
        <v>232</v>
      </c>
      <c r="D548" s="6" t="s">
        <v>215</v>
      </c>
      <c r="E548" s="6" t="s">
        <v>85</v>
      </c>
      <c r="F548" s="7">
        <v>0</v>
      </c>
      <c r="G548" s="7">
        <v>0</v>
      </c>
      <c r="H548" s="7">
        <v>0</v>
      </c>
      <c r="I548" s="18">
        <f>_xlfn.RANK.AVG(F548,F$7:F$950)</f>
        <v>817</v>
      </c>
      <c r="J548" s="18">
        <f>_xlfn.RANK.AVG(G548,G$7:G$950)</f>
        <v>798.5</v>
      </c>
      <c r="K548" s="18">
        <f>_xlfn.RANK.AVG(H548,H$7:H$950)</f>
        <v>798.5</v>
      </c>
    </row>
    <row r="549" spans="1:11" x14ac:dyDescent="0.25">
      <c r="A549" s="4">
        <v>2020</v>
      </c>
      <c r="B549" s="5">
        <v>5780</v>
      </c>
      <c r="C549" s="6" t="s">
        <v>269</v>
      </c>
      <c r="D549" s="6" t="s">
        <v>215</v>
      </c>
      <c r="E549" s="6" t="s">
        <v>85</v>
      </c>
      <c r="F549" s="7">
        <v>0</v>
      </c>
      <c r="G549" s="7">
        <v>0</v>
      </c>
      <c r="H549" s="7">
        <v>0</v>
      </c>
      <c r="I549" s="18">
        <f>_xlfn.RANK.AVG(F549,F$7:F$950)</f>
        <v>817</v>
      </c>
      <c r="J549" s="18">
        <f>_xlfn.RANK.AVG(G549,G$7:G$950)</f>
        <v>798.5</v>
      </c>
      <c r="K549" s="18">
        <f>_xlfn.RANK.AVG(H549,H$7:H$950)</f>
        <v>798.5</v>
      </c>
    </row>
    <row r="550" spans="1:11" x14ac:dyDescent="0.25">
      <c r="A550" s="4">
        <v>2020</v>
      </c>
      <c r="B550" s="5">
        <v>11018</v>
      </c>
      <c r="C550" s="6" t="s">
        <v>462</v>
      </c>
      <c r="D550" s="6" t="s">
        <v>215</v>
      </c>
      <c r="E550" s="6" t="s">
        <v>25</v>
      </c>
      <c r="F550" s="7">
        <v>58.1</v>
      </c>
      <c r="G550" s="7">
        <v>0.6</v>
      </c>
      <c r="H550" s="7">
        <v>96.833332999999996</v>
      </c>
      <c r="I550" s="18">
        <f>_xlfn.RANK.AVG(F550,F$7:F$950)</f>
        <v>580</v>
      </c>
      <c r="J550" s="18">
        <f>_xlfn.RANK.AVG(G550,G$7:G$950)</f>
        <v>563</v>
      </c>
      <c r="K550" s="18">
        <f>_xlfn.RANK.AVG(H550,H$7:H$950)</f>
        <v>458</v>
      </c>
    </row>
    <row r="551" spans="1:11" x14ac:dyDescent="0.25">
      <c r="A551" s="4">
        <v>2020</v>
      </c>
      <c r="B551" s="5">
        <v>11251</v>
      </c>
      <c r="C551" s="6" t="s">
        <v>473</v>
      </c>
      <c r="D551" s="6" t="s">
        <v>215</v>
      </c>
      <c r="E551" s="6" t="s">
        <v>85</v>
      </c>
      <c r="F551" s="7">
        <v>0</v>
      </c>
      <c r="G551" s="7">
        <v>0</v>
      </c>
      <c r="H551" s="7">
        <v>0</v>
      </c>
      <c r="I551" s="18">
        <f>_xlfn.RANK.AVG(F551,F$7:F$950)</f>
        <v>817</v>
      </c>
      <c r="J551" s="18">
        <f>_xlfn.RANK.AVG(G551,G$7:G$950)</f>
        <v>798.5</v>
      </c>
      <c r="K551" s="18">
        <f>_xlfn.RANK.AVG(H551,H$7:H$950)</f>
        <v>798.5</v>
      </c>
    </row>
    <row r="552" spans="1:11" x14ac:dyDescent="0.25">
      <c r="A552" s="4">
        <v>2020</v>
      </c>
      <c r="B552" s="5">
        <v>12539</v>
      </c>
      <c r="C552" s="6" t="s">
        <v>524</v>
      </c>
      <c r="D552" s="6" t="s">
        <v>215</v>
      </c>
      <c r="E552" s="6" t="s">
        <v>12</v>
      </c>
      <c r="F552" s="7">
        <v>0</v>
      </c>
      <c r="G552" s="7">
        <v>0</v>
      </c>
      <c r="H552" s="7">
        <v>0</v>
      </c>
      <c r="I552" s="18">
        <f>_xlfn.RANK.AVG(F552,F$7:F$950)</f>
        <v>817</v>
      </c>
      <c r="J552" s="18">
        <f>_xlfn.RANK.AVG(G552,G$7:G$950)</f>
        <v>798.5</v>
      </c>
      <c r="K552" s="18">
        <f>_xlfn.RANK.AVG(H552,H$7:H$950)</f>
        <v>798.5</v>
      </c>
    </row>
    <row r="553" spans="1:11" x14ac:dyDescent="0.25">
      <c r="A553" s="4">
        <v>2020</v>
      </c>
      <c r="B553" s="5">
        <v>13337</v>
      </c>
      <c r="C553" s="6" t="s">
        <v>561</v>
      </c>
      <c r="D553" s="6" t="s">
        <v>215</v>
      </c>
      <c r="E553" s="6" t="s">
        <v>85</v>
      </c>
      <c r="F553" s="7">
        <v>118.07</v>
      </c>
      <c r="G553" s="7">
        <v>0.97</v>
      </c>
      <c r="H553" s="7">
        <v>121.72165</v>
      </c>
      <c r="I553" s="18">
        <f>_xlfn.RANK.AVG(F553,F$7:F$950)</f>
        <v>450</v>
      </c>
      <c r="J553" s="18">
        <f>_xlfn.RANK.AVG(G553,G$7:G$950)</f>
        <v>437</v>
      </c>
      <c r="K553" s="18">
        <f>_xlfn.RANK.AVG(H553,H$7:H$950)</f>
        <v>346</v>
      </c>
    </row>
    <row r="554" spans="1:11" x14ac:dyDescent="0.25">
      <c r="A554" s="4">
        <v>2020</v>
      </c>
      <c r="B554" s="5">
        <v>13664</v>
      </c>
      <c r="C554" s="6" t="s">
        <v>581</v>
      </c>
      <c r="D554" s="6" t="s">
        <v>215</v>
      </c>
      <c r="E554" s="6" t="s">
        <v>85</v>
      </c>
      <c r="F554" s="7">
        <v>224.00299999999999</v>
      </c>
      <c r="G554" s="7">
        <v>1.8720000000000001</v>
      </c>
      <c r="H554" s="7">
        <v>119.65971999999999</v>
      </c>
      <c r="I554" s="18">
        <f>_xlfn.RANK.AVG(F554,F$7:F$950)</f>
        <v>291</v>
      </c>
      <c r="J554" s="18">
        <f>_xlfn.RANK.AVG(G554,G$7:G$950)</f>
        <v>196</v>
      </c>
      <c r="K554" s="18">
        <f>_xlfn.RANK.AVG(H554,H$7:H$950)</f>
        <v>353</v>
      </c>
    </row>
    <row r="555" spans="1:11" x14ac:dyDescent="0.25">
      <c r="A555" s="4">
        <v>2020</v>
      </c>
      <c r="B555" s="5">
        <v>14127</v>
      </c>
      <c r="C555" s="6" t="s">
        <v>609</v>
      </c>
      <c r="D555" s="6" t="s">
        <v>215</v>
      </c>
      <c r="E555" s="6" t="s">
        <v>85</v>
      </c>
      <c r="F555" s="7">
        <v>129.6</v>
      </c>
      <c r="G555" s="7">
        <v>0.68</v>
      </c>
      <c r="H555" s="7">
        <v>190.58824000000001</v>
      </c>
      <c r="I555" s="18">
        <f>_xlfn.RANK.AVG(F555,F$7:F$950)</f>
        <v>429</v>
      </c>
      <c r="J555" s="18">
        <f>_xlfn.RANK.AVG(G555,G$7:G$950)</f>
        <v>536.5</v>
      </c>
      <c r="K555" s="18">
        <f>_xlfn.RANK.AVG(H555,H$7:H$950)</f>
        <v>151</v>
      </c>
    </row>
    <row r="556" spans="1:11" x14ac:dyDescent="0.25">
      <c r="A556" s="4">
        <v>2020</v>
      </c>
      <c r="B556" s="5">
        <v>21111</v>
      </c>
      <c r="C556" s="6" t="s">
        <v>897</v>
      </c>
      <c r="D556" s="6" t="s">
        <v>215</v>
      </c>
      <c r="E556" s="6" t="s">
        <v>85</v>
      </c>
      <c r="F556" s="7">
        <v>0</v>
      </c>
      <c r="G556" s="7">
        <v>0</v>
      </c>
      <c r="H556" s="7">
        <v>0</v>
      </c>
      <c r="I556" s="18">
        <f>_xlfn.RANK.AVG(F556,F$7:F$950)</f>
        <v>817</v>
      </c>
      <c r="J556" s="18">
        <f>_xlfn.RANK.AVG(G556,G$7:G$950)</f>
        <v>798.5</v>
      </c>
      <c r="K556" s="18">
        <f>_xlfn.RANK.AVG(H556,H$7:H$950)</f>
        <v>798.5</v>
      </c>
    </row>
    <row r="557" spans="1:11" x14ac:dyDescent="0.25">
      <c r="A557" s="4">
        <v>2020</v>
      </c>
      <c r="B557" s="5">
        <v>17692</v>
      </c>
      <c r="C557" s="6" t="s">
        <v>765</v>
      </c>
      <c r="D557" s="6" t="s">
        <v>215</v>
      </c>
      <c r="E557" s="6" t="s">
        <v>85</v>
      </c>
      <c r="F557" s="7">
        <v>99.4</v>
      </c>
      <c r="G557" s="7">
        <v>0.76</v>
      </c>
      <c r="H557" s="7">
        <v>130.78946999999999</v>
      </c>
      <c r="I557" s="18">
        <f>_xlfn.RANK.AVG(F557,F$7:F$950)</f>
        <v>490</v>
      </c>
      <c r="J557" s="18">
        <f>_xlfn.RANK.AVG(G557,G$7:G$950)</f>
        <v>506</v>
      </c>
      <c r="K557" s="18">
        <f>_xlfn.RANK.AVG(H557,H$7:H$950)</f>
        <v>298</v>
      </c>
    </row>
    <row r="558" spans="1:11" x14ac:dyDescent="0.25">
      <c r="A558" s="4">
        <v>2020</v>
      </c>
      <c r="B558" s="5">
        <v>26510</v>
      </c>
      <c r="C558" s="6" t="s">
        <v>915</v>
      </c>
      <c r="D558" s="6" t="s">
        <v>567</v>
      </c>
      <c r="E558" s="6" t="s">
        <v>22</v>
      </c>
      <c r="F558" s="7">
        <v>151.5</v>
      </c>
      <c r="G558" s="7">
        <v>1.18</v>
      </c>
      <c r="H558" s="7">
        <v>128.38982999999999</v>
      </c>
      <c r="I558" s="18">
        <f>_xlfn.RANK.AVG(F558,F$7:F$950)</f>
        <v>391</v>
      </c>
      <c r="J558" s="18">
        <f>_xlfn.RANK.AVG(G558,G$7:G$950)</f>
        <v>378.5</v>
      </c>
      <c r="K558" s="18">
        <f>_xlfn.RANK.AVG(H558,H$7:H$950)</f>
        <v>312</v>
      </c>
    </row>
    <row r="559" spans="1:11" x14ac:dyDescent="0.25">
      <c r="A559" s="4">
        <v>2020</v>
      </c>
      <c r="B559" s="5">
        <v>13441</v>
      </c>
      <c r="C559" s="6" t="s">
        <v>566</v>
      </c>
      <c r="D559" s="6" t="s">
        <v>567</v>
      </c>
      <c r="E559" s="6" t="s">
        <v>12</v>
      </c>
      <c r="F559" s="7">
        <v>0</v>
      </c>
      <c r="G559" s="7">
        <v>0</v>
      </c>
      <c r="H559" s="7">
        <v>0</v>
      </c>
      <c r="I559" s="18">
        <f>_xlfn.RANK.AVG(F559,F$7:F$950)</f>
        <v>817</v>
      </c>
      <c r="J559" s="18">
        <f>_xlfn.RANK.AVG(G559,G$7:G$950)</f>
        <v>798.5</v>
      </c>
      <c r="K559" s="18">
        <f>_xlfn.RANK.AVG(H559,H$7:H$950)</f>
        <v>798.5</v>
      </c>
    </row>
    <row r="560" spans="1:11" x14ac:dyDescent="0.25">
      <c r="A560" s="4">
        <v>2020</v>
      </c>
      <c r="B560" s="5">
        <v>15472</v>
      </c>
      <c r="C560" s="6" t="s">
        <v>672</v>
      </c>
      <c r="D560" s="6" t="s">
        <v>567</v>
      </c>
      <c r="E560" s="6" t="s">
        <v>22</v>
      </c>
      <c r="F560" s="7">
        <v>464.32</v>
      </c>
      <c r="G560" s="7">
        <v>1.492</v>
      </c>
      <c r="H560" s="7">
        <v>311.20643000000001</v>
      </c>
      <c r="I560" s="18">
        <f>_xlfn.RANK.AVG(F560,F$7:F$950)</f>
        <v>134</v>
      </c>
      <c r="J560" s="18">
        <f>_xlfn.RANK.AVG(G560,G$7:G$950)</f>
        <v>288</v>
      </c>
      <c r="K560" s="18">
        <f>_xlfn.RANK.AVG(H560,H$7:H$950)</f>
        <v>78</v>
      </c>
    </row>
    <row r="561" spans="1:11" x14ac:dyDescent="0.25">
      <c r="A561" s="4">
        <v>2020</v>
      </c>
      <c r="B561" s="5">
        <v>24590</v>
      </c>
      <c r="C561" s="6" t="s">
        <v>909</v>
      </c>
      <c r="D561" s="6" t="s">
        <v>567</v>
      </c>
      <c r="E561" s="6" t="s">
        <v>22</v>
      </c>
      <c r="F561" s="7">
        <v>176.55</v>
      </c>
      <c r="G561" s="7">
        <v>1.859</v>
      </c>
      <c r="H561" s="7">
        <v>94.970414000000005</v>
      </c>
      <c r="I561" s="18">
        <f>_xlfn.RANK.AVG(F561,F$7:F$950)</f>
        <v>345</v>
      </c>
      <c r="J561" s="18">
        <f>_xlfn.RANK.AVG(G561,G$7:G$950)</f>
        <v>200</v>
      </c>
      <c r="K561" s="18">
        <f>_xlfn.RANK.AVG(H561,H$7:H$950)</f>
        <v>467</v>
      </c>
    </row>
    <row r="562" spans="1:11" x14ac:dyDescent="0.25">
      <c r="A562" s="4">
        <v>2020</v>
      </c>
      <c r="B562" s="5">
        <v>963</v>
      </c>
      <c r="C562" s="6" t="s">
        <v>62</v>
      </c>
      <c r="D562" s="6" t="s">
        <v>63</v>
      </c>
      <c r="E562" s="6" t="s">
        <v>22</v>
      </c>
      <c r="F562" s="7">
        <v>552</v>
      </c>
      <c r="G562" s="7">
        <v>1.47</v>
      </c>
      <c r="H562" s="7">
        <v>375.5102</v>
      </c>
      <c r="I562" s="18">
        <f>_xlfn.RANK.AVG(F562,F$7:F$950)</f>
        <v>109.5</v>
      </c>
      <c r="J562" s="18">
        <f>_xlfn.RANK.AVG(G562,G$7:G$950)</f>
        <v>294</v>
      </c>
      <c r="K562" s="18">
        <f>_xlfn.RANK.AVG(H562,H$7:H$950)</f>
        <v>60</v>
      </c>
    </row>
    <row r="563" spans="1:11" x14ac:dyDescent="0.25">
      <c r="A563" s="4">
        <v>2020</v>
      </c>
      <c r="B563" s="5">
        <v>9726</v>
      </c>
      <c r="C563" s="6" t="s">
        <v>412</v>
      </c>
      <c r="D563" s="6" t="s">
        <v>63</v>
      </c>
      <c r="E563" s="6" t="s">
        <v>22</v>
      </c>
      <c r="F563" s="7">
        <v>2197.7849999999999</v>
      </c>
      <c r="G563" s="7">
        <v>2.742</v>
      </c>
      <c r="H563" s="7">
        <v>801.52625999999998</v>
      </c>
      <c r="I563" s="18">
        <f>_xlfn.RANK.AVG(F563,F$7:F$950)</f>
        <v>18</v>
      </c>
      <c r="J563" s="18">
        <f>_xlfn.RANK.AVG(G563,G$7:G$950)</f>
        <v>93.5</v>
      </c>
      <c r="K563" s="18">
        <f>_xlfn.RANK.AVG(H563,H$7:H$950)</f>
        <v>20</v>
      </c>
    </row>
    <row r="564" spans="1:11" x14ac:dyDescent="0.25">
      <c r="A564" s="4">
        <v>2020</v>
      </c>
      <c r="B564" s="5">
        <v>15477</v>
      </c>
      <c r="C564" s="6" t="s">
        <v>675</v>
      </c>
      <c r="D564" s="6" t="s">
        <v>63</v>
      </c>
      <c r="E564" s="6" t="s">
        <v>22</v>
      </c>
      <c r="F564" s="7">
        <v>452.68</v>
      </c>
      <c r="G564" s="7">
        <v>1.07</v>
      </c>
      <c r="H564" s="7">
        <v>423.06542000000002</v>
      </c>
      <c r="I564" s="18">
        <f>_xlfn.RANK.AVG(F564,F$7:F$950)</f>
        <v>137</v>
      </c>
      <c r="J564" s="18">
        <f>_xlfn.RANK.AVG(G564,G$7:G$950)</f>
        <v>405.5</v>
      </c>
      <c r="K564" s="18">
        <f>_xlfn.RANK.AVG(H564,H$7:H$950)</f>
        <v>49</v>
      </c>
    </row>
    <row r="565" spans="1:11" x14ac:dyDescent="0.25">
      <c r="A565" s="4">
        <v>2020</v>
      </c>
      <c r="B565" s="5">
        <v>16213</v>
      </c>
      <c r="C565" s="6" t="s">
        <v>697</v>
      </c>
      <c r="D565" s="6" t="s">
        <v>63</v>
      </c>
      <c r="E565" s="6" t="s">
        <v>22</v>
      </c>
      <c r="F565" s="7">
        <v>0</v>
      </c>
      <c r="G565" s="7">
        <v>0</v>
      </c>
      <c r="H565" s="7">
        <v>0</v>
      </c>
      <c r="I565" s="18">
        <f>_xlfn.RANK.AVG(F565,F$7:F$950)</f>
        <v>817</v>
      </c>
      <c r="J565" s="18">
        <f>_xlfn.RANK.AVG(G565,G$7:G$950)</f>
        <v>798.5</v>
      </c>
      <c r="K565" s="18">
        <f>_xlfn.RANK.AVG(H565,H$7:H$950)</f>
        <v>798.5</v>
      </c>
    </row>
    <row r="566" spans="1:11" x14ac:dyDescent="0.25">
      <c r="A566" s="4">
        <v>2020</v>
      </c>
      <c r="B566" s="5">
        <v>3273</v>
      </c>
      <c r="C566" s="6" t="s">
        <v>147</v>
      </c>
      <c r="D566" s="6" t="s">
        <v>148</v>
      </c>
      <c r="E566" s="6" t="s">
        <v>12</v>
      </c>
      <c r="F566" s="7">
        <v>0</v>
      </c>
      <c r="G566" s="7">
        <v>0</v>
      </c>
      <c r="H566" s="7">
        <v>0</v>
      </c>
      <c r="I566" s="18">
        <f>_xlfn.RANK.AVG(F566,F$7:F$950)</f>
        <v>817</v>
      </c>
      <c r="J566" s="18">
        <f>_xlfn.RANK.AVG(G566,G$7:G$950)</f>
        <v>798.5</v>
      </c>
      <c r="K566" s="18">
        <f>_xlfn.RANK.AVG(H566,H$7:H$950)</f>
        <v>798.5</v>
      </c>
    </row>
    <row r="567" spans="1:11" x14ac:dyDescent="0.25">
      <c r="A567" s="4">
        <v>2020</v>
      </c>
      <c r="B567" s="5">
        <v>3287</v>
      </c>
      <c r="C567" s="6" t="s">
        <v>151</v>
      </c>
      <c r="D567" s="6" t="s">
        <v>148</v>
      </c>
      <c r="E567" s="6" t="s">
        <v>12</v>
      </c>
      <c r="F567" s="7">
        <v>244.8</v>
      </c>
      <c r="G567" s="7">
        <v>1.925</v>
      </c>
      <c r="H567" s="7">
        <v>127.16883</v>
      </c>
      <c r="I567" s="18">
        <f>_xlfn.RANK.AVG(F567,F$7:F$950)</f>
        <v>270</v>
      </c>
      <c r="J567" s="18">
        <f>_xlfn.RANK.AVG(G567,G$7:G$950)</f>
        <v>187</v>
      </c>
      <c r="K567" s="18">
        <f>_xlfn.RANK.AVG(H567,H$7:H$950)</f>
        <v>318</v>
      </c>
    </row>
    <row r="568" spans="1:11" x14ac:dyDescent="0.25">
      <c r="A568" s="4">
        <v>2020</v>
      </c>
      <c r="B568" s="5">
        <v>6204</v>
      </c>
      <c r="C568" s="6" t="s">
        <v>284</v>
      </c>
      <c r="D568" s="6" t="s">
        <v>148</v>
      </c>
      <c r="E568" s="6" t="s">
        <v>25</v>
      </c>
      <c r="F568" s="7">
        <v>75.884</v>
      </c>
      <c r="G568" s="7">
        <v>0.60199999999999998</v>
      </c>
      <c r="H568" s="7">
        <v>126.05316000000001</v>
      </c>
      <c r="I568" s="18">
        <f>_xlfn.RANK.AVG(F568,F$7:F$950)</f>
        <v>538</v>
      </c>
      <c r="J568" s="18">
        <f>_xlfn.RANK.AVG(G568,G$7:G$950)</f>
        <v>562</v>
      </c>
      <c r="K568" s="18">
        <f>_xlfn.RANK.AVG(H568,H$7:H$950)</f>
        <v>326</v>
      </c>
    </row>
    <row r="569" spans="1:11" x14ac:dyDescent="0.25">
      <c r="A569" s="4">
        <v>2020</v>
      </c>
      <c r="B569" s="5">
        <v>4265</v>
      </c>
      <c r="C569" s="6" t="s">
        <v>208</v>
      </c>
      <c r="D569" s="6" t="s">
        <v>148</v>
      </c>
      <c r="E569" s="6" t="s">
        <v>12</v>
      </c>
      <c r="F569" s="7">
        <v>0</v>
      </c>
      <c r="G569" s="7">
        <v>0</v>
      </c>
      <c r="H569" s="7">
        <v>0</v>
      </c>
      <c r="I569" s="18">
        <f>_xlfn.RANK.AVG(F569,F$7:F$950)</f>
        <v>817</v>
      </c>
      <c r="J569" s="18">
        <f>_xlfn.RANK.AVG(G569,G$7:G$950)</f>
        <v>798.5</v>
      </c>
      <c r="K569" s="18">
        <f>_xlfn.RANK.AVG(H569,H$7:H$950)</f>
        <v>798.5</v>
      </c>
    </row>
    <row r="570" spans="1:11" x14ac:dyDescent="0.25">
      <c r="A570" s="4">
        <v>2020</v>
      </c>
      <c r="B570" s="5">
        <v>5701</v>
      </c>
      <c r="C570" s="6" t="s">
        <v>267</v>
      </c>
      <c r="D570" s="6" t="s">
        <v>148</v>
      </c>
      <c r="E570" s="6" t="s">
        <v>22</v>
      </c>
      <c r="F570" s="7">
        <v>126.48099999999999</v>
      </c>
      <c r="G570" s="7">
        <v>0.90800000000000003</v>
      </c>
      <c r="H570" s="7">
        <v>139.29625999999999</v>
      </c>
      <c r="I570" s="18">
        <f>_xlfn.RANK.AVG(F570,F$7:F$950)</f>
        <v>435</v>
      </c>
      <c r="J570" s="18">
        <f>_xlfn.RANK.AVG(G570,G$7:G$950)</f>
        <v>456</v>
      </c>
      <c r="K570" s="18">
        <f>_xlfn.RANK.AVG(H570,H$7:H$950)</f>
        <v>269</v>
      </c>
    </row>
    <row r="571" spans="1:11" x14ac:dyDescent="0.25">
      <c r="A571" s="4">
        <v>2020</v>
      </c>
      <c r="B571" s="5">
        <v>6198</v>
      </c>
      <c r="C571" s="6" t="s">
        <v>283</v>
      </c>
      <c r="D571" s="6" t="s">
        <v>148</v>
      </c>
      <c r="E571" s="6" t="s">
        <v>12</v>
      </c>
      <c r="F571" s="7">
        <v>0</v>
      </c>
      <c r="G571" s="7">
        <v>0</v>
      </c>
      <c r="H571" s="7">
        <v>0</v>
      </c>
      <c r="I571" s="18">
        <f>_xlfn.RANK.AVG(F571,F$7:F$950)</f>
        <v>817</v>
      </c>
      <c r="J571" s="18">
        <f>_xlfn.RANK.AVG(G571,G$7:G$950)</f>
        <v>798.5</v>
      </c>
      <c r="K571" s="18">
        <f>_xlfn.RANK.AVG(H571,H$7:H$950)</f>
        <v>798.5</v>
      </c>
    </row>
    <row r="572" spans="1:11" x14ac:dyDescent="0.25">
      <c r="A572" s="4">
        <v>2020</v>
      </c>
      <c r="B572" s="5">
        <v>9699</v>
      </c>
      <c r="C572" s="6" t="s">
        <v>411</v>
      </c>
      <c r="D572" s="6" t="s">
        <v>148</v>
      </c>
      <c r="E572" s="6" t="s">
        <v>12</v>
      </c>
      <c r="F572" s="7">
        <v>540.86</v>
      </c>
      <c r="G572" s="7">
        <v>2.7850000000000001</v>
      </c>
      <c r="H572" s="7">
        <v>194.20466999999999</v>
      </c>
      <c r="I572" s="18">
        <f>_xlfn.RANK.AVG(F572,F$7:F$950)</f>
        <v>114</v>
      </c>
      <c r="J572" s="18">
        <f>_xlfn.RANK.AVG(G572,G$7:G$950)</f>
        <v>89</v>
      </c>
      <c r="K572" s="18">
        <f>_xlfn.RANK.AVG(H572,H$7:H$950)</f>
        <v>145</v>
      </c>
    </row>
    <row r="573" spans="1:11" x14ac:dyDescent="0.25">
      <c r="A573" s="4">
        <v>2020</v>
      </c>
      <c r="B573" s="5">
        <v>10378</v>
      </c>
      <c r="C573" s="6" t="s">
        <v>434</v>
      </c>
      <c r="D573" s="6" t="s">
        <v>148</v>
      </c>
      <c r="E573" s="6" t="s">
        <v>12</v>
      </c>
      <c r="F573" s="7">
        <v>161.52000000000001</v>
      </c>
      <c r="G573" s="7">
        <v>1.454</v>
      </c>
      <c r="H573" s="7">
        <v>111.08665999999999</v>
      </c>
      <c r="I573" s="18">
        <f>_xlfn.RANK.AVG(F573,F$7:F$950)</f>
        <v>364</v>
      </c>
      <c r="J573" s="18">
        <f>_xlfn.RANK.AVG(G573,G$7:G$950)</f>
        <v>299</v>
      </c>
      <c r="K573" s="18">
        <f>_xlfn.RANK.AVG(H573,H$7:H$950)</f>
        <v>388</v>
      </c>
    </row>
    <row r="574" spans="1:11" x14ac:dyDescent="0.25">
      <c r="A574" s="4">
        <v>2020</v>
      </c>
      <c r="B574" s="5">
        <v>10817</v>
      </c>
      <c r="C574" s="6" t="s">
        <v>453</v>
      </c>
      <c r="D574" s="6" t="s">
        <v>148</v>
      </c>
      <c r="E574" s="6" t="s">
        <v>12</v>
      </c>
      <c r="F574" s="7">
        <v>0</v>
      </c>
      <c r="G574" s="7">
        <v>0</v>
      </c>
      <c r="H574" s="7">
        <v>0</v>
      </c>
      <c r="I574" s="18">
        <f>_xlfn.RANK.AVG(F574,F$7:F$950)</f>
        <v>817</v>
      </c>
      <c r="J574" s="18">
        <f>_xlfn.RANK.AVG(G574,G$7:G$950)</f>
        <v>798.5</v>
      </c>
      <c r="K574" s="18">
        <f>_xlfn.RANK.AVG(H574,H$7:H$950)</f>
        <v>798.5</v>
      </c>
    </row>
    <row r="575" spans="1:11" x14ac:dyDescent="0.25">
      <c r="A575" s="4">
        <v>2020</v>
      </c>
      <c r="B575" s="5">
        <v>11204</v>
      </c>
      <c r="C575" s="6" t="s">
        <v>469</v>
      </c>
      <c r="D575" s="6" t="s">
        <v>148</v>
      </c>
      <c r="E575" s="6" t="s">
        <v>25</v>
      </c>
      <c r="F575" s="7">
        <v>69.05</v>
      </c>
      <c r="G575" s="7">
        <v>0.55000000000000004</v>
      </c>
      <c r="H575" s="7">
        <v>125.54545</v>
      </c>
      <c r="I575" s="18">
        <f>_xlfn.RANK.AVG(F575,F$7:F$950)</f>
        <v>554</v>
      </c>
      <c r="J575" s="18">
        <f>_xlfn.RANK.AVG(G575,G$7:G$950)</f>
        <v>571.5</v>
      </c>
      <c r="K575" s="18">
        <f>_xlfn.RANK.AVG(H575,H$7:H$950)</f>
        <v>328</v>
      </c>
    </row>
    <row r="576" spans="1:11" x14ac:dyDescent="0.25">
      <c r="A576" s="4">
        <v>2020</v>
      </c>
      <c r="B576" s="5">
        <v>13314</v>
      </c>
      <c r="C576" s="6" t="s">
        <v>560</v>
      </c>
      <c r="D576" s="6" t="s">
        <v>148</v>
      </c>
      <c r="E576" s="6" t="s">
        <v>5</v>
      </c>
      <c r="F576" s="7">
        <v>0</v>
      </c>
      <c r="G576" s="7">
        <v>0</v>
      </c>
      <c r="H576" s="7">
        <v>0</v>
      </c>
      <c r="I576" s="18">
        <f>_xlfn.RANK.AVG(F576,F$7:F$950)</f>
        <v>817</v>
      </c>
      <c r="J576" s="18">
        <f>_xlfn.RANK.AVG(G576,G$7:G$950)</f>
        <v>798.5</v>
      </c>
      <c r="K576" s="18">
        <f>_xlfn.RANK.AVG(H576,H$7:H$950)</f>
        <v>798.5</v>
      </c>
    </row>
    <row r="577" spans="1:11" x14ac:dyDescent="0.25">
      <c r="A577" s="4">
        <v>2020</v>
      </c>
      <c r="B577" s="5">
        <v>15473</v>
      </c>
      <c r="C577" s="6" t="s">
        <v>673</v>
      </c>
      <c r="D577" s="6" t="s">
        <v>148</v>
      </c>
      <c r="E577" s="6" t="s">
        <v>22</v>
      </c>
      <c r="F577" s="7">
        <v>128</v>
      </c>
      <c r="G577" s="7">
        <v>0.77900000000000003</v>
      </c>
      <c r="H577" s="7">
        <v>164.31322</v>
      </c>
      <c r="I577" s="18">
        <f>_xlfn.RANK.AVG(F577,F$7:F$950)</f>
        <v>433</v>
      </c>
      <c r="J577" s="18">
        <f>_xlfn.RANK.AVG(G577,G$7:G$950)</f>
        <v>499</v>
      </c>
      <c r="K577" s="18">
        <f>_xlfn.RANK.AVG(H577,H$7:H$950)</f>
        <v>199</v>
      </c>
    </row>
    <row r="578" spans="1:11" x14ac:dyDescent="0.25">
      <c r="A578" s="4">
        <v>2020</v>
      </c>
      <c r="B578" s="5">
        <v>17718</v>
      </c>
      <c r="C578" s="6" t="s">
        <v>769</v>
      </c>
      <c r="D578" s="6" t="s">
        <v>148</v>
      </c>
      <c r="E578" s="6" t="s">
        <v>22</v>
      </c>
      <c r="F578" s="7">
        <v>111.696</v>
      </c>
      <c r="G578" s="7">
        <v>0.97199999999999998</v>
      </c>
      <c r="H578" s="7">
        <v>114.91358</v>
      </c>
      <c r="I578" s="18">
        <f>_xlfn.RANK.AVG(F578,F$7:F$950)</f>
        <v>461</v>
      </c>
      <c r="J578" s="18">
        <f>_xlfn.RANK.AVG(G578,G$7:G$950)</f>
        <v>435</v>
      </c>
      <c r="K578" s="18">
        <f>_xlfn.RANK.AVG(H578,H$7:H$950)</f>
        <v>367</v>
      </c>
    </row>
    <row r="579" spans="1:11" x14ac:dyDescent="0.25">
      <c r="A579" s="4">
        <v>2020</v>
      </c>
      <c r="B579" s="5">
        <v>13407</v>
      </c>
      <c r="C579" s="6" t="s">
        <v>562</v>
      </c>
      <c r="D579" s="6" t="s">
        <v>563</v>
      </c>
      <c r="E579" s="6" t="s">
        <v>22</v>
      </c>
      <c r="F579" s="7">
        <v>52.23</v>
      </c>
      <c r="G579" s="7">
        <v>0.52</v>
      </c>
      <c r="H579" s="7">
        <v>100.44231000000001</v>
      </c>
      <c r="I579" s="18">
        <f>_xlfn.RANK.AVG(F579,F$7:F$950)</f>
        <v>591</v>
      </c>
      <c r="J579" s="18">
        <f>_xlfn.RANK.AVG(G579,G$7:G$950)</f>
        <v>576</v>
      </c>
      <c r="K579" s="18">
        <f>_xlfn.RANK.AVG(H579,H$7:H$950)</f>
        <v>430</v>
      </c>
    </row>
    <row r="580" spans="1:11" x14ac:dyDescent="0.25">
      <c r="A580" s="4">
        <v>2020</v>
      </c>
      <c r="B580" s="5">
        <v>14245</v>
      </c>
      <c r="C580" s="6" t="s">
        <v>617</v>
      </c>
      <c r="D580" s="6" t="s">
        <v>563</v>
      </c>
      <c r="E580" s="6" t="s">
        <v>85</v>
      </c>
      <c r="F580" s="7">
        <v>35.993000000000002</v>
      </c>
      <c r="G580" s="7">
        <v>0.501</v>
      </c>
      <c r="H580" s="7">
        <v>71.842314999999999</v>
      </c>
      <c r="I580" s="18">
        <f>_xlfn.RANK.AVG(F580,F$7:F$950)</f>
        <v>621</v>
      </c>
      <c r="J580" s="18">
        <f>_xlfn.RANK.AVG(G580,G$7:G$950)</f>
        <v>579</v>
      </c>
      <c r="K580" s="18">
        <f>_xlfn.RANK.AVG(H580,H$7:H$950)</f>
        <v>569</v>
      </c>
    </row>
    <row r="581" spans="1:11" x14ac:dyDescent="0.25">
      <c r="A581" s="4">
        <v>2020</v>
      </c>
      <c r="B581" s="5">
        <v>17166</v>
      </c>
      <c r="C581" s="6" t="s">
        <v>738</v>
      </c>
      <c r="D581" s="6" t="s">
        <v>563</v>
      </c>
      <c r="E581" s="6" t="s">
        <v>22</v>
      </c>
      <c r="F581" s="7">
        <v>132.66</v>
      </c>
      <c r="G581" s="7">
        <v>1.27</v>
      </c>
      <c r="H581" s="7">
        <v>104.45668999999999</v>
      </c>
      <c r="I581" s="18">
        <f>_xlfn.RANK.AVG(F581,F$7:F$950)</f>
        <v>421</v>
      </c>
      <c r="J581" s="18">
        <f>_xlfn.RANK.AVG(G581,G$7:G$950)</f>
        <v>345</v>
      </c>
      <c r="K581" s="18">
        <f>_xlfn.RANK.AVG(H581,H$7:H$950)</f>
        <v>414</v>
      </c>
    </row>
    <row r="582" spans="1:11" x14ac:dyDescent="0.25">
      <c r="A582" s="4">
        <v>2020</v>
      </c>
      <c r="B582" s="5">
        <v>19840</v>
      </c>
      <c r="C582" s="6" t="s">
        <v>848</v>
      </c>
      <c r="D582" s="6" t="s">
        <v>563</v>
      </c>
      <c r="E582" s="6" t="s">
        <v>12</v>
      </c>
      <c r="F582" s="7">
        <v>68.488</v>
      </c>
      <c r="G582" s="7">
        <v>0.88900000000000001</v>
      </c>
      <c r="H582" s="7">
        <v>77.039370000000005</v>
      </c>
      <c r="I582" s="18">
        <f>_xlfn.RANK.AVG(F582,F$7:F$950)</f>
        <v>558</v>
      </c>
      <c r="J582" s="18">
        <f>_xlfn.RANK.AVG(G582,G$7:G$950)</f>
        <v>465</v>
      </c>
      <c r="K582" s="18">
        <f>_xlfn.RANK.AVG(H582,H$7:H$950)</f>
        <v>551</v>
      </c>
    </row>
    <row r="583" spans="1:11" x14ac:dyDescent="0.25">
      <c r="A583" s="4">
        <v>2020</v>
      </c>
      <c r="B583" s="5">
        <v>3249</v>
      </c>
      <c r="C583" s="6" t="s">
        <v>139</v>
      </c>
      <c r="D583" s="6" t="s">
        <v>140</v>
      </c>
      <c r="E583" s="6" t="s">
        <v>22</v>
      </c>
      <c r="F583" s="7">
        <v>0</v>
      </c>
      <c r="G583" s="7">
        <v>0</v>
      </c>
      <c r="H583" s="7">
        <v>0</v>
      </c>
      <c r="I583" s="18">
        <f>_xlfn.RANK.AVG(F583,F$7:F$950)</f>
        <v>817</v>
      </c>
      <c r="J583" s="18">
        <f>_xlfn.RANK.AVG(G583,G$7:G$950)</f>
        <v>798.5</v>
      </c>
      <c r="K583" s="18">
        <f>_xlfn.RANK.AVG(H583,H$7:H$950)</f>
        <v>798.5</v>
      </c>
    </row>
    <row r="584" spans="1:11" x14ac:dyDescent="0.25">
      <c r="A584" s="4">
        <v>2020</v>
      </c>
      <c r="B584" s="5">
        <v>4226</v>
      </c>
      <c r="C584" s="6" t="s">
        <v>204</v>
      </c>
      <c r="D584" s="6" t="s">
        <v>140</v>
      </c>
      <c r="E584" s="6" t="s">
        <v>22</v>
      </c>
      <c r="F584" s="7">
        <v>0</v>
      </c>
      <c r="G584" s="7">
        <v>0</v>
      </c>
      <c r="H584" s="7">
        <v>0</v>
      </c>
      <c r="I584" s="18">
        <f>_xlfn.RANK.AVG(F584,F$7:F$950)</f>
        <v>817</v>
      </c>
      <c r="J584" s="18">
        <f>_xlfn.RANK.AVG(G584,G$7:G$950)</f>
        <v>798.5</v>
      </c>
      <c r="K584" s="18">
        <f>_xlfn.RANK.AVG(H584,H$7:H$950)</f>
        <v>798.5</v>
      </c>
    </row>
    <row r="585" spans="1:11" x14ac:dyDescent="0.25">
      <c r="A585" s="4">
        <v>2020</v>
      </c>
      <c r="B585" s="5">
        <v>11171</v>
      </c>
      <c r="C585" s="6" t="s">
        <v>466</v>
      </c>
      <c r="D585" s="6" t="s">
        <v>140</v>
      </c>
      <c r="E585" s="6" t="s">
        <v>5</v>
      </c>
      <c r="F585" s="7">
        <v>0</v>
      </c>
      <c r="G585" s="7">
        <v>0</v>
      </c>
      <c r="H585" s="7">
        <v>0</v>
      </c>
      <c r="I585" s="18">
        <f>_xlfn.RANK.AVG(F585,F$7:F$950)</f>
        <v>817</v>
      </c>
      <c r="J585" s="18">
        <f>_xlfn.RANK.AVG(G585,G$7:G$950)</f>
        <v>798.5</v>
      </c>
      <c r="K585" s="18">
        <f>_xlfn.RANK.AVG(H585,H$7:H$950)</f>
        <v>798.5</v>
      </c>
    </row>
    <row r="586" spans="1:11" x14ac:dyDescent="0.25">
      <c r="A586" s="4">
        <v>2020</v>
      </c>
      <c r="B586" s="5">
        <v>13511</v>
      </c>
      <c r="C586" s="6" t="s">
        <v>573</v>
      </c>
      <c r="D586" s="6" t="s">
        <v>140</v>
      </c>
      <c r="E586" s="6" t="s">
        <v>22</v>
      </c>
      <c r="F586" s="7">
        <v>0</v>
      </c>
      <c r="G586" s="7">
        <v>0</v>
      </c>
      <c r="H586" s="7">
        <v>0</v>
      </c>
      <c r="I586" s="18">
        <f>_xlfn.RANK.AVG(F586,F$7:F$950)</f>
        <v>817</v>
      </c>
      <c r="J586" s="18">
        <f>_xlfn.RANK.AVG(G586,G$7:G$950)</f>
        <v>798.5</v>
      </c>
      <c r="K586" s="18">
        <f>_xlfn.RANK.AVG(H586,H$7:H$950)</f>
        <v>798.5</v>
      </c>
    </row>
    <row r="587" spans="1:11" x14ac:dyDescent="0.25">
      <c r="A587" s="4">
        <v>2020</v>
      </c>
      <c r="B587" s="5">
        <v>13573</v>
      </c>
      <c r="C587" s="6" t="s">
        <v>577</v>
      </c>
      <c r="D587" s="6" t="s">
        <v>140</v>
      </c>
      <c r="E587" s="6" t="s">
        <v>22</v>
      </c>
      <c r="F587" s="7">
        <v>455.33</v>
      </c>
      <c r="G587" s="7">
        <v>1.4990000000000001</v>
      </c>
      <c r="H587" s="7">
        <v>303.75583999999998</v>
      </c>
      <c r="I587" s="18">
        <f>_xlfn.RANK.AVG(F587,F$7:F$950)</f>
        <v>135</v>
      </c>
      <c r="J587" s="18">
        <f>_xlfn.RANK.AVG(G587,G$7:G$950)</f>
        <v>287</v>
      </c>
      <c r="K587" s="18">
        <f>_xlfn.RANK.AVG(H587,H$7:H$950)</f>
        <v>82</v>
      </c>
    </row>
    <row r="588" spans="1:11" x14ac:dyDescent="0.25">
      <c r="A588" s="4">
        <v>2020</v>
      </c>
      <c r="B588" s="5">
        <v>14154</v>
      </c>
      <c r="C588" s="6" t="s">
        <v>611</v>
      </c>
      <c r="D588" s="6" t="s">
        <v>140</v>
      </c>
      <c r="E588" s="6" t="s">
        <v>22</v>
      </c>
      <c r="F588" s="7">
        <v>0</v>
      </c>
      <c r="G588" s="7">
        <v>0</v>
      </c>
      <c r="H588" s="7">
        <v>0</v>
      </c>
      <c r="I588" s="18">
        <f>_xlfn.RANK.AVG(F588,F$7:F$950)</f>
        <v>817</v>
      </c>
      <c r="J588" s="18">
        <f>_xlfn.RANK.AVG(G588,G$7:G$950)</f>
        <v>798.5</v>
      </c>
      <c r="K588" s="18">
        <f>_xlfn.RANK.AVG(H588,H$7:H$950)</f>
        <v>798.5</v>
      </c>
    </row>
    <row r="589" spans="1:11" x14ac:dyDescent="0.25">
      <c r="A589" s="4">
        <v>2020</v>
      </c>
      <c r="B589" s="5">
        <v>16183</v>
      </c>
      <c r="C589" s="6" t="s">
        <v>694</v>
      </c>
      <c r="D589" s="6" t="s">
        <v>140</v>
      </c>
      <c r="E589" s="6" t="s">
        <v>22</v>
      </c>
      <c r="F589" s="7">
        <v>0</v>
      </c>
      <c r="G589" s="7">
        <v>0</v>
      </c>
      <c r="H589" s="7">
        <v>0</v>
      </c>
      <c r="I589" s="18">
        <f>_xlfn.RANK.AVG(F589,F$7:F$950)</f>
        <v>817</v>
      </c>
      <c r="J589" s="18">
        <f>_xlfn.RANK.AVG(G589,G$7:G$950)</f>
        <v>798.5</v>
      </c>
      <c r="K589" s="18">
        <f>_xlfn.RANK.AVG(H589,H$7:H$950)</f>
        <v>798.5</v>
      </c>
    </row>
    <row r="590" spans="1:11" x14ac:dyDescent="0.25">
      <c r="A590" s="4">
        <v>2020</v>
      </c>
      <c r="B590" s="5">
        <v>11811</v>
      </c>
      <c r="C590" s="6" t="s">
        <v>495</v>
      </c>
      <c r="D590" s="6" t="s">
        <v>140</v>
      </c>
      <c r="E590" s="6" t="s">
        <v>25</v>
      </c>
      <c r="F590" s="7">
        <v>0</v>
      </c>
      <c r="G590" s="7">
        <v>0</v>
      </c>
      <c r="H590" s="7">
        <v>0</v>
      </c>
      <c r="I590" s="18">
        <f>_xlfn.RANK.AVG(F590,F$7:F$950)</f>
        <v>817</v>
      </c>
      <c r="J590" s="18">
        <f>_xlfn.RANK.AVG(G590,G$7:G$950)</f>
        <v>798.5</v>
      </c>
      <c r="K590" s="18">
        <f>_xlfn.RANK.AVG(H590,H$7:H$950)</f>
        <v>798.5</v>
      </c>
    </row>
    <row r="591" spans="1:11" x14ac:dyDescent="0.25">
      <c r="A591" s="4">
        <v>2020</v>
      </c>
      <c r="B591" s="5">
        <v>5930</v>
      </c>
      <c r="C591" s="6" t="s">
        <v>274</v>
      </c>
      <c r="D591" s="6" t="s">
        <v>140</v>
      </c>
      <c r="E591" s="6" t="s">
        <v>25</v>
      </c>
      <c r="F591" s="7">
        <v>26.042999999999999</v>
      </c>
      <c r="G591" s="7">
        <v>0.28699999999999998</v>
      </c>
      <c r="H591" s="7">
        <v>90.742159999999998</v>
      </c>
      <c r="I591" s="18">
        <f>_xlfn.RANK.AVG(F591,F$7:F$950)</f>
        <v>649</v>
      </c>
      <c r="J591" s="18">
        <f>_xlfn.RANK.AVG(G591,G$7:G$950)</f>
        <v>624</v>
      </c>
      <c r="K591" s="18">
        <f>_xlfn.RANK.AVG(H591,H$7:H$950)</f>
        <v>492</v>
      </c>
    </row>
    <row r="592" spans="1:11" x14ac:dyDescent="0.25">
      <c r="A592" s="4">
        <v>2020</v>
      </c>
      <c r="B592" s="5">
        <v>6775</v>
      </c>
      <c r="C592" s="6" t="s">
        <v>309</v>
      </c>
      <c r="D592" s="6" t="s">
        <v>140</v>
      </c>
      <c r="E592" s="6" t="s">
        <v>25</v>
      </c>
      <c r="F592" s="7">
        <v>59.673999999999999</v>
      </c>
      <c r="G592" s="7">
        <v>0.70099999999999996</v>
      </c>
      <c r="H592" s="7">
        <v>85.126960999999994</v>
      </c>
      <c r="I592" s="18">
        <f>_xlfn.RANK.AVG(F592,F$7:F$950)</f>
        <v>578</v>
      </c>
      <c r="J592" s="18">
        <f>_xlfn.RANK.AVG(G592,G$7:G$950)</f>
        <v>527</v>
      </c>
      <c r="K592" s="18">
        <f>_xlfn.RANK.AVG(H592,H$7:H$950)</f>
        <v>519</v>
      </c>
    </row>
    <row r="593" spans="1:11" x14ac:dyDescent="0.25">
      <c r="A593" s="4">
        <v>2020</v>
      </c>
      <c r="B593" s="5">
        <v>2502</v>
      </c>
      <c r="C593" s="6" t="s">
        <v>117</v>
      </c>
      <c r="D593" s="6" t="s">
        <v>106</v>
      </c>
      <c r="E593" s="6" t="s">
        <v>12</v>
      </c>
      <c r="F593" s="7">
        <v>495.61</v>
      </c>
      <c r="G593" s="7">
        <v>2.02</v>
      </c>
      <c r="H593" s="7">
        <v>245.35149000000001</v>
      </c>
      <c r="I593" s="18">
        <f>_xlfn.RANK.AVG(F593,F$7:F$950)</f>
        <v>125</v>
      </c>
      <c r="J593" s="18">
        <f>_xlfn.RANK.AVG(G593,G$7:G$950)</f>
        <v>173</v>
      </c>
      <c r="K593" s="18">
        <f>_xlfn.RANK.AVG(H593,H$7:H$950)</f>
        <v>104</v>
      </c>
    </row>
    <row r="594" spans="1:11" x14ac:dyDescent="0.25">
      <c r="A594" s="4">
        <v>2020</v>
      </c>
      <c r="B594" s="5">
        <v>2651</v>
      </c>
      <c r="C594" s="6" t="s">
        <v>121</v>
      </c>
      <c r="D594" s="6" t="s">
        <v>106</v>
      </c>
      <c r="E594" s="6" t="s">
        <v>12</v>
      </c>
      <c r="F594" s="7">
        <v>199.43</v>
      </c>
      <c r="G594" s="7">
        <v>2.2000000000000002</v>
      </c>
      <c r="H594" s="7">
        <v>90.65</v>
      </c>
      <c r="I594" s="18">
        <f>_xlfn.RANK.AVG(F594,F$7:F$950)</f>
        <v>320</v>
      </c>
      <c r="J594" s="18">
        <f>_xlfn.RANK.AVG(G594,G$7:G$950)</f>
        <v>150</v>
      </c>
      <c r="K594" s="18">
        <f>_xlfn.RANK.AVG(H594,H$7:H$950)</f>
        <v>494</v>
      </c>
    </row>
    <row r="595" spans="1:11" x14ac:dyDescent="0.25">
      <c r="A595" s="4">
        <v>2020</v>
      </c>
      <c r="B595" s="5">
        <v>2054</v>
      </c>
      <c r="C595" s="6" t="s">
        <v>105</v>
      </c>
      <c r="D595" s="6" t="s">
        <v>106</v>
      </c>
      <c r="E595" s="6" t="s">
        <v>25</v>
      </c>
      <c r="F595" s="7">
        <v>54.942999999999998</v>
      </c>
      <c r="G595" s="7">
        <v>0.91800000000000004</v>
      </c>
      <c r="H595" s="7">
        <v>59.850763000000001</v>
      </c>
      <c r="I595" s="18">
        <f>_xlfn.RANK.AVG(F595,F$7:F$950)</f>
        <v>586</v>
      </c>
      <c r="J595" s="18">
        <f>_xlfn.RANK.AVG(G595,G$7:G$950)</f>
        <v>454</v>
      </c>
      <c r="K595" s="18">
        <f>_xlfn.RANK.AVG(H595,H$7:H$950)</f>
        <v>614</v>
      </c>
    </row>
    <row r="596" spans="1:11" x14ac:dyDescent="0.25">
      <c r="A596" s="4">
        <v>2020</v>
      </c>
      <c r="B596" s="5">
        <v>3762</v>
      </c>
      <c r="C596" s="6" t="s">
        <v>182</v>
      </c>
      <c r="D596" s="6" t="s">
        <v>106</v>
      </c>
      <c r="E596" s="6" t="s">
        <v>25</v>
      </c>
      <c r="F596" s="7">
        <v>145.101</v>
      </c>
      <c r="G596" s="7">
        <v>1.3069999999999999</v>
      </c>
      <c r="H596" s="7">
        <v>111.01836</v>
      </c>
      <c r="I596" s="18">
        <f>_xlfn.RANK.AVG(F596,F$7:F$950)</f>
        <v>398</v>
      </c>
      <c r="J596" s="18">
        <f>_xlfn.RANK.AVG(G596,G$7:G$950)</f>
        <v>333</v>
      </c>
      <c r="K596" s="18">
        <f>_xlfn.RANK.AVG(H596,H$7:H$950)</f>
        <v>389</v>
      </c>
    </row>
    <row r="597" spans="1:11" x14ac:dyDescent="0.25">
      <c r="A597" s="4">
        <v>2020</v>
      </c>
      <c r="B597" s="5">
        <v>4065</v>
      </c>
      <c r="C597" s="6" t="s">
        <v>197</v>
      </c>
      <c r="D597" s="6" t="s">
        <v>106</v>
      </c>
      <c r="E597" s="6" t="s">
        <v>25</v>
      </c>
      <c r="F597" s="7">
        <v>216.07</v>
      </c>
      <c r="G597" s="7">
        <v>2.35</v>
      </c>
      <c r="H597" s="7">
        <v>91.944681000000003</v>
      </c>
      <c r="I597" s="18">
        <f>_xlfn.RANK.AVG(F597,F$7:F$950)</f>
        <v>300</v>
      </c>
      <c r="J597" s="18">
        <f>_xlfn.RANK.AVG(G597,G$7:G$950)</f>
        <v>131.5</v>
      </c>
      <c r="K597" s="18">
        <f>_xlfn.RANK.AVG(H597,H$7:H$950)</f>
        <v>486</v>
      </c>
    </row>
    <row r="598" spans="1:11" x14ac:dyDescent="0.25">
      <c r="A598" s="4">
        <v>2020</v>
      </c>
      <c r="B598" s="5">
        <v>4683</v>
      </c>
      <c r="C598" s="6" t="s">
        <v>228</v>
      </c>
      <c r="D598" s="6" t="s">
        <v>106</v>
      </c>
      <c r="E598" s="6" t="s">
        <v>25</v>
      </c>
      <c r="F598" s="7">
        <v>180.25899999999999</v>
      </c>
      <c r="G598" s="7">
        <v>1.046</v>
      </c>
      <c r="H598" s="7">
        <v>172.33174</v>
      </c>
      <c r="I598" s="18">
        <f>_xlfn.RANK.AVG(F598,F$7:F$950)</f>
        <v>341</v>
      </c>
      <c r="J598" s="18">
        <f>_xlfn.RANK.AVG(G598,G$7:G$950)</f>
        <v>412.5</v>
      </c>
      <c r="K598" s="18">
        <f>_xlfn.RANK.AVG(H598,H$7:H$950)</f>
        <v>185</v>
      </c>
    </row>
    <row r="599" spans="1:11" x14ac:dyDescent="0.25">
      <c r="A599" s="4">
        <v>2020</v>
      </c>
      <c r="B599" s="5">
        <v>5336</v>
      </c>
      <c r="C599" s="6" t="s">
        <v>248</v>
      </c>
      <c r="D599" s="6" t="s">
        <v>106</v>
      </c>
      <c r="E599" s="6" t="s">
        <v>25</v>
      </c>
      <c r="F599" s="7">
        <v>48.863</v>
      </c>
      <c r="G599" s="7">
        <v>0.372</v>
      </c>
      <c r="H599" s="7">
        <v>131.35214999999999</v>
      </c>
      <c r="I599" s="18">
        <f>_xlfn.RANK.AVG(F599,F$7:F$950)</f>
        <v>597</v>
      </c>
      <c r="J599" s="18">
        <f>_xlfn.RANK.AVG(G599,G$7:G$950)</f>
        <v>606.5</v>
      </c>
      <c r="K599" s="18">
        <f>_xlfn.RANK.AVG(H599,H$7:H$950)</f>
        <v>295</v>
      </c>
    </row>
    <row r="600" spans="1:11" x14ac:dyDescent="0.25">
      <c r="A600" s="4">
        <v>2020</v>
      </c>
      <c r="B600" s="5">
        <v>7977</v>
      </c>
      <c r="C600" s="6" t="s">
        <v>350</v>
      </c>
      <c r="D600" s="6" t="s">
        <v>106</v>
      </c>
      <c r="E600" s="6" t="s">
        <v>25</v>
      </c>
      <c r="F600" s="7">
        <v>32.130000000000003</v>
      </c>
      <c r="G600" s="7">
        <v>0.45</v>
      </c>
      <c r="H600" s="7">
        <v>71.400000000000006</v>
      </c>
      <c r="I600" s="18">
        <f>_xlfn.RANK.AVG(F600,F$7:F$950)</f>
        <v>631</v>
      </c>
      <c r="J600" s="18">
        <f>_xlfn.RANK.AVG(G600,G$7:G$950)</f>
        <v>590</v>
      </c>
      <c r="K600" s="18">
        <f>_xlfn.RANK.AVG(H600,H$7:H$950)</f>
        <v>574</v>
      </c>
    </row>
    <row r="601" spans="1:11" x14ac:dyDescent="0.25">
      <c r="A601" s="4">
        <v>2020</v>
      </c>
      <c r="B601" s="5">
        <v>14194</v>
      </c>
      <c r="C601" s="6" t="s">
        <v>615</v>
      </c>
      <c r="D601" s="6" t="s">
        <v>106</v>
      </c>
      <c r="E601" s="6" t="s">
        <v>25</v>
      </c>
      <c r="F601" s="7">
        <v>0</v>
      </c>
      <c r="G601" s="7">
        <v>0</v>
      </c>
      <c r="H601" s="7">
        <v>0</v>
      </c>
      <c r="I601" s="18">
        <f>_xlfn.RANK.AVG(F601,F$7:F$950)</f>
        <v>817</v>
      </c>
      <c r="J601" s="18">
        <f>_xlfn.RANK.AVG(G601,G$7:G$950)</f>
        <v>798.5</v>
      </c>
      <c r="K601" s="18">
        <f>_xlfn.RANK.AVG(H601,H$7:H$950)</f>
        <v>798.5</v>
      </c>
    </row>
    <row r="602" spans="1:11" x14ac:dyDescent="0.25">
      <c r="A602" s="4">
        <v>2020</v>
      </c>
      <c r="B602" s="5">
        <v>14381</v>
      </c>
      <c r="C602" s="6" t="s">
        <v>625</v>
      </c>
      <c r="D602" s="6" t="s">
        <v>106</v>
      </c>
      <c r="E602" s="6" t="s">
        <v>25</v>
      </c>
      <c r="F602" s="7">
        <v>91.13</v>
      </c>
      <c r="G602" s="7">
        <v>0.89</v>
      </c>
      <c r="H602" s="7">
        <v>102.39326</v>
      </c>
      <c r="I602" s="18">
        <f>_xlfn.RANK.AVG(F602,F$7:F$950)</f>
        <v>504</v>
      </c>
      <c r="J602" s="18">
        <f>_xlfn.RANK.AVG(G602,G$7:G$950)</f>
        <v>463.5</v>
      </c>
      <c r="K602" s="18">
        <f>_xlfn.RANK.AVG(H602,H$7:H$950)</f>
        <v>422</v>
      </c>
    </row>
    <row r="603" spans="1:11" x14ac:dyDescent="0.25">
      <c r="A603" s="4">
        <v>2020</v>
      </c>
      <c r="B603" s="5">
        <v>15095</v>
      </c>
      <c r="C603" s="6" t="s">
        <v>654</v>
      </c>
      <c r="D603" s="6" t="s">
        <v>106</v>
      </c>
      <c r="E603" s="6" t="s">
        <v>25</v>
      </c>
      <c r="F603" s="7">
        <v>28.103999999999999</v>
      </c>
      <c r="G603" s="7">
        <v>0.56999999999999995</v>
      </c>
      <c r="H603" s="7">
        <v>49.305262999999997</v>
      </c>
      <c r="I603" s="18">
        <f>_xlfn.RANK.AVG(F603,F$7:F$950)</f>
        <v>642</v>
      </c>
      <c r="J603" s="18">
        <f>_xlfn.RANK.AVG(G603,G$7:G$950)</f>
        <v>567.5</v>
      </c>
      <c r="K603" s="18">
        <f>_xlfn.RANK.AVG(H603,H$7:H$950)</f>
        <v>630</v>
      </c>
    </row>
    <row r="604" spans="1:11" x14ac:dyDescent="0.25">
      <c r="A604" s="4">
        <v>2020</v>
      </c>
      <c r="B604" s="5">
        <v>19951</v>
      </c>
      <c r="C604" s="6" t="s">
        <v>852</v>
      </c>
      <c r="D604" s="6" t="s">
        <v>106</v>
      </c>
      <c r="E604" s="6" t="s">
        <v>25</v>
      </c>
      <c r="F604" s="7">
        <v>25.33</v>
      </c>
      <c r="G604" s="7">
        <v>0.41599999999999998</v>
      </c>
      <c r="H604" s="7">
        <v>60.889423000000001</v>
      </c>
      <c r="I604" s="18">
        <f>_xlfn.RANK.AVG(F604,F$7:F$950)</f>
        <v>652</v>
      </c>
      <c r="J604" s="18">
        <f>_xlfn.RANK.AVG(G604,G$7:G$950)</f>
        <v>596</v>
      </c>
      <c r="K604" s="18">
        <f>_xlfn.RANK.AVG(H604,H$7:H$950)</f>
        <v>610</v>
      </c>
    </row>
    <row r="605" spans="1:11" x14ac:dyDescent="0.25">
      <c r="A605" s="4">
        <v>2020</v>
      </c>
      <c r="B605" s="5">
        <v>20477</v>
      </c>
      <c r="C605" s="6" t="s">
        <v>873</v>
      </c>
      <c r="D605" s="6" t="s">
        <v>106</v>
      </c>
      <c r="E605" s="6" t="s">
        <v>25</v>
      </c>
      <c r="F605" s="7">
        <v>123.2</v>
      </c>
      <c r="G605" s="7">
        <v>1.54</v>
      </c>
      <c r="H605" s="7">
        <v>80</v>
      </c>
      <c r="I605" s="18">
        <f>_xlfn.RANK.AVG(F605,F$7:F$950)</f>
        <v>444</v>
      </c>
      <c r="J605" s="18">
        <f>_xlfn.RANK.AVG(G605,G$7:G$950)</f>
        <v>273.5</v>
      </c>
      <c r="K605" s="18">
        <f>_xlfn.RANK.AVG(H605,H$7:H$950)</f>
        <v>536</v>
      </c>
    </row>
    <row r="606" spans="1:11" x14ac:dyDescent="0.25">
      <c r="A606" s="4">
        <v>2020</v>
      </c>
      <c r="B606" s="5">
        <v>3755</v>
      </c>
      <c r="C606" s="6" t="s">
        <v>179</v>
      </c>
      <c r="D606" s="6" t="s">
        <v>106</v>
      </c>
      <c r="E606" s="6" t="s">
        <v>22</v>
      </c>
      <c r="F606" s="7">
        <v>543.14499999999998</v>
      </c>
      <c r="G606" s="7">
        <v>1.575</v>
      </c>
      <c r="H606" s="7">
        <v>344.85397</v>
      </c>
      <c r="I606" s="18">
        <f>_xlfn.RANK.AVG(F606,F$7:F$950)</f>
        <v>113</v>
      </c>
      <c r="J606" s="18">
        <f>_xlfn.RANK.AVG(G606,G$7:G$950)</f>
        <v>264</v>
      </c>
      <c r="K606" s="18">
        <f>_xlfn.RANK.AVG(H606,H$7:H$950)</f>
        <v>67</v>
      </c>
    </row>
    <row r="607" spans="1:11" x14ac:dyDescent="0.25">
      <c r="A607" s="4">
        <v>2020</v>
      </c>
      <c r="B607" s="5">
        <v>12990</v>
      </c>
      <c r="C607" s="6" t="s">
        <v>545</v>
      </c>
      <c r="D607" s="6" t="s">
        <v>106</v>
      </c>
      <c r="E607" s="6" t="s">
        <v>12</v>
      </c>
      <c r="F607" s="7">
        <v>200</v>
      </c>
      <c r="G607" s="7">
        <v>1.92</v>
      </c>
      <c r="H607" s="7">
        <v>104.16667</v>
      </c>
      <c r="I607" s="18">
        <f>_xlfn.RANK.AVG(F607,F$7:F$950)</f>
        <v>317</v>
      </c>
      <c r="J607" s="18">
        <f>_xlfn.RANK.AVG(G607,G$7:G$950)</f>
        <v>188.5</v>
      </c>
      <c r="K607" s="18">
        <f>_xlfn.RANK.AVG(H607,H$7:H$950)</f>
        <v>415</v>
      </c>
    </row>
    <row r="608" spans="1:11" x14ac:dyDescent="0.25">
      <c r="A608" s="4">
        <v>2020</v>
      </c>
      <c r="B608" s="5">
        <v>4922</v>
      </c>
      <c r="C608" s="6" t="s">
        <v>233</v>
      </c>
      <c r="D608" s="6" t="s">
        <v>106</v>
      </c>
      <c r="E608" s="6" t="s">
        <v>22</v>
      </c>
      <c r="F608" s="7">
        <v>174.28</v>
      </c>
      <c r="G608" s="7">
        <v>1.1000000000000001</v>
      </c>
      <c r="H608" s="7">
        <v>158.43636000000001</v>
      </c>
      <c r="I608" s="18">
        <f>_xlfn.RANK.AVG(F608,F$7:F$950)</f>
        <v>348</v>
      </c>
      <c r="J608" s="18">
        <f>_xlfn.RANK.AVG(G608,G$7:G$950)</f>
        <v>401</v>
      </c>
      <c r="K608" s="18">
        <f>_xlfn.RANK.AVG(H608,H$7:H$950)</f>
        <v>215</v>
      </c>
    </row>
    <row r="609" spans="1:11" x14ac:dyDescent="0.25">
      <c r="A609" s="4">
        <v>2020</v>
      </c>
      <c r="B609" s="5">
        <v>3542</v>
      </c>
      <c r="C609" s="6" t="s">
        <v>170</v>
      </c>
      <c r="D609" s="6" t="s">
        <v>106</v>
      </c>
      <c r="E609" s="6" t="s">
        <v>22</v>
      </c>
      <c r="F609" s="7">
        <v>211.93</v>
      </c>
      <c r="G609" s="7">
        <v>1.1299999999999999</v>
      </c>
      <c r="H609" s="7">
        <v>187.54866999999999</v>
      </c>
      <c r="I609" s="18">
        <f>_xlfn.RANK.AVG(F609,F$7:F$950)</f>
        <v>303</v>
      </c>
      <c r="J609" s="18">
        <f>_xlfn.RANK.AVG(G609,G$7:G$950)</f>
        <v>393.5</v>
      </c>
      <c r="K609" s="18">
        <f>_xlfn.RANK.AVG(H609,H$7:H$950)</f>
        <v>158</v>
      </c>
    </row>
    <row r="610" spans="1:11" x14ac:dyDescent="0.25">
      <c r="A610" s="4">
        <v>2020</v>
      </c>
      <c r="B610" s="5">
        <v>7891</v>
      </c>
      <c r="C610" s="6" t="s">
        <v>349</v>
      </c>
      <c r="D610" s="6" t="s">
        <v>106</v>
      </c>
      <c r="E610" s="6" t="s">
        <v>12</v>
      </c>
      <c r="F610" s="7">
        <v>421.96</v>
      </c>
      <c r="G610" s="7">
        <v>2.4</v>
      </c>
      <c r="H610" s="7">
        <v>175.81666999999999</v>
      </c>
      <c r="I610" s="18">
        <f>_xlfn.RANK.AVG(F610,F$7:F$950)</f>
        <v>147</v>
      </c>
      <c r="J610" s="18">
        <f>_xlfn.RANK.AVG(G610,G$7:G$950)</f>
        <v>125</v>
      </c>
      <c r="K610" s="18">
        <f>_xlfn.RANK.AVG(H610,H$7:H$950)</f>
        <v>180</v>
      </c>
    </row>
    <row r="611" spans="1:11" x14ac:dyDescent="0.25">
      <c r="A611" s="4">
        <v>2020</v>
      </c>
      <c r="B611" s="5">
        <v>8034</v>
      </c>
      <c r="C611" s="6" t="s">
        <v>352</v>
      </c>
      <c r="D611" s="6" t="s">
        <v>106</v>
      </c>
      <c r="E611" s="6" t="s">
        <v>12</v>
      </c>
      <c r="F611" s="7">
        <v>174.93</v>
      </c>
      <c r="G611" s="7">
        <v>1.23</v>
      </c>
      <c r="H611" s="7">
        <v>142.21951000000001</v>
      </c>
      <c r="I611" s="18">
        <f>_xlfn.RANK.AVG(F611,F$7:F$950)</f>
        <v>347</v>
      </c>
      <c r="J611" s="18">
        <f>_xlfn.RANK.AVG(G611,G$7:G$950)</f>
        <v>357.5</v>
      </c>
      <c r="K611" s="18">
        <f>_xlfn.RANK.AVG(H611,H$7:H$950)</f>
        <v>258</v>
      </c>
    </row>
    <row r="612" spans="1:11" x14ac:dyDescent="0.25">
      <c r="A612" s="4">
        <v>2020</v>
      </c>
      <c r="B612" s="5">
        <v>8761</v>
      </c>
      <c r="C612" s="6" t="s">
        <v>371</v>
      </c>
      <c r="D612" s="6" t="s">
        <v>106</v>
      </c>
      <c r="E612" s="6" t="s">
        <v>12</v>
      </c>
      <c r="F612" s="7">
        <v>550.54</v>
      </c>
      <c r="G612" s="7">
        <v>2.9540000000000002</v>
      </c>
      <c r="H612" s="7">
        <v>186.37101999999999</v>
      </c>
      <c r="I612" s="18">
        <f>_xlfn.RANK.AVG(F612,F$7:F$950)</f>
        <v>111</v>
      </c>
      <c r="J612" s="18">
        <f>_xlfn.RANK.AVG(G612,G$7:G$950)</f>
        <v>67</v>
      </c>
      <c r="K612" s="18">
        <f>_xlfn.RANK.AVG(H612,H$7:H$950)</f>
        <v>163</v>
      </c>
    </row>
    <row r="613" spans="1:11" x14ac:dyDescent="0.25">
      <c r="A613" s="4">
        <v>2020</v>
      </c>
      <c r="B613" s="5">
        <v>10668</v>
      </c>
      <c r="C613" s="6" t="s">
        <v>448</v>
      </c>
      <c r="D613" s="6" t="s">
        <v>106</v>
      </c>
      <c r="E613" s="6" t="s">
        <v>12</v>
      </c>
      <c r="F613" s="7">
        <v>260.39999999999998</v>
      </c>
      <c r="G613" s="7">
        <v>1.81</v>
      </c>
      <c r="H613" s="7">
        <v>143.8674</v>
      </c>
      <c r="I613" s="18">
        <f>_xlfn.RANK.AVG(F613,F$7:F$950)</f>
        <v>255</v>
      </c>
      <c r="J613" s="18">
        <f>_xlfn.RANK.AVG(G613,G$7:G$950)</f>
        <v>206.5</v>
      </c>
      <c r="K613" s="18">
        <f>_xlfn.RANK.AVG(H613,H$7:H$950)</f>
        <v>252</v>
      </c>
    </row>
    <row r="614" spans="1:11" x14ac:dyDescent="0.25">
      <c r="A614" s="4">
        <v>2020</v>
      </c>
      <c r="B614" s="5">
        <v>11200</v>
      </c>
      <c r="C614" s="6" t="s">
        <v>468</v>
      </c>
      <c r="D614" s="6" t="s">
        <v>106</v>
      </c>
      <c r="E614" s="6" t="s">
        <v>12</v>
      </c>
      <c r="F614" s="7">
        <v>224.703</v>
      </c>
      <c r="G614" s="7">
        <v>0</v>
      </c>
      <c r="H614" s="7">
        <v>0</v>
      </c>
      <c r="I614" s="18">
        <f>_xlfn.RANK.AVG(F614,F$7:F$950)</f>
        <v>290</v>
      </c>
      <c r="J614" s="18">
        <f>_xlfn.RANK.AVG(G614,G$7:G$950)</f>
        <v>798.5</v>
      </c>
      <c r="K614" s="18">
        <f>_xlfn.RANK.AVG(H614,H$7:H$950)</f>
        <v>798.5</v>
      </c>
    </row>
    <row r="615" spans="1:11" x14ac:dyDescent="0.25">
      <c r="A615" s="4">
        <v>2020</v>
      </c>
      <c r="B615" s="5">
        <v>12515</v>
      </c>
      <c r="C615" s="6" t="s">
        <v>521</v>
      </c>
      <c r="D615" s="6" t="s">
        <v>106</v>
      </c>
      <c r="E615" s="6" t="s">
        <v>12</v>
      </c>
      <c r="F615" s="7">
        <v>274.13</v>
      </c>
      <c r="G615" s="7">
        <v>2.2490000000000001</v>
      </c>
      <c r="H615" s="7">
        <v>121.88973</v>
      </c>
      <c r="I615" s="18">
        <f>_xlfn.RANK.AVG(F615,F$7:F$950)</f>
        <v>240</v>
      </c>
      <c r="J615" s="18">
        <f>_xlfn.RANK.AVG(G615,G$7:G$950)</f>
        <v>147</v>
      </c>
      <c r="K615" s="18">
        <f>_xlfn.RANK.AVG(H615,H$7:H$950)</f>
        <v>345</v>
      </c>
    </row>
    <row r="616" spans="1:11" x14ac:dyDescent="0.25">
      <c r="A616" s="4">
        <v>2020</v>
      </c>
      <c r="B616" s="5">
        <v>12377</v>
      </c>
      <c r="C616" s="6" t="s">
        <v>513</v>
      </c>
      <c r="D616" s="6" t="s">
        <v>106</v>
      </c>
      <c r="E616" s="6" t="s">
        <v>12</v>
      </c>
      <c r="F616" s="7">
        <v>0</v>
      </c>
      <c r="G616" s="7">
        <v>0</v>
      </c>
      <c r="H616" s="7">
        <v>0</v>
      </c>
      <c r="I616" s="18">
        <f>_xlfn.RANK.AVG(F616,F$7:F$950)</f>
        <v>817</v>
      </c>
      <c r="J616" s="18">
        <f>_xlfn.RANK.AVG(G616,G$7:G$950)</f>
        <v>798.5</v>
      </c>
      <c r="K616" s="18">
        <f>_xlfn.RANK.AVG(H616,H$7:H$950)</f>
        <v>798.5</v>
      </c>
    </row>
    <row r="617" spans="1:11" x14ac:dyDescent="0.25">
      <c r="A617" s="4">
        <v>2020</v>
      </c>
      <c r="B617" s="5">
        <v>13693</v>
      </c>
      <c r="C617" s="6" t="s">
        <v>584</v>
      </c>
      <c r="D617" s="6" t="s">
        <v>106</v>
      </c>
      <c r="E617" s="6" t="s">
        <v>12</v>
      </c>
      <c r="F617" s="7">
        <v>88.656999999999996</v>
      </c>
      <c r="G617" s="7">
        <v>0</v>
      </c>
      <c r="H617" s="7">
        <v>0</v>
      </c>
      <c r="I617" s="18">
        <f>_xlfn.RANK.AVG(F617,F$7:F$950)</f>
        <v>509</v>
      </c>
      <c r="J617" s="18">
        <f>_xlfn.RANK.AVG(G617,G$7:G$950)</f>
        <v>798.5</v>
      </c>
      <c r="K617" s="18">
        <f>_xlfn.RANK.AVG(H617,H$7:H$950)</f>
        <v>798.5</v>
      </c>
    </row>
    <row r="618" spans="1:11" x14ac:dyDescent="0.25">
      <c r="A618" s="4">
        <v>2020</v>
      </c>
      <c r="B618" s="5">
        <v>13998</v>
      </c>
      <c r="C618" s="6" t="s">
        <v>603</v>
      </c>
      <c r="D618" s="6" t="s">
        <v>106</v>
      </c>
      <c r="E618" s="6" t="s">
        <v>22</v>
      </c>
      <c r="F618" s="7">
        <v>342.96600000000001</v>
      </c>
      <c r="G618" s="7">
        <v>1.4510000000000001</v>
      </c>
      <c r="H618" s="7">
        <v>236.36527000000001</v>
      </c>
      <c r="I618" s="18">
        <f>_xlfn.RANK.AVG(F618,F$7:F$950)</f>
        <v>186</v>
      </c>
      <c r="J618" s="18">
        <f>_xlfn.RANK.AVG(G618,G$7:G$950)</f>
        <v>300</v>
      </c>
      <c r="K618" s="18">
        <f>_xlfn.RANK.AVG(H618,H$7:H$950)</f>
        <v>111</v>
      </c>
    </row>
    <row r="619" spans="1:11" x14ac:dyDescent="0.25">
      <c r="A619" s="4">
        <v>2020</v>
      </c>
      <c r="B619" s="5">
        <v>14006</v>
      </c>
      <c r="C619" s="6" t="s">
        <v>604</v>
      </c>
      <c r="D619" s="6" t="s">
        <v>106</v>
      </c>
      <c r="E619" s="6" t="s">
        <v>22</v>
      </c>
      <c r="F619" s="7">
        <v>254.6</v>
      </c>
      <c r="G619" s="7">
        <v>1.429</v>
      </c>
      <c r="H619" s="7">
        <v>178.16655</v>
      </c>
      <c r="I619" s="18">
        <f>_xlfn.RANK.AVG(F619,F$7:F$950)</f>
        <v>263</v>
      </c>
      <c r="J619" s="18">
        <f>_xlfn.RANK.AVG(G619,G$7:G$950)</f>
        <v>306.5</v>
      </c>
      <c r="K619" s="18">
        <f>_xlfn.RANK.AVG(H619,H$7:H$950)</f>
        <v>175</v>
      </c>
    </row>
    <row r="620" spans="1:11" x14ac:dyDescent="0.25">
      <c r="A620" s="4">
        <v>2020</v>
      </c>
      <c r="B620" s="5">
        <v>15054</v>
      </c>
      <c r="C620" s="6" t="s">
        <v>652</v>
      </c>
      <c r="D620" s="6" t="s">
        <v>106</v>
      </c>
      <c r="E620" s="6" t="s">
        <v>12</v>
      </c>
      <c r="F620" s="7">
        <v>131.5</v>
      </c>
      <c r="G620" s="7">
        <v>1.47</v>
      </c>
      <c r="H620" s="7">
        <v>89.455781999999999</v>
      </c>
      <c r="I620" s="18">
        <f>_xlfn.RANK.AVG(F620,F$7:F$950)</f>
        <v>426</v>
      </c>
      <c r="J620" s="18">
        <f>_xlfn.RANK.AVG(G620,G$7:G$950)</f>
        <v>294</v>
      </c>
      <c r="K620" s="18">
        <f>_xlfn.RANK.AVG(H620,H$7:H$950)</f>
        <v>499</v>
      </c>
    </row>
    <row r="621" spans="1:11" x14ac:dyDescent="0.25">
      <c r="A621" s="4">
        <v>2020</v>
      </c>
      <c r="B621" s="5">
        <v>18085</v>
      </c>
      <c r="C621" s="6" t="s">
        <v>781</v>
      </c>
      <c r="D621" s="6" t="s">
        <v>106</v>
      </c>
      <c r="E621" s="6" t="s">
        <v>12</v>
      </c>
      <c r="F621" s="7">
        <v>322.95600000000002</v>
      </c>
      <c r="G621" s="7">
        <v>2.11</v>
      </c>
      <c r="H621" s="7">
        <v>153.05972</v>
      </c>
      <c r="I621" s="18">
        <f>_xlfn.RANK.AVG(F621,F$7:F$950)</f>
        <v>203</v>
      </c>
      <c r="J621" s="18">
        <f>_xlfn.RANK.AVG(G621,G$7:G$950)</f>
        <v>159.5</v>
      </c>
      <c r="K621" s="18">
        <f>_xlfn.RANK.AVG(H621,H$7:H$950)</f>
        <v>223</v>
      </c>
    </row>
    <row r="622" spans="1:11" x14ac:dyDescent="0.25">
      <c r="A622" s="4">
        <v>2020</v>
      </c>
      <c r="B622" s="5">
        <v>18997</v>
      </c>
      <c r="C622" s="6" t="s">
        <v>807</v>
      </c>
      <c r="D622" s="6" t="s">
        <v>106</v>
      </c>
      <c r="E622" s="6" t="s">
        <v>22</v>
      </c>
      <c r="F622" s="7">
        <v>102.822</v>
      </c>
      <c r="G622" s="7">
        <v>0.8</v>
      </c>
      <c r="H622" s="7">
        <v>128.5275</v>
      </c>
      <c r="I622" s="18">
        <f>_xlfn.RANK.AVG(F622,F$7:F$950)</f>
        <v>485</v>
      </c>
      <c r="J622" s="18">
        <f>_xlfn.RANK.AVG(G622,G$7:G$950)</f>
        <v>488.5</v>
      </c>
      <c r="K622" s="18">
        <f>_xlfn.RANK.AVG(H622,H$7:H$950)</f>
        <v>309</v>
      </c>
    </row>
    <row r="623" spans="1:11" x14ac:dyDescent="0.25">
      <c r="A623" s="4">
        <v>2020</v>
      </c>
      <c r="B623" s="5">
        <v>19501</v>
      </c>
      <c r="C623" s="6" t="s">
        <v>833</v>
      </c>
      <c r="D623" s="6" t="s">
        <v>106</v>
      </c>
      <c r="E623" s="6" t="s">
        <v>12</v>
      </c>
      <c r="F623" s="7">
        <v>69.599999999999994</v>
      </c>
      <c r="G623" s="7">
        <v>0.90700000000000003</v>
      </c>
      <c r="H623" s="7">
        <v>76.736493999999993</v>
      </c>
      <c r="I623" s="18">
        <f>_xlfn.RANK.AVG(F623,F$7:F$950)</f>
        <v>553</v>
      </c>
      <c r="J623" s="18">
        <f>_xlfn.RANK.AVG(G623,G$7:G$950)</f>
        <v>457.5</v>
      </c>
      <c r="K623" s="18">
        <f>_xlfn.RANK.AVG(H623,H$7:H$950)</f>
        <v>554</v>
      </c>
    </row>
    <row r="624" spans="1:11" x14ac:dyDescent="0.25">
      <c r="A624" s="4">
        <v>2020</v>
      </c>
      <c r="B624" s="5">
        <v>296</v>
      </c>
      <c r="C624" s="6" t="s">
        <v>36</v>
      </c>
      <c r="D624" s="6" t="s">
        <v>38</v>
      </c>
      <c r="E624" s="6" t="s">
        <v>12</v>
      </c>
      <c r="F624" s="7">
        <v>0</v>
      </c>
      <c r="G624" s="7">
        <v>0</v>
      </c>
      <c r="H624" s="7">
        <v>0</v>
      </c>
      <c r="I624" s="18">
        <f>_xlfn.RANK.AVG(F624,F$7:F$950)</f>
        <v>817</v>
      </c>
      <c r="J624" s="18">
        <f>_xlfn.RANK.AVG(G624,G$7:G$950)</f>
        <v>798.5</v>
      </c>
      <c r="K624" s="18">
        <f>_xlfn.RANK.AVG(H624,H$7:H$950)</f>
        <v>798.5</v>
      </c>
    </row>
    <row r="625" spans="1:11" x14ac:dyDescent="0.25">
      <c r="A625" s="4">
        <v>2020</v>
      </c>
      <c r="B625" s="5">
        <v>817</v>
      </c>
      <c r="C625" s="6" t="s">
        <v>61</v>
      </c>
      <c r="D625" s="6" t="s">
        <v>38</v>
      </c>
      <c r="E625" s="6" t="s">
        <v>12</v>
      </c>
      <c r="F625" s="7">
        <v>642.6</v>
      </c>
      <c r="G625" s="7">
        <v>3.94</v>
      </c>
      <c r="H625" s="7">
        <v>163.09645</v>
      </c>
      <c r="I625" s="18">
        <f>_xlfn.RANK.AVG(F625,F$7:F$950)</f>
        <v>95</v>
      </c>
      <c r="J625" s="18">
        <f>_xlfn.RANK.AVG(G625,G$7:G$950)</f>
        <v>28</v>
      </c>
      <c r="K625" s="18">
        <f>_xlfn.RANK.AVG(H625,H$7:H$950)</f>
        <v>201</v>
      </c>
    </row>
    <row r="626" spans="1:11" x14ac:dyDescent="0.25">
      <c r="A626" s="4">
        <v>2020</v>
      </c>
      <c r="B626" s="5">
        <v>2911</v>
      </c>
      <c r="C626" s="6" t="s">
        <v>125</v>
      </c>
      <c r="D626" s="6" t="s">
        <v>38</v>
      </c>
      <c r="E626" s="6" t="s">
        <v>12</v>
      </c>
      <c r="F626" s="7">
        <v>1571.6</v>
      </c>
      <c r="G626" s="7">
        <v>2.2930000000000001</v>
      </c>
      <c r="H626" s="7">
        <v>685.39031999999997</v>
      </c>
      <c r="I626" s="18">
        <f>_xlfn.RANK.AVG(F626,F$7:F$950)</f>
        <v>32</v>
      </c>
      <c r="J626" s="18">
        <f>_xlfn.RANK.AVG(G626,G$7:G$950)</f>
        <v>142</v>
      </c>
      <c r="K626" s="18">
        <f>_xlfn.RANK.AVG(H626,H$7:H$950)</f>
        <v>28</v>
      </c>
    </row>
    <row r="627" spans="1:11" x14ac:dyDescent="0.25">
      <c r="A627" s="4">
        <v>2020</v>
      </c>
      <c r="B627" s="5">
        <v>3226</v>
      </c>
      <c r="C627" s="6" t="s">
        <v>136</v>
      </c>
      <c r="D627" s="6" t="s">
        <v>38</v>
      </c>
      <c r="E627" s="6" t="s">
        <v>12</v>
      </c>
      <c r="F627" s="7">
        <v>2296.62</v>
      </c>
      <c r="G627" s="7">
        <v>2.976</v>
      </c>
      <c r="H627" s="7">
        <v>771.71370999999999</v>
      </c>
      <c r="I627" s="18">
        <f>_xlfn.RANK.AVG(F627,F$7:F$950)</f>
        <v>16</v>
      </c>
      <c r="J627" s="18">
        <f>_xlfn.RANK.AVG(G627,G$7:G$950)</f>
        <v>66</v>
      </c>
      <c r="K627" s="18">
        <f>_xlfn.RANK.AVG(H627,H$7:H$950)</f>
        <v>23</v>
      </c>
    </row>
    <row r="628" spans="1:11" x14ac:dyDescent="0.25">
      <c r="A628" s="4">
        <v>2020</v>
      </c>
      <c r="B628" s="5">
        <v>3527</v>
      </c>
      <c r="C628" s="6" t="s">
        <v>169</v>
      </c>
      <c r="D628" s="6" t="s">
        <v>38</v>
      </c>
      <c r="E628" s="6" t="s">
        <v>12</v>
      </c>
      <c r="F628" s="7">
        <v>0</v>
      </c>
      <c r="G628" s="7">
        <v>0</v>
      </c>
      <c r="H628" s="7">
        <v>0</v>
      </c>
      <c r="I628" s="18">
        <f>_xlfn.RANK.AVG(F628,F$7:F$950)</f>
        <v>817</v>
      </c>
      <c r="J628" s="18">
        <f>_xlfn.RANK.AVG(G628,G$7:G$950)</f>
        <v>798.5</v>
      </c>
      <c r="K628" s="18">
        <f>_xlfn.RANK.AVG(H628,H$7:H$950)</f>
        <v>798.5</v>
      </c>
    </row>
    <row r="629" spans="1:11" x14ac:dyDescent="0.25">
      <c r="A629" s="4">
        <v>2020</v>
      </c>
      <c r="B629" s="5">
        <v>3478</v>
      </c>
      <c r="C629" s="6" t="s">
        <v>165</v>
      </c>
      <c r="D629" s="6" t="s">
        <v>38</v>
      </c>
      <c r="E629" s="6" t="s">
        <v>12</v>
      </c>
      <c r="F629" s="7">
        <v>2843.2</v>
      </c>
      <c r="G629" s="7">
        <v>2.4470000000000001</v>
      </c>
      <c r="H629" s="7">
        <v>1161.9124999999999</v>
      </c>
      <c r="I629" s="18">
        <f>_xlfn.RANK.AVG(F629,F$7:F$950)</f>
        <v>13</v>
      </c>
      <c r="J629" s="18">
        <f>_xlfn.RANK.AVG(G629,G$7:G$950)</f>
        <v>120</v>
      </c>
      <c r="K629" s="18">
        <f>_xlfn.RANK.AVG(H629,H$7:H$950)</f>
        <v>9</v>
      </c>
    </row>
    <row r="630" spans="1:11" x14ac:dyDescent="0.25">
      <c r="A630" s="4">
        <v>2020</v>
      </c>
      <c r="B630" s="5">
        <v>3647</v>
      </c>
      <c r="C630" s="6" t="s">
        <v>174</v>
      </c>
      <c r="D630" s="6" t="s">
        <v>38</v>
      </c>
      <c r="E630" s="6" t="s">
        <v>25</v>
      </c>
      <c r="F630" s="7">
        <v>294.20600000000002</v>
      </c>
      <c r="G630" s="7">
        <v>3.1339999999999999</v>
      </c>
      <c r="H630" s="7">
        <v>93.875557999999998</v>
      </c>
      <c r="I630" s="18">
        <f>_xlfn.RANK.AVG(F630,F$7:F$950)</f>
        <v>223</v>
      </c>
      <c r="J630" s="18">
        <f>_xlfn.RANK.AVG(G630,G$7:G$950)</f>
        <v>57</v>
      </c>
      <c r="K630" s="18">
        <f>_xlfn.RANK.AVG(H630,H$7:H$950)</f>
        <v>477</v>
      </c>
    </row>
    <row r="631" spans="1:11" x14ac:dyDescent="0.25">
      <c r="A631" s="4">
        <v>2020</v>
      </c>
      <c r="B631" s="5">
        <v>5661</v>
      </c>
      <c r="C631" s="6" t="s">
        <v>266</v>
      </c>
      <c r="D631" s="6" t="s">
        <v>38</v>
      </c>
      <c r="E631" s="6" t="s">
        <v>25</v>
      </c>
      <c r="F631" s="7">
        <v>534.17999999999995</v>
      </c>
      <c r="G631" s="7">
        <v>1.54</v>
      </c>
      <c r="H631" s="7">
        <v>346.87013000000002</v>
      </c>
      <c r="I631" s="18">
        <f>_xlfn.RANK.AVG(F631,F$7:F$950)</f>
        <v>115</v>
      </c>
      <c r="J631" s="18">
        <f>_xlfn.RANK.AVG(G631,G$7:G$950)</f>
        <v>273.5</v>
      </c>
      <c r="K631" s="18">
        <f>_xlfn.RANK.AVG(H631,H$7:H$950)</f>
        <v>66</v>
      </c>
    </row>
    <row r="632" spans="1:11" x14ac:dyDescent="0.25">
      <c r="A632" s="4">
        <v>2020</v>
      </c>
      <c r="B632" s="5">
        <v>15202</v>
      </c>
      <c r="C632" s="6" t="s">
        <v>657</v>
      </c>
      <c r="D632" s="6" t="s">
        <v>38</v>
      </c>
      <c r="E632" s="6" t="s">
        <v>25</v>
      </c>
      <c r="F632" s="7">
        <v>1565.335</v>
      </c>
      <c r="G632" s="7">
        <v>1.8680000000000001</v>
      </c>
      <c r="H632" s="7">
        <v>837.97376999999994</v>
      </c>
      <c r="I632" s="18">
        <f>_xlfn.RANK.AVG(F632,F$7:F$950)</f>
        <v>34</v>
      </c>
      <c r="J632" s="18">
        <f>_xlfn.RANK.AVG(G632,G$7:G$950)</f>
        <v>199</v>
      </c>
      <c r="K632" s="18">
        <f>_xlfn.RANK.AVG(H632,H$7:H$950)</f>
        <v>17</v>
      </c>
    </row>
    <row r="633" spans="1:11" x14ac:dyDescent="0.25">
      <c r="A633" s="4">
        <v>2020</v>
      </c>
      <c r="B633" s="5">
        <v>60482</v>
      </c>
      <c r="C633" s="6" t="s">
        <v>943</v>
      </c>
      <c r="D633" s="6" t="s">
        <v>38</v>
      </c>
      <c r="E633" s="6" t="s">
        <v>12</v>
      </c>
      <c r="F633" s="7">
        <v>0</v>
      </c>
      <c r="G633" s="7">
        <v>0</v>
      </c>
      <c r="H633" s="7">
        <v>0</v>
      </c>
      <c r="I633" s="18">
        <f>_xlfn.RANK.AVG(F633,F$7:F$950)</f>
        <v>817</v>
      </c>
      <c r="J633" s="18">
        <f>_xlfn.RANK.AVG(G633,G$7:G$950)</f>
        <v>798.5</v>
      </c>
      <c r="K633" s="18">
        <f>_xlfn.RANK.AVG(H633,H$7:H$950)</f>
        <v>798.5</v>
      </c>
    </row>
    <row r="634" spans="1:11" x14ac:dyDescent="0.25">
      <c r="A634" s="4">
        <v>2020</v>
      </c>
      <c r="B634" s="5">
        <v>4296</v>
      </c>
      <c r="C634" s="6" t="s">
        <v>210</v>
      </c>
      <c r="D634" s="6" t="s">
        <v>38</v>
      </c>
      <c r="E634" s="6" t="s">
        <v>12</v>
      </c>
      <c r="F634" s="7">
        <v>653.05999999999995</v>
      </c>
      <c r="G634" s="7">
        <v>1.2210000000000001</v>
      </c>
      <c r="H634" s="7">
        <v>534.85667000000001</v>
      </c>
      <c r="I634" s="18">
        <f>_xlfn.RANK.AVG(F634,F$7:F$950)</f>
        <v>92</v>
      </c>
      <c r="J634" s="18">
        <f>_xlfn.RANK.AVG(G634,G$7:G$950)</f>
        <v>363.5</v>
      </c>
      <c r="K634" s="18">
        <f>_xlfn.RANK.AVG(H634,H$7:H$950)</f>
        <v>35</v>
      </c>
    </row>
    <row r="635" spans="1:11" x14ac:dyDescent="0.25">
      <c r="A635" s="4">
        <v>2020</v>
      </c>
      <c r="B635" s="5">
        <v>4401</v>
      </c>
      <c r="C635" s="6" t="s">
        <v>216</v>
      </c>
      <c r="D635" s="6" t="s">
        <v>38</v>
      </c>
      <c r="E635" s="6" t="s">
        <v>12</v>
      </c>
      <c r="F635" s="7">
        <v>605.86199999999997</v>
      </c>
      <c r="G635" s="7">
        <v>3.38</v>
      </c>
      <c r="H635" s="7">
        <v>179.24911</v>
      </c>
      <c r="I635" s="18">
        <f>_xlfn.RANK.AVG(F635,F$7:F$950)</f>
        <v>102</v>
      </c>
      <c r="J635" s="18">
        <f>_xlfn.RANK.AVG(G635,G$7:G$950)</f>
        <v>49.5</v>
      </c>
      <c r="K635" s="18">
        <f>_xlfn.RANK.AVG(H635,H$7:H$950)</f>
        <v>173</v>
      </c>
    </row>
    <row r="636" spans="1:11" x14ac:dyDescent="0.25">
      <c r="A636" s="4">
        <v>2020</v>
      </c>
      <c r="B636" s="5">
        <v>5598</v>
      </c>
      <c r="C636" s="6" t="s">
        <v>260</v>
      </c>
      <c r="D636" s="6" t="s">
        <v>38</v>
      </c>
      <c r="E636" s="6" t="s">
        <v>12</v>
      </c>
      <c r="F636" s="7">
        <v>324.05900000000003</v>
      </c>
      <c r="G636" s="7">
        <v>1.6819999999999999</v>
      </c>
      <c r="H636" s="7">
        <v>192.66290000000001</v>
      </c>
      <c r="I636" s="18">
        <f>_xlfn.RANK.AVG(F636,F$7:F$950)</f>
        <v>201</v>
      </c>
      <c r="J636" s="18">
        <f>_xlfn.RANK.AVG(G636,G$7:G$950)</f>
        <v>233.5</v>
      </c>
      <c r="K636" s="18">
        <f>_xlfn.RANK.AVG(H636,H$7:H$950)</f>
        <v>146</v>
      </c>
    </row>
    <row r="637" spans="1:11" x14ac:dyDescent="0.25">
      <c r="A637" s="4">
        <v>2020</v>
      </c>
      <c r="B637" s="5">
        <v>5860</v>
      </c>
      <c r="C637" s="6" t="s">
        <v>270</v>
      </c>
      <c r="D637" s="6" t="s">
        <v>38</v>
      </c>
      <c r="E637" s="6" t="s">
        <v>22</v>
      </c>
      <c r="F637" s="7">
        <v>88.84</v>
      </c>
      <c r="G637" s="7">
        <v>0.83499999999999996</v>
      </c>
      <c r="H637" s="7">
        <v>106.39521000000001</v>
      </c>
      <c r="I637" s="18">
        <f>_xlfn.RANK.AVG(F637,F$7:F$950)</f>
        <v>508</v>
      </c>
      <c r="J637" s="18">
        <f>_xlfn.RANK.AVG(G637,G$7:G$950)</f>
        <v>477</v>
      </c>
      <c r="K637" s="18">
        <f>_xlfn.RANK.AVG(H637,H$7:H$950)</f>
        <v>408</v>
      </c>
    </row>
    <row r="638" spans="1:11" x14ac:dyDescent="0.25">
      <c r="A638" s="4">
        <v>2020</v>
      </c>
      <c r="B638" s="5">
        <v>7490</v>
      </c>
      <c r="C638" s="6" t="s">
        <v>332</v>
      </c>
      <c r="D638" s="6" t="s">
        <v>38</v>
      </c>
      <c r="E638" s="6" t="s">
        <v>5</v>
      </c>
      <c r="F638" s="7">
        <v>0</v>
      </c>
      <c r="G638" s="7">
        <v>0</v>
      </c>
      <c r="H638" s="7">
        <v>0</v>
      </c>
      <c r="I638" s="18">
        <f>_xlfn.RANK.AVG(F638,F$7:F$950)</f>
        <v>817</v>
      </c>
      <c r="J638" s="18">
        <f>_xlfn.RANK.AVG(G638,G$7:G$950)</f>
        <v>798.5</v>
      </c>
      <c r="K638" s="18">
        <f>_xlfn.RANK.AVG(H638,H$7:H$950)</f>
        <v>798.5</v>
      </c>
    </row>
    <row r="639" spans="1:11" x14ac:dyDescent="0.25">
      <c r="A639" s="4">
        <v>2020</v>
      </c>
      <c r="B639" s="5">
        <v>9246</v>
      </c>
      <c r="C639" s="6" t="s">
        <v>389</v>
      </c>
      <c r="D639" s="6" t="s">
        <v>38</v>
      </c>
      <c r="E639" s="6" t="s">
        <v>12</v>
      </c>
      <c r="F639" s="7">
        <v>880.45299999999997</v>
      </c>
      <c r="G639" s="7">
        <v>1.548</v>
      </c>
      <c r="H639" s="7">
        <v>568.76809000000003</v>
      </c>
      <c r="I639" s="18">
        <f>_xlfn.RANK.AVG(F639,F$7:F$950)</f>
        <v>65</v>
      </c>
      <c r="J639" s="18">
        <f>_xlfn.RANK.AVG(G639,G$7:G$950)</f>
        <v>271</v>
      </c>
      <c r="K639" s="18">
        <f>_xlfn.RANK.AVG(H639,H$7:H$950)</f>
        <v>33</v>
      </c>
    </row>
    <row r="640" spans="1:11" x14ac:dyDescent="0.25">
      <c r="A640" s="4">
        <v>2020</v>
      </c>
      <c r="B640" s="5">
        <v>10170</v>
      </c>
      <c r="C640" s="6" t="s">
        <v>426</v>
      </c>
      <c r="D640" s="6" t="s">
        <v>38</v>
      </c>
      <c r="E640" s="6" t="s">
        <v>12</v>
      </c>
      <c r="F640" s="7">
        <v>1255.92</v>
      </c>
      <c r="G640" s="7">
        <v>3.92</v>
      </c>
      <c r="H640" s="7">
        <v>320.38776000000001</v>
      </c>
      <c r="I640" s="18">
        <f>_xlfn.RANK.AVG(F640,F$7:F$950)</f>
        <v>40</v>
      </c>
      <c r="J640" s="18">
        <f>_xlfn.RANK.AVG(G640,G$7:G$950)</f>
        <v>29</v>
      </c>
      <c r="K640" s="18">
        <f>_xlfn.RANK.AVG(H640,H$7:H$950)</f>
        <v>74</v>
      </c>
    </row>
    <row r="641" spans="1:11" x14ac:dyDescent="0.25">
      <c r="A641" s="4">
        <v>2020</v>
      </c>
      <c r="B641" s="5">
        <v>10599</v>
      </c>
      <c r="C641" s="6" t="s">
        <v>441</v>
      </c>
      <c r="D641" s="6" t="s">
        <v>38</v>
      </c>
      <c r="E641" s="6" t="s">
        <v>12</v>
      </c>
      <c r="F641" s="7">
        <v>273.45600000000002</v>
      </c>
      <c r="G641" s="7">
        <v>1.462</v>
      </c>
      <c r="H641" s="7">
        <v>187.04240999999999</v>
      </c>
      <c r="I641" s="18">
        <f>_xlfn.RANK.AVG(F641,F$7:F$950)</f>
        <v>242</v>
      </c>
      <c r="J641" s="18">
        <f>_xlfn.RANK.AVG(G641,G$7:G$950)</f>
        <v>298</v>
      </c>
      <c r="K641" s="18">
        <f>_xlfn.RANK.AVG(H641,H$7:H$950)</f>
        <v>160</v>
      </c>
    </row>
    <row r="642" spans="1:11" x14ac:dyDescent="0.25">
      <c r="A642" s="4">
        <v>2020</v>
      </c>
      <c r="B642" s="5">
        <v>14062</v>
      </c>
      <c r="C642" s="6" t="s">
        <v>606</v>
      </c>
      <c r="D642" s="6" t="s">
        <v>38</v>
      </c>
      <c r="E642" s="6" t="s">
        <v>12</v>
      </c>
      <c r="F642" s="7">
        <v>1422.8</v>
      </c>
      <c r="G642" s="7">
        <v>3.08</v>
      </c>
      <c r="H642" s="7">
        <v>461.94805000000002</v>
      </c>
      <c r="I642" s="18">
        <f>_xlfn.RANK.AVG(F642,F$7:F$950)</f>
        <v>38</v>
      </c>
      <c r="J642" s="18">
        <f>_xlfn.RANK.AVG(G642,G$7:G$950)</f>
        <v>61</v>
      </c>
      <c r="K642" s="18">
        <f>_xlfn.RANK.AVG(H642,H$7:H$950)</f>
        <v>41</v>
      </c>
    </row>
    <row r="643" spans="1:11" x14ac:dyDescent="0.25">
      <c r="A643" s="4">
        <v>2020</v>
      </c>
      <c r="B643" s="5">
        <v>14063</v>
      </c>
      <c r="C643" s="6" t="s">
        <v>607</v>
      </c>
      <c r="D643" s="6" t="s">
        <v>38</v>
      </c>
      <c r="E643" s="6" t="s">
        <v>22</v>
      </c>
      <c r="F643" s="7">
        <v>0</v>
      </c>
      <c r="G643" s="7">
        <v>0</v>
      </c>
      <c r="H643" s="7">
        <v>0</v>
      </c>
      <c r="I643" s="18">
        <f>_xlfn.RANK.AVG(F643,F$7:F$950)</f>
        <v>817</v>
      </c>
      <c r="J643" s="18">
        <f>_xlfn.RANK.AVG(G643,G$7:G$950)</f>
        <v>798.5</v>
      </c>
      <c r="K643" s="18">
        <f>_xlfn.RANK.AVG(H643,H$7:H$950)</f>
        <v>798.5</v>
      </c>
    </row>
    <row r="644" spans="1:11" x14ac:dyDescent="0.25">
      <c r="A644" s="4">
        <v>2020</v>
      </c>
      <c r="B644" s="5">
        <v>14289</v>
      </c>
      <c r="C644" s="6" t="s">
        <v>621</v>
      </c>
      <c r="D644" s="6" t="s">
        <v>38</v>
      </c>
      <c r="E644" s="6" t="s">
        <v>12</v>
      </c>
      <c r="F644" s="7">
        <v>172.49</v>
      </c>
      <c r="G644" s="7">
        <v>1.51</v>
      </c>
      <c r="H644" s="7">
        <v>114.23179</v>
      </c>
      <c r="I644" s="18">
        <f>_xlfn.RANK.AVG(F644,F$7:F$950)</f>
        <v>352</v>
      </c>
      <c r="J644" s="18">
        <f>_xlfn.RANK.AVG(G644,G$7:G$950)</f>
        <v>283.5</v>
      </c>
      <c r="K644" s="18">
        <f>_xlfn.RANK.AVG(H644,H$7:H$950)</f>
        <v>372</v>
      </c>
    </row>
    <row r="645" spans="1:11" x14ac:dyDescent="0.25">
      <c r="A645" s="4">
        <v>2020</v>
      </c>
      <c r="B645" s="5">
        <v>14775</v>
      </c>
      <c r="C645" s="6" t="s">
        <v>644</v>
      </c>
      <c r="D645" s="6" t="s">
        <v>38</v>
      </c>
      <c r="E645" s="6" t="s">
        <v>12</v>
      </c>
      <c r="F645" s="7">
        <v>0</v>
      </c>
      <c r="G645" s="7">
        <v>0</v>
      </c>
      <c r="H645" s="7">
        <v>0</v>
      </c>
      <c r="I645" s="18">
        <f>_xlfn.RANK.AVG(F645,F$7:F$950)</f>
        <v>817</v>
      </c>
      <c r="J645" s="18">
        <f>_xlfn.RANK.AVG(G645,G$7:G$950)</f>
        <v>798.5</v>
      </c>
      <c r="K645" s="18">
        <f>_xlfn.RANK.AVG(H645,H$7:H$950)</f>
        <v>798.5</v>
      </c>
    </row>
    <row r="646" spans="1:11" x14ac:dyDescent="0.25">
      <c r="A646" s="4">
        <v>2020</v>
      </c>
      <c r="B646" s="5">
        <v>15474</v>
      </c>
      <c r="C646" s="6" t="s">
        <v>674</v>
      </c>
      <c r="D646" s="6" t="s">
        <v>38</v>
      </c>
      <c r="E646" s="6" t="s">
        <v>22</v>
      </c>
      <c r="F646" s="7">
        <v>263.7</v>
      </c>
      <c r="G646" s="7">
        <v>1.4119999999999999</v>
      </c>
      <c r="H646" s="7">
        <v>186.75637</v>
      </c>
      <c r="I646" s="18">
        <f>_xlfn.RANK.AVG(F646,F$7:F$950)</f>
        <v>252</v>
      </c>
      <c r="J646" s="18">
        <f>_xlfn.RANK.AVG(G646,G$7:G$950)</f>
        <v>309</v>
      </c>
      <c r="K646" s="18">
        <f>_xlfn.RANK.AVG(H646,H$7:H$950)</f>
        <v>162</v>
      </c>
    </row>
    <row r="647" spans="1:11" x14ac:dyDescent="0.25">
      <c r="A647" s="4">
        <v>2020</v>
      </c>
      <c r="B647" s="5">
        <v>16382</v>
      </c>
      <c r="C647" s="6" t="s">
        <v>703</v>
      </c>
      <c r="D647" s="6" t="s">
        <v>38</v>
      </c>
      <c r="E647" s="6" t="s">
        <v>12</v>
      </c>
      <c r="F647" s="7">
        <v>950.7</v>
      </c>
      <c r="G647" s="7">
        <v>3.49</v>
      </c>
      <c r="H647" s="7">
        <v>272.40688</v>
      </c>
      <c r="I647" s="18">
        <f>_xlfn.RANK.AVG(F647,F$7:F$950)</f>
        <v>57</v>
      </c>
      <c r="J647" s="18">
        <f>_xlfn.RANK.AVG(G647,G$7:G$950)</f>
        <v>45</v>
      </c>
      <c r="K647" s="18">
        <f>_xlfn.RANK.AVG(H647,H$7:H$950)</f>
        <v>93</v>
      </c>
    </row>
    <row r="648" spans="1:11" x14ac:dyDescent="0.25">
      <c r="A648" s="4">
        <v>2020</v>
      </c>
      <c r="B648" s="5">
        <v>17603</v>
      </c>
      <c r="C648" s="6" t="s">
        <v>756</v>
      </c>
      <c r="D648" s="6" t="s">
        <v>38</v>
      </c>
      <c r="E648" s="6" t="s">
        <v>12</v>
      </c>
      <c r="F648" s="7">
        <v>271.42</v>
      </c>
      <c r="G648" s="7">
        <v>1.66</v>
      </c>
      <c r="H648" s="7">
        <v>163.50602000000001</v>
      </c>
      <c r="I648" s="18">
        <f>_xlfn.RANK.AVG(F648,F$7:F$950)</f>
        <v>247</v>
      </c>
      <c r="J648" s="18">
        <f>_xlfn.RANK.AVG(G648,G$7:G$950)</f>
        <v>241.5</v>
      </c>
      <c r="K648" s="18">
        <f>_xlfn.RANK.AVG(H648,H$7:H$950)</f>
        <v>200</v>
      </c>
    </row>
    <row r="649" spans="1:11" x14ac:dyDescent="0.25">
      <c r="A649" s="4">
        <v>2020</v>
      </c>
      <c r="B649" s="5">
        <v>18125</v>
      </c>
      <c r="C649" s="6" t="s">
        <v>783</v>
      </c>
      <c r="D649" s="6" t="s">
        <v>38</v>
      </c>
      <c r="E649" s="6" t="s">
        <v>25</v>
      </c>
      <c r="F649" s="7">
        <v>0</v>
      </c>
      <c r="G649" s="7">
        <v>0</v>
      </c>
      <c r="H649" s="7">
        <v>0</v>
      </c>
      <c r="I649" s="18">
        <f>_xlfn.RANK.AVG(F649,F$7:F$950)</f>
        <v>817</v>
      </c>
      <c r="J649" s="18">
        <f>_xlfn.RANK.AVG(G649,G$7:G$950)</f>
        <v>798.5</v>
      </c>
      <c r="K649" s="18">
        <f>_xlfn.RANK.AVG(H649,H$7:H$950)</f>
        <v>798.5</v>
      </c>
    </row>
    <row r="650" spans="1:11" x14ac:dyDescent="0.25">
      <c r="A650" s="4">
        <v>2020</v>
      </c>
      <c r="B650" s="5">
        <v>19160</v>
      </c>
      <c r="C650" s="6" t="s">
        <v>813</v>
      </c>
      <c r="D650" s="6" t="s">
        <v>38</v>
      </c>
      <c r="E650" s="6" t="s">
        <v>12</v>
      </c>
      <c r="F650" s="7">
        <v>0</v>
      </c>
      <c r="G650" s="7">
        <v>0</v>
      </c>
      <c r="H650" s="7">
        <v>0</v>
      </c>
      <c r="I650" s="18">
        <f>_xlfn.RANK.AVG(F650,F$7:F$950)</f>
        <v>817</v>
      </c>
      <c r="J650" s="18">
        <f>_xlfn.RANK.AVG(G650,G$7:G$950)</f>
        <v>798.5</v>
      </c>
      <c r="K650" s="18">
        <f>_xlfn.RANK.AVG(H650,H$7:H$950)</f>
        <v>798.5</v>
      </c>
    </row>
    <row r="651" spans="1:11" x14ac:dyDescent="0.25">
      <c r="A651" s="4">
        <v>2020</v>
      </c>
      <c r="B651" s="5">
        <v>19785</v>
      </c>
      <c r="C651" s="6" t="s">
        <v>842</v>
      </c>
      <c r="D651" s="6" t="s">
        <v>38</v>
      </c>
      <c r="E651" s="6" t="s">
        <v>12</v>
      </c>
      <c r="F651" s="7">
        <v>0</v>
      </c>
      <c r="G651" s="7">
        <v>0</v>
      </c>
      <c r="H651" s="7">
        <v>0</v>
      </c>
      <c r="I651" s="18">
        <f>_xlfn.RANK.AVG(F651,F$7:F$950)</f>
        <v>817</v>
      </c>
      <c r="J651" s="18">
        <f>_xlfn.RANK.AVG(G651,G$7:G$950)</f>
        <v>798.5</v>
      </c>
      <c r="K651" s="18">
        <f>_xlfn.RANK.AVG(H651,H$7:H$950)</f>
        <v>798.5</v>
      </c>
    </row>
    <row r="652" spans="1:11" x14ac:dyDescent="0.25">
      <c r="A652" s="4">
        <v>2020</v>
      </c>
      <c r="B652" s="5">
        <v>3264</v>
      </c>
      <c r="C652" s="6" t="s">
        <v>142</v>
      </c>
      <c r="D652" s="6" t="s">
        <v>143</v>
      </c>
      <c r="E652" s="6" t="s">
        <v>85</v>
      </c>
      <c r="F652" s="7">
        <v>331.738</v>
      </c>
      <c r="G652" s="7">
        <v>1.3360000000000001</v>
      </c>
      <c r="H652" s="7">
        <v>248.30689000000001</v>
      </c>
      <c r="I652" s="18">
        <f>_xlfn.RANK.AVG(F652,F$7:F$950)</f>
        <v>193</v>
      </c>
      <c r="J652" s="18">
        <f>_xlfn.RANK.AVG(G652,G$7:G$950)</f>
        <v>326</v>
      </c>
      <c r="K652" s="18">
        <f>_xlfn.RANK.AVG(H652,H$7:H$950)</f>
        <v>103</v>
      </c>
    </row>
    <row r="653" spans="1:11" x14ac:dyDescent="0.25">
      <c r="A653" s="4">
        <v>2020</v>
      </c>
      <c r="B653" s="5">
        <v>6022</v>
      </c>
      <c r="C653" s="6" t="s">
        <v>276</v>
      </c>
      <c r="D653" s="6" t="s">
        <v>143</v>
      </c>
      <c r="E653" s="6" t="s">
        <v>25</v>
      </c>
      <c r="F653" s="7">
        <v>41.49</v>
      </c>
      <c r="G653" s="7">
        <v>0.32</v>
      </c>
      <c r="H653" s="7">
        <v>129.65625</v>
      </c>
      <c r="I653" s="18">
        <f>_xlfn.RANK.AVG(F653,F$7:F$950)</f>
        <v>614</v>
      </c>
      <c r="J653" s="18">
        <f>_xlfn.RANK.AVG(G653,G$7:G$950)</f>
        <v>615.5</v>
      </c>
      <c r="K653" s="18">
        <f>_xlfn.RANK.AVG(H653,H$7:H$950)</f>
        <v>304</v>
      </c>
    </row>
    <row r="654" spans="1:11" x14ac:dyDescent="0.25">
      <c r="A654" s="4">
        <v>2020</v>
      </c>
      <c r="B654" s="5">
        <v>6582</v>
      </c>
      <c r="C654" s="6" t="s">
        <v>300</v>
      </c>
      <c r="D654" s="6" t="s">
        <v>143</v>
      </c>
      <c r="E654" s="6" t="s">
        <v>25</v>
      </c>
      <c r="F654" s="7">
        <v>0</v>
      </c>
      <c r="G654" s="7">
        <v>0</v>
      </c>
      <c r="H654" s="7">
        <v>0</v>
      </c>
      <c r="I654" s="18">
        <f>_xlfn.RANK.AVG(F654,F$7:F$950)</f>
        <v>817</v>
      </c>
      <c r="J654" s="18">
        <f>_xlfn.RANK.AVG(G654,G$7:G$950)</f>
        <v>798.5</v>
      </c>
      <c r="K654" s="18">
        <f>_xlfn.RANK.AVG(H654,H$7:H$950)</f>
        <v>798.5</v>
      </c>
    </row>
    <row r="655" spans="1:11" x14ac:dyDescent="0.25">
      <c r="A655" s="4">
        <v>2020</v>
      </c>
      <c r="B655" s="5">
        <v>12187</v>
      </c>
      <c r="C655" s="6" t="s">
        <v>500</v>
      </c>
      <c r="D655" s="6" t="s">
        <v>143</v>
      </c>
      <c r="E655" s="6" t="s">
        <v>25</v>
      </c>
      <c r="F655" s="7">
        <v>0</v>
      </c>
      <c r="G655" s="7">
        <v>0</v>
      </c>
      <c r="H655" s="7">
        <v>0</v>
      </c>
      <c r="I655" s="18">
        <f>_xlfn.RANK.AVG(F655,F$7:F$950)</f>
        <v>817</v>
      </c>
      <c r="J655" s="18">
        <f>_xlfn.RANK.AVG(G655,G$7:G$950)</f>
        <v>798.5</v>
      </c>
      <c r="K655" s="18">
        <f>_xlfn.RANK.AVG(H655,H$7:H$950)</f>
        <v>798.5</v>
      </c>
    </row>
    <row r="656" spans="1:11" x14ac:dyDescent="0.25">
      <c r="A656" s="4">
        <v>2020</v>
      </c>
      <c r="B656" s="5">
        <v>17839</v>
      </c>
      <c r="C656" s="6" t="s">
        <v>773</v>
      </c>
      <c r="D656" s="6" t="s">
        <v>143</v>
      </c>
      <c r="E656" s="6" t="s">
        <v>25</v>
      </c>
      <c r="F656" s="7">
        <v>0</v>
      </c>
      <c r="G656" s="7">
        <v>0</v>
      </c>
      <c r="H656" s="7">
        <v>0</v>
      </c>
      <c r="I656" s="18">
        <f>_xlfn.RANK.AVG(F656,F$7:F$950)</f>
        <v>817</v>
      </c>
      <c r="J656" s="18">
        <f>_xlfn.RANK.AVG(G656,G$7:G$950)</f>
        <v>798.5</v>
      </c>
      <c r="K656" s="18">
        <f>_xlfn.RANK.AVG(H656,H$7:H$950)</f>
        <v>798.5</v>
      </c>
    </row>
    <row r="657" spans="1:11" x14ac:dyDescent="0.25">
      <c r="A657" s="4">
        <v>2020</v>
      </c>
      <c r="B657" s="5">
        <v>28541</v>
      </c>
      <c r="C657" s="6" t="s">
        <v>919</v>
      </c>
      <c r="D657" s="6" t="s">
        <v>143</v>
      </c>
      <c r="E657" s="6" t="s">
        <v>85</v>
      </c>
      <c r="F657" s="7">
        <v>374.08300000000003</v>
      </c>
      <c r="G657" s="7">
        <v>2.6520000000000001</v>
      </c>
      <c r="H657" s="7">
        <v>141.05694</v>
      </c>
      <c r="I657" s="18">
        <f>_xlfn.RANK.AVG(F657,F$7:F$950)</f>
        <v>168</v>
      </c>
      <c r="J657" s="18">
        <f>_xlfn.RANK.AVG(G657,G$7:G$950)</f>
        <v>100</v>
      </c>
      <c r="K657" s="18">
        <f>_xlfn.RANK.AVG(H657,H$7:H$950)</f>
        <v>262</v>
      </c>
    </row>
    <row r="658" spans="1:11" x14ac:dyDescent="0.25">
      <c r="A658" s="4">
        <v>2020</v>
      </c>
      <c r="B658" s="5">
        <v>40438</v>
      </c>
      <c r="C658" s="6" t="s">
        <v>932</v>
      </c>
      <c r="D658" s="6" t="s">
        <v>143</v>
      </c>
      <c r="E658" s="6" t="s">
        <v>85</v>
      </c>
      <c r="F658" s="7">
        <v>95.661000000000001</v>
      </c>
      <c r="G658" s="7">
        <v>0.70299999999999996</v>
      </c>
      <c r="H658" s="7">
        <v>136.07539</v>
      </c>
      <c r="I658" s="18">
        <f>_xlfn.RANK.AVG(F658,F$7:F$950)</f>
        <v>497</v>
      </c>
      <c r="J658" s="18">
        <f>_xlfn.RANK.AVG(G658,G$7:G$950)</f>
        <v>526</v>
      </c>
      <c r="K658" s="18">
        <f>_xlfn.RANK.AVG(H658,H$7:H$950)</f>
        <v>280</v>
      </c>
    </row>
    <row r="659" spans="1:11" x14ac:dyDescent="0.25">
      <c r="A659" s="4">
        <v>2020</v>
      </c>
      <c r="B659" s="5">
        <v>4743</v>
      </c>
      <c r="C659" s="6" t="s">
        <v>230</v>
      </c>
      <c r="D659" s="6" t="s">
        <v>143</v>
      </c>
      <c r="E659" s="6" t="s">
        <v>12</v>
      </c>
      <c r="F659" s="7">
        <v>1511</v>
      </c>
      <c r="G659" s="7">
        <v>2.85</v>
      </c>
      <c r="H659" s="7">
        <v>530.17543999999998</v>
      </c>
      <c r="I659" s="18">
        <f>_xlfn.RANK.AVG(F659,F$7:F$950)</f>
        <v>35</v>
      </c>
      <c r="J659" s="18">
        <f>_xlfn.RANK.AVG(G659,G$7:G$950)</f>
        <v>80</v>
      </c>
      <c r="K659" s="18">
        <f>_xlfn.RANK.AVG(H659,H$7:H$950)</f>
        <v>36</v>
      </c>
    </row>
    <row r="660" spans="1:11" x14ac:dyDescent="0.25">
      <c r="A660" s="4">
        <v>2020</v>
      </c>
      <c r="B660" s="5">
        <v>4317</v>
      </c>
      <c r="C660" s="6" t="s">
        <v>211</v>
      </c>
      <c r="D660" s="6" t="s">
        <v>143</v>
      </c>
      <c r="E660" s="6" t="s">
        <v>12</v>
      </c>
      <c r="F660" s="7">
        <v>136.66999999999999</v>
      </c>
      <c r="G660" s="7">
        <v>0.75</v>
      </c>
      <c r="H660" s="7">
        <v>182.22667000000001</v>
      </c>
      <c r="I660" s="18">
        <f>_xlfn.RANK.AVG(F660,F$7:F$950)</f>
        <v>415</v>
      </c>
      <c r="J660" s="18">
        <f>_xlfn.RANK.AVG(G660,G$7:G$950)</f>
        <v>508.5</v>
      </c>
      <c r="K660" s="18">
        <f>_xlfn.RANK.AVG(H660,H$7:H$950)</f>
        <v>166</v>
      </c>
    </row>
    <row r="661" spans="1:11" x14ac:dyDescent="0.25">
      <c r="A661" s="4">
        <v>2020</v>
      </c>
      <c r="B661" s="5">
        <v>9191</v>
      </c>
      <c r="C661" s="6" t="s">
        <v>385</v>
      </c>
      <c r="D661" s="6" t="s">
        <v>143</v>
      </c>
      <c r="E661" s="6" t="s">
        <v>22</v>
      </c>
      <c r="F661" s="7">
        <v>185.01</v>
      </c>
      <c r="G661" s="7">
        <v>0.97</v>
      </c>
      <c r="H661" s="7">
        <v>190.73195999999999</v>
      </c>
      <c r="I661" s="18">
        <f>_xlfn.RANK.AVG(F661,F$7:F$950)</f>
        <v>334</v>
      </c>
      <c r="J661" s="18">
        <f>_xlfn.RANK.AVG(G661,G$7:G$950)</f>
        <v>437</v>
      </c>
      <c r="K661" s="18">
        <f>_xlfn.RANK.AVG(H661,H$7:H$950)</f>
        <v>149</v>
      </c>
    </row>
    <row r="662" spans="1:11" x14ac:dyDescent="0.25">
      <c r="A662" s="4">
        <v>2020</v>
      </c>
      <c r="B662" s="5">
        <v>10681</v>
      </c>
      <c r="C662" s="6" t="s">
        <v>449</v>
      </c>
      <c r="D662" s="6" t="s">
        <v>143</v>
      </c>
      <c r="E662" s="6" t="s">
        <v>12</v>
      </c>
      <c r="F662" s="7">
        <v>0</v>
      </c>
      <c r="G662" s="7">
        <v>0</v>
      </c>
      <c r="H662" s="7">
        <v>0</v>
      </c>
      <c r="I662" s="18">
        <f>_xlfn.RANK.AVG(F662,F$7:F$950)</f>
        <v>817</v>
      </c>
      <c r="J662" s="18">
        <f>_xlfn.RANK.AVG(G662,G$7:G$950)</f>
        <v>798.5</v>
      </c>
      <c r="K662" s="18">
        <f>_xlfn.RANK.AVG(H662,H$7:H$950)</f>
        <v>798.5</v>
      </c>
    </row>
    <row r="663" spans="1:11" x14ac:dyDescent="0.25">
      <c r="A663" s="4">
        <v>2020</v>
      </c>
      <c r="B663" s="5">
        <v>12439</v>
      </c>
      <c r="C663" s="6" t="s">
        <v>516</v>
      </c>
      <c r="D663" s="6" t="s">
        <v>143</v>
      </c>
      <c r="E663" s="6" t="s">
        <v>12</v>
      </c>
      <c r="F663" s="7">
        <v>0</v>
      </c>
      <c r="G663" s="7">
        <v>0</v>
      </c>
      <c r="H663" s="7">
        <v>0</v>
      </c>
      <c r="I663" s="18">
        <f>_xlfn.RANK.AVG(F663,F$7:F$950)</f>
        <v>817</v>
      </c>
      <c r="J663" s="18">
        <f>_xlfn.RANK.AVG(G663,G$7:G$950)</f>
        <v>798.5</v>
      </c>
      <c r="K663" s="18">
        <f>_xlfn.RANK.AVG(H663,H$7:H$950)</f>
        <v>798.5</v>
      </c>
    </row>
    <row r="664" spans="1:11" x14ac:dyDescent="0.25">
      <c r="A664" s="4">
        <v>2020</v>
      </c>
      <c r="B664" s="5">
        <v>13788</v>
      </c>
      <c r="C664" s="6" t="s">
        <v>595</v>
      </c>
      <c r="D664" s="6" t="s">
        <v>143</v>
      </c>
      <c r="E664" s="6" t="s">
        <v>85</v>
      </c>
      <c r="F664" s="7">
        <v>87.31</v>
      </c>
      <c r="G664" s="7">
        <v>0.55000000000000004</v>
      </c>
      <c r="H664" s="7">
        <v>158.74545000000001</v>
      </c>
      <c r="I664" s="18">
        <f>_xlfn.RANK.AVG(F664,F$7:F$950)</f>
        <v>513</v>
      </c>
      <c r="J664" s="18">
        <f>_xlfn.RANK.AVG(G664,G$7:G$950)</f>
        <v>571.5</v>
      </c>
      <c r="K664" s="18">
        <f>_xlfn.RANK.AVG(H664,H$7:H$950)</f>
        <v>213</v>
      </c>
    </row>
    <row r="665" spans="1:11" x14ac:dyDescent="0.25">
      <c r="A665" s="4">
        <v>2020</v>
      </c>
      <c r="B665" s="5">
        <v>14109</v>
      </c>
      <c r="C665" s="6" t="s">
        <v>608</v>
      </c>
      <c r="D665" s="6" t="s">
        <v>143</v>
      </c>
      <c r="E665" s="6" t="s">
        <v>12</v>
      </c>
      <c r="F665" s="7">
        <v>0</v>
      </c>
      <c r="G665" s="7">
        <v>0</v>
      </c>
      <c r="H665" s="7">
        <v>0</v>
      </c>
      <c r="I665" s="18">
        <f>_xlfn.RANK.AVG(F665,F$7:F$950)</f>
        <v>817</v>
      </c>
      <c r="J665" s="18">
        <f>_xlfn.RANK.AVG(G665,G$7:G$950)</f>
        <v>798.5</v>
      </c>
      <c r="K665" s="18">
        <f>_xlfn.RANK.AVG(H665,H$7:H$950)</f>
        <v>798.5</v>
      </c>
    </row>
    <row r="666" spans="1:11" x14ac:dyDescent="0.25">
      <c r="A666" s="4">
        <v>2020</v>
      </c>
      <c r="B666" s="5">
        <v>14354</v>
      </c>
      <c r="C666" s="6" t="s">
        <v>623</v>
      </c>
      <c r="D666" s="6" t="s">
        <v>143</v>
      </c>
      <c r="E666" s="6" t="s">
        <v>22</v>
      </c>
      <c r="F666" s="7">
        <v>353.96300000000002</v>
      </c>
      <c r="G666" s="7">
        <v>1.6479999999999999</v>
      </c>
      <c r="H666" s="7">
        <v>214.78336999999999</v>
      </c>
      <c r="I666" s="18">
        <f>_xlfn.RANK.AVG(F666,F$7:F$950)</f>
        <v>179</v>
      </c>
      <c r="J666" s="18">
        <f>_xlfn.RANK.AVG(G666,G$7:G$950)</f>
        <v>245.5</v>
      </c>
      <c r="K666" s="18">
        <f>_xlfn.RANK.AVG(H666,H$7:H$950)</f>
        <v>127</v>
      </c>
    </row>
    <row r="667" spans="1:11" x14ac:dyDescent="0.25">
      <c r="A667" s="4">
        <v>2020</v>
      </c>
      <c r="B667" s="5">
        <v>15248</v>
      </c>
      <c r="C667" s="6" t="s">
        <v>659</v>
      </c>
      <c r="D667" s="6" t="s">
        <v>143</v>
      </c>
      <c r="E667" s="6" t="s">
        <v>22</v>
      </c>
      <c r="F667" s="7">
        <v>312</v>
      </c>
      <c r="G667" s="7">
        <v>0.81</v>
      </c>
      <c r="H667" s="7">
        <v>385.18518999999998</v>
      </c>
      <c r="I667" s="18">
        <f>_xlfn.RANK.AVG(F667,F$7:F$950)</f>
        <v>213</v>
      </c>
      <c r="J667" s="18">
        <f>_xlfn.RANK.AVG(G667,G$7:G$950)</f>
        <v>484.5</v>
      </c>
      <c r="K667" s="18">
        <f>_xlfn.RANK.AVG(H667,H$7:H$950)</f>
        <v>57</v>
      </c>
    </row>
    <row r="668" spans="1:11" x14ac:dyDescent="0.25">
      <c r="A668" s="4">
        <v>2020</v>
      </c>
      <c r="B668" s="5">
        <v>16555</v>
      </c>
      <c r="C668" s="6" t="s">
        <v>708</v>
      </c>
      <c r="D668" s="6" t="s">
        <v>143</v>
      </c>
      <c r="E668" s="6" t="s">
        <v>12</v>
      </c>
      <c r="F668" s="7">
        <v>0</v>
      </c>
      <c r="G668" s="7">
        <v>0</v>
      </c>
      <c r="H668" s="7">
        <v>0</v>
      </c>
      <c r="I668" s="18">
        <f>_xlfn.RANK.AVG(F668,F$7:F$950)</f>
        <v>817</v>
      </c>
      <c r="J668" s="18">
        <f>_xlfn.RANK.AVG(G668,G$7:G$950)</f>
        <v>798.5</v>
      </c>
      <c r="K668" s="18">
        <f>_xlfn.RANK.AVG(H668,H$7:H$950)</f>
        <v>798.5</v>
      </c>
    </row>
    <row r="669" spans="1:11" x14ac:dyDescent="0.25">
      <c r="A669" s="4">
        <v>2020</v>
      </c>
      <c r="B669" s="5">
        <v>19325</v>
      </c>
      <c r="C669" s="6" t="s">
        <v>823</v>
      </c>
      <c r="D669" s="6" t="s">
        <v>143</v>
      </c>
      <c r="E669" s="6" t="s">
        <v>12</v>
      </c>
      <c r="F669" s="7">
        <v>784.58500000000004</v>
      </c>
      <c r="G669" s="7">
        <v>2.0350000000000001</v>
      </c>
      <c r="H669" s="7">
        <v>385.54545000000002</v>
      </c>
      <c r="I669" s="18">
        <f>_xlfn.RANK.AVG(F669,F$7:F$950)</f>
        <v>76</v>
      </c>
      <c r="J669" s="18">
        <f>_xlfn.RANK.AVG(G669,G$7:G$950)</f>
        <v>171</v>
      </c>
      <c r="K669" s="18">
        <f>_xlfn.RANK.AVG(H669,H$7:H$950)</f>
        <v>56</v>
      </c>
    </row>
    <row r="670" spans="1:11" x14ac:dyDescent="0.25">
      <c r="A670" s="4">
        <v>2020</v>
      </c>
      <c r="B670" s="5">
        <v>3329</v>
      </c>
      <c r="C670" s="6" t="s">
        <v>154</v>
      </c>
      <c r="D670" s="6" t="s">
        <v>155</v>
      </c>
      <c r="E670" s="6" t="s">
        <v>25</v>
      </c>
      <c r="F670" s="7">
        <v>14.066000000000001</v>
      </c>
      <c r="G670" s="7">
        <v>0.35099999999999998</v>
      </c>
      <c r="H670" s="7">
        <v>40.074074000000003</v>
      </c>
      <c r="I670" s="18">
        <f>_xlfn.RANK.AVG(F670,F$7:F$950)</f>
        <v>677</v>
      </c>
      <c r="J670" s="18">
        <f>_xlfn.RANK.AVG(G670,G$7:G$950)</f>
        <v>610</v>
      </c>
      <c r="K670" s="18">
        <f>_xlfn.RANK.AVG(H670,H$7:H$950)</f>
        <v>640</v>
      </c>
    </row>
    <row r="671" spans="1:11" x14ac:dyDescent="0.25">
      <c r="A671" s="4">
        <v>2020</v>
      </c>
      <c r="B671" s="5">
        <v>3597</v>
      </c>
      <c r="C671" s="6" t="s">
        <v>171</v>
      </c>
      <c r="D671" s="6" t="s">
        <v>155</v>
      </c>
      <c r="E671" s="6" t="s">
        <v>22</v>
      </c>
      <c r="F671" s="7">
        <v>0</v>
      </c>
      <c r="G671" s="7">
        <v>0</v>
      </c>
      <c r="H671" s="7">
        <v>0</v>
      </c>
      <c r="I671" s="18">
        <f>_xlfn.RANK.AVG(F671,F$7:F$950)</f>
        <v>817</v>
      </c>
      <c r="J671" s="18">
        <f>_xlfn.RANK.AVG(G671,G$7:G$950)</f>
        <v>798.5</v>
      </c>
      <c r="K671" s="18">
        <f>_xlfn.RANK.AVG(H671,H$7:H$950)</f>
        <v>798.5</v>
      </c>
    </row>
    <row r="672" spans="1:11" x14ac:dyDescent="0.25">
      <c r="A672" s="4">
        <v>2020</v>
      </c>
      <c r="B672" s="5">
        <v>5487</v>
      </c>
      <c r="C672" s="6" t="s">
        <v>254</v>
      </c>
      <c r="D672" s="6" t="s">
        <v>155</v>
      </c>
      <c r="E672" s="6" t="s">
        <v>22</v>
      </c>
      <c r="F672" s="7">
        <v>0</v>
      </c>
      <c r="G672" s="7">
        <v>0</v>
      </c>
      <c r="H672" s="7">
        <v>0</v>
      </c>
      <c r="I672" s="18">
        <f>_xlfn.RANK.AVG(F672,F$7:F$950)</f>
        <v>817</v>
      </c>
      <c r="J672" s="18">
        <f>_xlfn.RANK.AVG(G672,G$7:G$950)</f>
        <v>798.5</v>
      </c>
      <c r="K672" s="18">
        <f>_xlfn.RANK.AVG(H672,H$7:H$950)</f>
        <v>798.5</v>
      </c>
    </row>
    <row r="673" spans="1:11" x14ac:dyDescent="0.25">
      <c r="A673" s="4">
        <v>2020</v>
      </c>
      <c r="B673" s="5">
        <v>12390</v>
      </c>
      <c r="C673" s="6" t="s">
        <v>514</v>
      </c>
      <c r="D673" s="6" t="s">
        <v>155</v>
      </c>
      <c r="E673" s="6" t="s">
        <v>22</v>
      </c>
      <c r="F673" s="7">
        <v>395.005</v>
      </c>
      <c r="G673" s="7">
        <v>1.6479999999999999</v>
      </c>
      <c r="H673" s="7">
        <v>239.6875</v>
      </c>
      <c r="I673" s="18">
        <f>_xlfn.RANK.AVG(F673,F$7:F$950)</f>
        <v>156</v>
      </c>
      <c r="J673" s="18">
        <f>_xlfn.RANK.AVG(G673,G$7:G$950)</f>
        <v>245.5</v>
      </c>
      <c r="K673" s="18">
        <f>_xlfn.RANK.AVG(H673,H$7:H$950)</f>
        <v>109</v>
      </c>
    </row>
    <row r="674" spans="1:11" x14ac:dyDescent="0.25">
      <c r="A674" s="4">
        <v>2020</v>
      </c>
      <c r="B674" s="5">
        <v>14940</v>
      </c>
      <c r="C674" s="6" t="s">
        <v>647</v>
      </c>
      <c r="D674" s="6" t="s">
        <v>155</v>
      </c>
      <c r="E674" s="6" t="s">
        <v>22</v>
      </c>
      <c r="F674" s="7">
        <v>629</v>
      </c>
      <c r="G674" s="7">
        <v>1.52</v>
      </c>
      <c r="H674" s="7">
        <v>413.81578999999999</v>
      </c>
      <c r="I674" s="18">
        <f>_xlfn.RANK.AVG(F674,F$7:F$950)</f>
        <v>100</v>
      </c>
      <c r="J674" s="18">
        <f>_xlfn.RANK.AVG(G674,G$7:G$950)</f>
        <v>280</v>
      </c>
      <c r="K674" s="18">
        <f>_xlfn.RANK.AVG(H674,H$7:H$950)</f>
        <v>51</v>
      </c>
    </row>
    <row r="675" spans="1:11" x14ac:dyDescent="0.25">
      <c r="A675" s="4">
        <v>2020</v>
      </c>
      <c r="B675" s="5">
        <v>14711</v>
      </c>
      <c r="C675" s="6" t="s">
        <v>639</v>
      </c>
      <c r="D675" s="6" t="s">
        <v>155</v>
      </c>
      <c r="E675" s="6" t="s">
        <v>22</v>
      </c>
      <c r="F675" s="7">
        <v>322.91899999999998</v>
      </c>
      <c r="G675" s="7">
        <v>1.909</v>
      </c>
      <c r="H675" s="7">
        <v>169.15610000000001</v>
      </c>
      <c r="I675" s="18">
        <f>_xlfn.RANK.AVG(F675,F$7:F$950)</f>
        <v>204</v>
      </c>
      <c r="J675" s="18">
        <f>_xlfn.RANK.AVG(G675,G$7:G$950)</f>
        <v>191</v>
      </c>
      <c r="K675" s="18">
        <f>_xlfn.RANK.AVG(H675,H$7:H$950)</f>
        <v>191</v>
      </c>
    </row>
    <row r="676" spans="1:11" x14ac:dyDescent="0.25">
      <c r="A676" s="4">
        <v>2020</v>
      </c>
      <c r="B676" s="5">
        <v>14716</v>
      </c>
      <c r="C676" s="6" t="s">
        <v>641</v>
      </c>
      <c r="D676" s="6" t="s">
        <v>155</v>
      </c>
      <c r="E676" s="6" t="s">
        <v>22</v>
      </c>
      <c r="F676" s="7">
        <v>180.02</v>
      </c>
      <c r="G676" s="7">
        <v>0.97799999999999998</v>
      </c>
      <c r="H676" s="7">
        <v>184.06952999999999</v>
      </c>
      <c r="I676" s="18">
        <f>_xlfn.RANK.AVG(F676,F$7:F$950)</f>
        <v>342</v>
      </c>
      <c r="J676" s="18">
        <f>_xlfn.RANK.AVG(G676,G$7:G$950)</f>
        <v>434</v>
      </c>
      <c r="K676" s="18">
        <f>_xlfn.RANK.AVG(H676,H$7:H$950)</f>
        <v>165</v>
      </c>
    </row>
    <row r="677" spans="1:11" x14ac:dyDescent="0.25">
      <c r="A677" s="4">
        <v>2020</v>
      </c>
      <c r="B677" s="5">
        <v>15045</v>
      </c>
      <c r="C677" s="6" t="s">
        <v>650</v>
      </c>
      <c r="D677" s="6" t="s">
        <v>155</v>
      </c>
      <c r="E677" s="6" t="s">
        <v>22</v>
      </c>
      <c r="F677" s="7">
        <v>0</v>
      </c>
      <c r="G677" s="7">
        <v>0</v>
      </c>
      <c r="H677" s="7">
        <v>0</v>
      </c>
      <c r="I677" s="18">
        <f>_xlfn.RANK.AVG(F677,F$7:F$950)</f>
        <v>817</v>
      </c>
      <c r="J677" s="18">
        <f>_xlfn.RANK.AVG(G677,G$7:G$950)</f>
        <v>798.5</v>
      </c>
      <c r="K677" s="18">
        <f>_xlfn.RANK.AVG(H677,H$7:H$950)</f>
        <v>798.5</v>
      </c>
    </row>
    <row r="678" spans="1:11" x14ac:dyDescent="0.25">
      <c r="A678" s="4">
        <v>2020</v>
      </c>
      <c r="B678" s="5">
        <v>14715</v>
      </c>
      <c r="C678" s="6" t="s">
        <v>640</v>
      </c>
      <c r="D678" s="6" t="s">
        <v>155</v>
      </c>
      <c r="E678" s="6" t="s">
        <v>22</v>
      </c>
      <c r="F678" s="7">
        <v>118.6</v>
      </c>
      <c r="G678" s="7">
        <v>0.88</v>
      </c>
      <c r="H678" s="7">
        <v>134.77273</v>
      </c>
      <c r="I678" s="18">
        <f>_xlfn.RANK.AVG(F678,F$7:F$950)</f>
        <v>449</v>
      </c>
      <c r="J678" s="18">
        <f>_xlfn.RANK.AVG(G678,G$7:G$950)</f>
        <v>469.5</v>
      </c>
      <c r="K678" s="18">
        <f>_xlfn.RANK.AVG(H678,H$7:H$950)</f>
        <v>283</v>
      </c>
    </row>
    <row r="679" spans="1:11" x14ac:dyDescent="0.25">
      <c r="A679" s="4">
        <v>2020</v>
      </c>
      <c r="B679" s="5">
        <v>19390</v>
      </c>
      <c r="C679" s="6" t="s">
        <v>824</v>
      </c>
      <c r="D679" s="6" t="s">
        <v>155</v>
      </c>
      <c r="E679" s="6" t="s">
        <v>22</v>
      </c>
      <c r="F679" s="7">
        <v>67</v>
      </c>
      <c r="G679" s="7">
        <v>0.57999999999999996</v>
      </c>
      <c r="H679" s="7">
        <v>115.51724</v>
      </c>
      <c r="I679" s="18">
        <f>_xlfn.RANK.AVG(F679,F$7:F$950)</f>
        <v>562</v>
      </c>
      <c r="J679" s="18">
        <f>_xlfn.RANK.AVG(G679,G$7:G$950)</f>
        <v>565</v>
      </c>
      <c r="K679" s="18">
        <f>_xlfn.RANK.AVG(H679,H$7:H$950)</f>
        <v>365</v>
      </c>
    </row>
    <row r="680" spans="1:11" x14ac:dyDescent="0.25">
      <c r="A680" s="4">
        <v>2020</v>
      </c>
      <c r="B680" s="5">
        <v>20334</v>
      </c>
      <c r="C680" s="6" t="s">
        <v>867</v>
      </c>
      <c r="D680" s="6" t="s">
        <v>155</v>
      </c>
      <c r="E680" s="6" t="s">
        <v>22</v>
      </c>
      <c r="F680" s="7">
        <v>0</v>
      </c>
      <c r="G680" s="7">
        <v>0</v>
      </c>
      <c r="H680" s="7">
        <v>0</v>
      </c>
      <c r="I680" s="18">
        <f>_xlfn.RANK.AVG(F680,F$7:F$950)</f>
        <v>817</v>
      </c>
      <c r="J680" s="18">
        <f>_xlfn.RANK.AVG(G680,G$7:G$950)</f>
        <v>798.5</v>
      </c>
      <c r="K680" s="18">
        <f>_xlfn.RANK.AVG(H680,H$7:H$950)</f>
        <v>798.5</v>
      </c>
    </row>
    <row r="681" spans="1:11" x14ac:dyDescent="0.25">
      <c r="A681" s="4">
        <v>2020</v>
      </c>
      <c r="B681" s="5">
        <v>20387</v>
      </c>
      <c r="C681" s="6" t="s">
        <v>870</v>
      </c>
      <c r="D681" s="6" t="s">
        <v>155</v>
      </c>
      <c r="E681" s="6" t="s">
        <v>22</v>
      </c>
      <c r="F681" s="7">
        <v>258.28199999999998</v>
      </c>
      <c r="G681" s="7">
        <v>1.272</v>
      </c>
      <c r="H681" s="7">
        <v>203.05188999999999</v>
      </c>
      <c r="I681" s="18">
        <f>_xlfn.RANK.AVG(F681,F$7:F$950)</f>
        <v>258</v>
      </c>
      <c r="J681" s="18">
        <f>_xlfn.RANK.AVG(G681,G$7:G$950)</f>
        <v>343</v>
      </c>
      <c r="K681" s="18">
        <f>_xlfn.RANK.AVG(H681,H$7:H$950)</f>
        <v>139</v>
      </c>
    </row>
    <row r="682" spans="1:11" x14ac:dyDescent="0.25">
      <c r="A682" s="4">
        <v>2020</v>
      </c>
      <c r="B682" s="5">
        <v>13214</v>
      </c>
      <c r="C682" s="6" t="s">
        <v>556</v>
      </c>
      <c r="D682" s="6" t="s">
        <v>557</v>
      </c>
      <c r="E682" s="6" t="s">
        <v>22</v>
      </c>
      <c r="F682" s="7">
        <v>548.39</v>
      </c>
      <c r="G682" s="7">
        <v>1.966</v>
      </c>
      <c r="H682" s="7">
        <v>278.93693000000002</v>
      </c>
      <c r="I682" s="18">
        <f>_xlfn.RANK.AVG(F682,F$7:F$950)</f>
        <v>112</v>
      </c>
      <c r="J682" s="18">
        <f>_xlfn.RANK.AVG(G682,G$7:G$950)</f>
        <v>184</v>
      </c>
      <c r="K682" s="18">
        <f>_xlfn.RANK.AVG(H682,H$7:H$950)</f>
        <v>88</v>
      </c>
    </row>
    <row r="683" spans="1:11" x14ac:dyDescent="0.25">
      <c r="A683" s="4">
        <v>2020</v>
      </c>
      <c r="B683" s="5">
        <v>162</v>
      </c>
      <c r="C683" s="6" t="s">
        <v>18</v>
      </c>
      <c r="D683" s="6" t="s">
        <v>19</v>
      </c>
      <c r="E683" s="6" t="s">
        <v>12</v>
      </c>
      <c r="F683" s="7">
        <v>203.71</v>
      </c>
      <c r="G683" s="7">
        <v>0</v>
      </c>
      <c r="H683" s="7">
        <v>0</v>
      </c>
      <c r="I683" s="18">
        <f>_xlfn.RANK.AVG(F683,F$7:F$950)</f>
        <v>311</v>
      </c>
      <c r="J683" s="18">
        <f>_xlfn.RANK.AVG(G683,G$7:G$950)</f>
        <v>798.5</v>
      </c>
      <c r="K683" s="18">
        <f>_xlfn.RANK.AVG(H683,H$7:H$950)</f>
        <v>798.5</v>
      </c>
    </row>
    <row r="684" spans="1:11" x14ac:dyDescent="0.25">
      <c r="A684" s="4">
        <v>2020</v>
      </c>
      <c r="B684" s="5">
        <v>1613</v>
      </c>
      <c r="C684" s="6" t="s">
        <v>87</v>
      </c>
      <c r="D684" s="6" t="s">
        <v>19</v>
      </c>
      <c r="E684" s="6" t="s">
        <v>12</v>
      </c>
      <c r="F684" s="7">
        <v>316</v>
      </c>
      <c r="G684" s="7">
        <v>1.69</v>
      </c>
      <c r="H684" s="7">
        <v>186.98224999999999</v>
      </c>
      <c r="I684" s="18">
        <f>_xlfn.RANK.AVG(F684,F$7:F$950)</f>
        <v>209</v>
      </c>
      <c r="J684" s="18">
        <f>_xlfn.RANK.AVG(G684,G$7:G$950)</f>
        <v>228.5</v>
      </c>
      <c r="K684" s="18">
        <f>_xlfn.RANK.AVG(H684,H$7:H$950)</f>
        <v>161</v>
      </c>
    </row>
    <row r="685" spans="1:11" x14ac:dyDescent="0.25">
      <c r="A685" s="4">
        <v>2020</v>
      </c>
      <c r="B685" s="5">
        <v>1763</v>
      </c>
      <c r="C685" s="6" t="s">
        <v>92</v>
      </c>
      <c r="D685" s="6" t="s">
        <v>19</v>
      </c>
      <c r="E685" s="6" t="s">
        <v>12</v>
      </c>
      <c r="F685" s="7">
        <v>0</v>
      </c>
      <c r="G685" s="7">
        <v>0</v>
      </c>
      <c r="H685" s="7">
        <v>0</v>
      </c>
      <c r="I685" s="18">
        <f>_xlfn.RANK.AVG(F685,F$7:F$950)</f>
        <v>817</v>
      </c>
      <c r="J685" s="18">
        <f>_xlfn.RANK.AVG(G685,G$7:G$950)</f>
        <v>798.5</v>
      </c>
      <c r="K685" s="18">
        <f>_xlfn.RANK.AVG(H685,H$7:H$950)</f>
        <v>798.5</v>
      </c>
    </row>
    <row r="686" spans="1:11" x14ac:dyDescent="0.25">
      <c r="A686" s="4">
        <v>2020</v>
      </c>
      <c r="B686" s="5">
        <v>1890</v>
      </c>
      <c r="C686" s="6" t="s">
        <v>100</v>
      </c>
      <c r="D686" s="6" t="s">
        <v>19</v>
      </c>
      <c r="E686" s="6" t="s">
        <v>12</v>
      </c>
      <c r="F686" s="7">
        <v>186.74</v>
      </c>
      <c r="G686" s="7">
        <v>0</v>
      </c>
      <c r="H686" s="7">
        <v>0</v>
      </c>
      <c r="I686" s="18">
        <f>_xlfn.RANK.AVG(F686,F$7:F$950)</f>
        <v>331.5</v>
      </c>
      <c r="J686" s="18">
        <f>_xlfn.RANK.AVG(G686,G$7:G$950)</f>
        <v>798.5</v>
      </c>
      <c r="K686" s="18">
        <f>_xlfn.RANK.AVG(H686,H$7:H$950)</f>
        <v>798.5</v>
      </c>
    </row>
    <row r="687" spans="1:11" x14ac:dyDescent="0.25">
      <c r="A687" s="4">
        <v>2020</v>
      </c>
      <c r="B687" s="5">
        <v>2212</v>
      </c>
      <c r="C687" s="6" t="s">
        <v>112</v>
      </c>
      <c r="D687" s="6" t="s">
        <v>19</v>
      </c>
      <c r="E687" s="6" t="s">
        <v>12</v>
      </c>
      <c r="F687" s="7">
        <v>0</v>
      </c>
      <c r="G687" s="7">
        <v>0</v>
      </c>
      <c r="H687" s="7">
        <v>0</v>
      </c>
      <c r="I687" s="18">
        <f>_xlfn.RANK.AVG(F687,F$7:F$950)</f>
        <v>817</v>
      </c>
      <c r="J687" s="18">
        <f>_xlfn.RANK.AVG(G687,G$7:G$950)</f>
        <v>798.5</v>
      </c>
      <c r="K687" s="18">
        <f>_xlfn.RANK.AVG(H687,H$7:H$950)</f>
        <v>798.5</v>
      </c>
    </row>
    <row r="688" spans="1:11" x14ac:dyDescent="0.25">
      <c r="A688" s="4">
        <v>2020</v>
      </c>
      <c r="B688" s="5">
        <v>6894</v>
      </c>
      <c r="C688" s="6" t="s">
        <v>313</v>
      </c>
      <c r="D688" s="6" t="s">
        <v>19</v>
      </c>
      <c r="E688" s="6" t="s">
        <v>25</v>
      </c>
      <c r="F688" s="7">
        <v>0</v>
      </c>
      <c r="G688" s="7">
        <v>0</v>
      </c>
      <c r="H688" s="7">
        <v>0</v>
      </c>
      <c r="I688" s="18">
        <f>_xlfn.RANK.AVG(F688,F$7:F$950)</f>
        <v>817</v>
      </c>
      <c r="J688" s="18">
        <f>_xlfn.RANK.AVG(G688,G$7:G$950)</f>
        <v>798.5</v>
      </c>
      <c r="K688" s="18">
        <f>_xlfn.RANK.AVG(H688,H$7:H$950)</f>
        <v>798.5</v>
      </c>
    </row>
    <row r="689" spans="1:11" x14ac:dyDescent="0.25">
      <c r="A689" s="4">
        <v>2020</v>
      </c>
      <c r="B689" s="5">
        <v>16195</v>
      </c>
      <c r="C689" s="6" t="s">
        <v>695</v>
      </c>
      <c r="D689" s="6" t="s">
        <v>19</v>
      </c>
      <c r="E689" s="6" t="s">
        <v>25</v>
      </c>
      <c r="F689" s="7">
        <v>136.905</v>
      </c>
      <c r="G689" s="7">
        <v>1.2150000000000001</v>
      </c>
      <c r="H689" s="7">
        <v>112.67901000000001</v>
      </c>
      <c r="I689" s="18">
        <f>_xlfn.RANK.AVG(F689,F$7:F$950)</f>
        <v>414</v>
      </c>
      <c r="J689" s="18">
        <f>_xlfn.RANK.AVG(G689,G$7:G$950)</f>
        <v>367</v>
      </c>
      <c r="K689" s="18">
        <f>_xlfn.RANK.AVG(H689,H$7:H$950)</f>
        <v>381</v>
      </c>
    </row>
    <row r="690" spans="1:11" x14ac:dyDescent="0.25">
      <c r="A690" s="4">
        <v>2020</v>
      </c>
      <c r="B690" s="5">
        <v>17539</v>
      </c>
      <c r="C690" s="6" t="s">
        <v>747</v>
      </c>
      <c r="D690" s="6" t="s">
        <v>19</v>
      </c>
      <c r="E690" s="6" t="s">
        <v>22</v>
      </c>
      <c r="F690" s="7">
        <v>141.26</v>
      </c>
      <c r="G690" s="7">
        <v>1.4</v>
      </c>
      <c r="H690" s="7">
        <v>100.9</v>
      </c>
      <c r="I690" s="18">
        <f>_xlfn.RANK.AVG(F690,F$7:F$950)</f>
        <v>404</v>
      </c>
      <c r="J690" s="18">
        <f>_xlfn.RANK.AVG(G690,G$7:G$950)</f>
        <v>312</v>
      </c>
      <c r="K690" s="18">
        <f>_xlfn.RANK.AVG(H690,H$7:H$950)</f>
        <v>428</v>
      </c>
    </row>
    <row r="691" spans="1:11" x14ac:dyDescent="0.25">
      <c r="A691" s="4">
        <v>2020</v>
      </c>
      <c r="B691" s="5">
        <v>5416</v>
      </c>
      <c r="C691" s="6" t="s">
        <v>251</v>
      </c>
      <c r="D691" s="6" t="s">
        <v>19</v>
      </c>
      <c r="E691" s="6" t="s">
        <v>22</v>
      </c>
      <c r="F691" s="7">
        <v>826.8</v>
      </c>
      <c r="G691" s="7">
        <v>1.78</v>
      </c>
      <c r="H691" s="7">
        <v>464.49437999999998</v>
      </c>
      <c r="I691" s="18">
        <f>_xlfn.RANK.AVG(F691,F$7:F$950)</f>
        <v>71</v>
      </c>
      <c r="J691" s="18">
        <f>_xlfn.RANK.AVG(G691,G$7:G$950)</f>
        <v>212</v>
      </c>
      <c r="K691" s="18">
        <f>_xlfn.RANK.AVG(H691,H$7:H$950)</f>
        <v>40</v>
      </c>
    </row>
    <row r="692" spans="1:11" x14ac:dyDescent="0.25">
      <c r="A692" s="4">
        <v>2020</v>
      </c>
      <c r="B692" s="5">
        <v>3046</v>
      </c>
      <c r="C692" s="6" t="s">
        <v>129</v>
      </c>
      <c r="D692" s="6" t="s">
        <v>19</v>
      </c>
      <c r="E692" s="6" t="s">
        <v>22</v>
      </c>
      <c r="F692" s="7">
        <v>189.85</v>
      </c>
      <c r="G692" s="7">
        <v>1.66</v>
      </c>
      <c r="H692" s="7">
        <v>114.36747</v>
      </c>
      <c r="I692" s="18">
        <f>_xlfn.RANK.AVG(F692,F$7:F$950)</f>
        <v>327</v>
      </c>
      <c r="J692" s="18">
        <f>_xlfn.RANK.AVG(G692,G$7:G$950)</f>
        <v>241.5</v>
      </c>
      <c r="K692" s="18">
        <f>_xlfn.RANK.AVG(H692,H$7:H$950)</f>
        <v>371</v>
      </c>
    </row>
    <row r="693" spans="1:11" x14ac:dyDescent="0.25">
      <c r="A693" s="4">
        <v>2020</v>
      </c>
      <c r="B693" s="5">
        <v>6709</v>
      </c>
      <c r="C693" s="6" t="s">
        <v>307</v>
      </c>
      <c r="D693" s="6" t="s">
        <v>19</v>
      </c>
      <c r="E693" s="6" t="s">
        <v>25</v>
      </c>
      <c r="F693" s="7">
        <v>342.29</v>
      </c>
      <c r="G693" s="7">
        <v>2.65</v>
      </c>
      <c r="H693" s="7">
        <v>129.16604000000001</v>
      </c>
      <c r="I693" s="18">
        <f>_xlfn.RANK.AVG(F693,F$7:F$950)</f>
        <v>187</v>
      </c>
      <c r="J693" s="18">
        <f>_xlfn.RANK.AVG(G693,G$7:G$950)</f>
        <v>101.5</v>
      </c>
      <c r="K693" s="18">
        <f>_xlfn.RANK.AVG(H693,H$7:H$950)</f>
        <v>306</v>
      </c>
    </row>
    <row r="694" spans="1:11" x14ac:dyDescent="0.25">
      <c r="A694" s="4">
        <v>2020</v>
      </c>
      <c r="B694" s="5">
        <v>5644</v>
      </c>
      <c r="C694" s="6" t="s">
        <v>264</v>
      </c>
      <c r="D694" s="6" t="s">
        <v>19</v>
      </c>
      <c r="E694" s="6" t="s">
        <v>12</v>
      </c>
      <c r="F694" s="7">
        <v>646.721</v>
      </c>
      <c r="G694" s="7">
        <v>0</v>
      </c>
      <c r="H694" s="7">
        <v>0</v>
      </c>
      <c r="I694" s="18">
        <f>_xlfn.RANK.AVG(F694,F$7:F$950)</f>
        <v>93</v>
      </c>
      <c r="J694" s="18">
        <f>_xlfn.RANK.AVG(G694,G$7:G$950)</f>
        <v>798.5</v>
      </c>
      <c r="K694" s="18">
        <f>_xlfn.RANK.AVG(H694,H$7:H$950)</f>
        <v>798.5</v>
      </c>
    </row>
    <row r="695" spans="1:11" x14ac:dyDescent="0.25">
      <c r="A695" s="4">
        <v>2020</v>
      </c>
      <c r="B695" s="5">
        <v>5929</v>
      </c>
      <c r="C695" s="6" t="s">
        <v>273</v>
      </c>
      <c r="D695" s="6" t="s">
        <v>19</v>
      </c>
      <c r="E695" s="6" t="s">
        <v>12</v>
      </c>
      <c r="F695" s="7">
        <v>0</v>
      </c>
      <c r="G695" s="7">
        <v>0</v>
      </c>
      <c r="H695" s="7">
        <v>0</v>
      </c>
      <c r="I695" s="18">
        <f>_xlfn.RANK.AVG(F695,F$7:F$950)</f>
        <v>817</v>
      </c>
      <c r="J695" s="18">
        <f>_xlfn.RANK.AVG(G695,G$7:G$950)</f>
        <v>798.5</v>
      </c>
      <c r="K695" s="18">
        <f>_xlfn.RANK.AVG(H695,H$7:H$950)</f>
        <v>798.5</v>
      </c>
    </row>
    <row r="696" spans="1:11" x14ac:dyDescent="0.25">
      <c r="A696" s="4">
        <v>2020</v>
      </c>
      <c r="B696" s="5">
        <v>7654</v>
      </c>
      <c r="C696" s="6" t="s">
        <v>343</v>
      </c>
      <c r="D696" s="6" t="s">
        <v>19</v>
      </c>
      <c r="E696" s="6" t="s">
        <v>25</v>
      </c>
      <c r="F696" s="7">
        <v>0</v>
      </c>
      <c r="G696" s="7">
        <v>0</v>
      </c>
      <c r="H696" s="7">
        <v>0</v>
      </c>
      <c r="I696" s="18">
        <f>_xlfn.RANK.AVG(F696,F$7:F$950)</f>
        <v>817</v>
      </c>
      <c r="J696" s="18">
        <f>_xlfn.RANK.AVG(G696,G$7:G$950)</f>
        <v>798.5</v>
      </c>
      <c r="K696" s="18">
        <f>_xlfn.RANK.AVG(H696,H$7:H$950)</f>
        <v>798.5</v>
      </c>
    </row>
    <row r="697" spans="1:11" x14ac:dyDescent="0.25">
      <c r="A697" s="4">
        <v>2020</v>
      </c>
      <c r="B697" s="5">
        <v>8786</v>
      </c>
      <c r="C697" s="6" t="s">
        <v>375</v>
      </c>
      <c r="D697" s="6" t="s">
        <v>19</v>
      </c>
      <c r="E697" s="6" t="s">
        <v>12</v>
      </c>
      <c r="F697" s="7">
        <v>116.72199999999999</v>
      </c>
      <c r="G697" s="7">
        <v>1.1870000000000001</v>
      </c>
      <c r="H697" s="7">
        <v>98.333613999999997</v>
      </c>
      <c r="I697" s="18">
        <f>_xlfn.RANK.AVG(F697,F$7:F$950)</f>
        <v>454</v>
      </c>
      <c r="J697" s="18">
        <f>_xlfn.RANK.AVG(G697,G$7:G$950)</f>
        <v>375</v>
      </c>
      <c r="K697" s="18">
        <f>_xlfn.RANK.AVG(H697,H$7:H$950)</f>
        <v>448</v>
      </c>
    </row>
    <row r="698" spans="1:11" x14ac:dyDescent="0.25">
      <c r="A698" s="4">
        <v>2020</v>
      </c>
      <c r="B698" s="5">
        <v>10768</v>
      </c>
      <c r="C698" s="6" t="s">
        <v>452</v>
      </c>
      <c r="D698" s="6" t="s">
        <v>19</v>
      </c>
      <c r="E698" s="6" t="s">
        <v>12</v>
      </c>
      <c r="F698" s="7">
        <v>172.11</v>
      </c>
      <c r="G698" s="7">
        <v>1.44</v>
      </c>
      <c r="H698" s="7">
        <v>119.52083</v>
      </c>
      <c r="I698" s="18">
        <f>_xlfn.RANK.AVG(F698,F$7:F$950)</f>
        <v>353</v>
      </c>
      <c r="J698" s="18">
        <f>_xlfn.RANK.AVG(G698,G$7:G$950)</f>
        <v>303</v>
      </c>
      <c r="K698" s="18">
        <f>_xlfn.RANK.AVG(H698,H$7:H$950)</f>
        <v>356</v>
      </c>
    </row>
    <row r="699" spans="1:11" x14ac:dyDescent="0.25">
      <c r="A699" s="4">
        <v>2020</v>
      </c>
      <c r="B699" s="5">
        <v>11355</v>
      </c>
      <c r="C699" s="6" t="s">
        <v>478</v>
      </c>
      <c r="D699" s="6" t="s">
        <v>19</v>
      </c>
      <c r="E699" s="6" t="s">
        <v>12</v>
      </c>
      <c r="F699" s="7">
        <v>360</v>
      </c>
      <c r="G699" s="7">
        <v>2.2999999999999998</v>
      </c>
      <c r="H699" s="7">
        <v>156.52173999999999</v>
      </c>
      <c r="I699" s="18">
        <f>_xlfn.RANK.AVG(F699,F$7:F$950)</f>
        <v>176</v>
      </c>
      <c r="J699" s="18">
        <f>_xlfn.RANK.AVG(G699,G$7:G$950)</f>
        <v>140</v>
      </c>
      <c r="K699" s="18">
        <f>_xlfn.RANK.AVG(H699,H$7:H$950)</f>
        <v>217</v>
      </c>
    </row>
    <row r="700" spans="1:11" x14ac:dyDescent="0.25">
      <c r="A700" s="4">
        <v>2020</v>
      </c>
      <c r="B700" s="5">
        <v>11693</v>
      </c>
      <c r="C700" s="6" t="s">
        <v>488</v>
      </c>
      <c r="D700" s="6" t="s">
        <v>19</v>
      </c>
      <c r="E700" s="6" t="s">
        <v>12</v>
      </c>
      <c r="F700" s="7">
        <v>956</v>
      </c>
      <c r="G700" s="7">
        <v>0</v>
      </c>
      <c r="H700" s="7">
        <v>0</v>
      </c>
      <c r="I700" s="18">
        <f>_xlfn.RANK.AVG(F700,F$7:F$950)</f>
        <v>54</v>
      </c>
      <c r="J700" s="18">
        <f>_xlfn.RANK.AVG(G700,G$7:G$950)</f>
        <v>798.5</v>
      </c>
      <c r="K700" s="18">
        <f>_xlfn.RANK.AVG(H700,H$7:H$950)</f>
        <v>798.5</v>
      </c>
    </row>
    <row r="701" spans="1:11" x14ac:dyDescent="0.25">
      <c r="A701" s="4">
        <v>2020</v>
      </c>
      <c r="B701" s="5">
        <v>12462</v>
      </c>
      <c r="C701" s="6" t="s">
        <v>519</v>
      </c>
      <c r="D701" s="6" t="s">
        <v>19</v>
      </c>
      <c r="E701" s="6" t="s">
        <v>12</v>
      </c>
      <c r="F701" s="7">
        <v>194.88</v>
      </c>
      <c r="G701" s="7">
        <v>2.274</v>
      </c>
      <c r="H701" s="7">
        <v>85.699207999999999</v>
      </c>
      <c r="I701" s="18">
        <f>_xlfn.RANK.AVG(F701,F$7:F$950)</f>
        <v>324</v>
      </c>
      <c r="J701" s="18">
        <f>_xlfn.RANK.AVG(G701,G$7:G$950)</f>
        <v>144</v>
      </c>
      <c r="K701" s="18">
        <f>_xlfn.RANK.AVG(H701,H$7:H$950)</f>
        <v>515</v>
      </c>
    </row>
    <row r="702" spans="1:11" x14ac:dyDescent="0.25">
      <c r="A702" s="4">
        <v>2020</v>
      </c>
      <c r="B702" s="5">
        <v>13524</v>
      </c>
      <c r="C702" s="6" t="s">
        <v>575</v>
      </c>
      <c r="D702" s="6" t="s">
        <v>19</v>
      </c>
      <c r="E702" s="6" t="s">
        <v>12</v>
      </c>
      <c r="F702" s="7">
        <v>283.49</v>
      </c>
      <c r="G702" s="7">
        <v>0</v>
      </c>
      <c r="H702" s="7">
        <v>0</v>
      </c>
      <c r="I702" s="18">
        <f>_xlfn.RANK.AVG(F702,F$7:F$950)</f>
        <v>233</v>
      </c>
      <c r="J702" s="18">
        <f>_xlfn.RANK.AVG(G702,G$7:G$950)</f>
        <v>798.5</v>
      </c>
      <c r="K702" s="18">
        <f>_xlfn.RANK.AVG(H702,H$7:H$950)</f>
        <v>798.5</v>
      </c>
    </row>
    <row r="703" spans="1:11" x14ac:dyDescent="0.25">
      <c r="A703" s="4">
        <v>2020</v>
      </c>
      <c r="B703" s="5">
        <v>14398</v>
      </c>
      <c r="C703" s="6" t="s">
        <v>626</v>
      </c>
      <c r="D703" s="6" t="s">
        <v>19</v>
      </c>
      <c r="E703" s="6" t="s">
        <v>12</v>
      </c>
      <c r="F703" s="7">
        <v>88.44</v>
      </c>
      <c r="G703" s="7">
        <v>0.65700000000000003</v>
      </c>
      <c r="H703" s="7">
        <v>134.61187000000001</v>
      </c>
      <c r="I703" s="18">
        <f>_xlfn.RANK.AVG(F703,F$7:F$950)</f>
        <v>511</v>
      </c>
      <c r="J703" s="18">
        <f>_xlfn.RANK.AVG(G703,G$7:G$950)</f>
        <v>546</v>
      </c>
      <c r="K703" s="18">
        <f>_xlfn.RANK.AVG(H703,H$7:H$950)</f>
        <v>284</v>
      </c>
    </row>
    <row r="704" spans="1:11" x14ac:dyDescent="0.25">
      <c r="A704" s="4">
        <v>2020</v>
      </c>
      <c r="B704" s="5">
        <v>14557</v>
      </c>
      <c r="C704" s="6" t="s">
        <v>632</v>
      </c>
      <c r="D704" s="6" t="s">
        <v>19</v>
      </c>
      <c r="E704" s="6" t="s">
        <v>12</v>
      </c>
      <c r="F704" s="7">
        <v>137.5</v>
      </c>
      <c r="G704" s="7">
        <v>1.51</v>
      </c>
      <c r="H704" s="7">
        <v>91.059602999999996</v>
      </c>
      <c r="I704" s="18">
        <f>_xlfn.RANK.AVG(F704,F$7:F$950)</f>
        <v>413</v>
      </c>
      <c r="J704" s="18">
        <f>_xlfn.RANK.AVG(G704,G$7:G$950)</f>
        <v>283.5</v>
      </c>
      <c r="K704" s="18">
        <f>_xlfn.RANK.AVG(H704,H$7:H$950)</f>
        <v>490</v>
      </c>
    </row>
    <row r="705" spans="1:11" x14ac:dyDescent="0.25">
      <c r="A705" s="4">
        <v>2020</v>
      </c>
      <c r="B705" s="5">
        <v>16606</v>
      </c>
      <c r="C705" s="6" t="s">
        <v>714</v>
      </c>
      <c r="D705" s="6" t="s">
        <v>19</v>
      </c>
      <c r="E705" s="6" t="s">
        <v>12</v>
      </c>
      <c r="F705" s="7">
        <v>257.01</v>
      </c>
      <c r="G705" s="7">
        <v>0</v>
      </c>
      <c r="H705" s="7">
        <v>0</v>
      </c>
      <c r="I705" s="18">
        <f>_xlfn.RANK.AVG(F705,F$7:F$950)</f>
        <v>259</v>
      </c>
      <c r="J705" s="18">
        <f>_xlfn.RANK.AVG(G705,G$7:G$950)</f>
        <v>798.5</v>
      </c>
      <c r="K705" s="18">
        <f>_xlfn.RANK.AVG(H705,H$7:H$950)</f>
        <v>798.5</v>
      </c>
    </row>
    <row r="706" spans="1:11" x14ac:dyDescent="0.25">
      <c r="A706" s="4">
        <v>2020</v>
      </c>
      <c r="B706" s="5">
        <v>17543</v>
      </c>
      <c r="C706" s="6" t="s">
        <v>748</v>
      </c>
      <c r="D706" s="6" t="s">
        <v>19</v>
      </c>
      <c r="E706" s="6" t="s">
        <v>5</v>
      </c>
      <c r="F706" s="7">
        <v>48.848999999999997</v>
      </c>
      <c r="G706" s="7">
        <v>0.60499999999999998</v>
      </c>
      <c r="H706" s="7">
        <v>80.742148999999998</v>
      </c>
      <c r="I706" s="18">
        <f>_xlfn.RANK.AVG(F706,F$7:F$950)</f>
        <v>598</v>
      </c>
      <c r="J706" s="18">
        <f>_xlfn.RANK.AVG(G706,G$7:G$950)</f>
        <v>561</v>
      </c>
      <c r="K706" s="18">
        <f>_xlfn.RANK.AVG(H706,H$7:H$950)</f>
        <v>529</v>
      </c>
    </row>
    <row r="707" spans="1:11" x14ac:dyDescent="0.25">
      <c r="A707" s="4">
        <v>2020</v>
      </c>
      <c r="B707" s="5">
        <v>14175</v>
      </c>
      <c r="C707" s="6" t="s">
        <v>613</v>
      </c>
      <c r="D707" s="6" t="s">
        <v>19</v>
      </c>
      <c r="E707" s="6" t="s">
        <v>12</v>
      </c>
      <c r="F707" s="7">
        <v>244.81</v>
      </c>
      <c r="G707" s="7">
        <v>3.39</v>
      </c>
      <c r="H707" s="7">
        <v>72.215339</v>
      </c>
      <c r="I707" s="18">
        <f>_xlfn.RANK.AVG(F707,F$7:F$950)</f>
        <v>269</v>
      </c>
      <c r="J707" s="18">
        <f>_xlfn.RANK.AVG(G707,G$7:G$950)</f>
        <v>48</v>
      </c>
      <c r="K707" s="18">
        <f>_xlfn.RANK.AVG(H707,H$7:H$950)</f>
        <v>566</v>
      </c>
    </row>
    <row r="708" spans="1:11" x14ac:dyDescent="0.25">
      <c r="A708" s="4">
        <v>2020</v>
      </c>
      <c r="B708" s="5">
        <v>21002</v>
      </c>
      <c r="C708" s="6" t="s">
        <v>892</v>
      </c>
      <c r="D708" s="6" t="s">
        <v>19</v>
      </c>
      <c r="E708" s="6" t="s">
        <v>12</v>
      </c>
      <c r="F708" s="7">
        <v>202.55</v>
      </c>
      <c r="G708" s="7">
        <v>0.99099999999999999</v>
      </c>
      <c r="H708" s="7">
        <v>204.38951</v>
      </c>
      <c r="I708" s="18">
        <f>_xlfn.RANK.AVG(F708,F$7:F$950)</f>
        <v>312</v>
      </c>
      <c r="J708" s="18">
        <f>_xlfn.RANK.AVG(G708,G$7:G$950)</f>
        <v>431</v>
      </c>
      <c r="K708" s="18">
        <f>_xlfn.RANK.AVG(H708,H$7:H$950)</f>
        <v>138</v>
      </c>
    </row>
    <row r="709" spans="1:11" x14ac:dyDescent="0.25">
      <c r="A709" s="4">
        <v>2020</v>
      </c>
      <c r="B709" s="5">
        <v>1769</v>
      </c>
      <c r="C709" s="6" t="s">
        <v>93</v>
      </c>
      <c r="D709" s="6" t="s">
        <v>94</v>
      </c>
      <c r="E709" s="6" t="s">
        <v>12</v>
      </c>
      <c r="F709" s="7">
        <v>222.649</v>
      </c>
      <c r="G709" s="7">
        <v>1.1619999999999999</v>
      </c>
      <c r="H709" s="7">
        <v>191.60843</v>
      </c>
      <c r="I709" s="18">
        <f>_xlfn.RANK.AVG(F709,F$7:F$950)</f>
        <v>293</v>
      </c>
      <c r="J709" s="18">
        <f>_xlfn.RANK.AVG(G709,G$7:G$950)</f>
        <v>384</v>
      </c>
      <c r="K709" s="18">
        <f>_xlfn.RANK.AVG(H709,H$7:H$950)</f>
        <v>148</v>
      </c>
    </row>
    <row r="710" spans="1:11" x14ac:dyDescent="0.25">
      <c r="A710" s="4">
        <v>2020</v>
      </c>
      <c r="B710" s="5">
        <v>19545</v>
      </c>
      <c r="C710" s="6" t="s">
        <v>834</v>
      </c>
      <c r="D710" s="6" t="s">
        <v>94</v>
      </c>
      <c r="E710" s="6" t="s">
        <v>22</v>
      </c>
      <c r="F710" s="7">
        <v>129.80000000000001</v>
      </c>
      <c r="G710" s="7">
        <v>1.121</v>
      </c>
      <c r="H710" s="7">
        <v>115.78946999999999</v>
      </c>
      <c r="I710" s="18">
        <f>_xlfn.RANK.AVG(F710,F$7:F$950)</f>
        <v>428</v>
      </c>
      <c r="J710" s="18">
        <f>_xlfn.RANK.AVG(G710,G$7:G$950)</f>
        <v>396</v>
      </c>
      <c r="K710" s="18">
        <f>_xlfn.RANK.AVG(H710,H$7:H$950)</f>
        <v>364</v>
      </c>
    </row>
    <row r="711" spans="1:11" x14ac:dyDescent="0.25">
      <c r="A711" s="4">
        <v>2020</v>
      </c>
      <c r="B711" s="5">
        <v>12341</v>
      </c>
      <c r="C711" s="6" t="s">
        <v>511</v>
      </c>
      <c r="D711" s="6" t="s">
        <v>94</v>
      </c>
      <c r="E711" s="6" t="s">
        <v>22</v>
      </c>
      <c r="F711" s="7">
        <v>31</v>
      </c>
      <c r="G711" s="7">
        <v>0.26</v>
      </c>
      <c r="H711" s="7">
        <v>119.23077000000001</v>
      </c>
      <c r="I711" s="18">
        <f>_xlfn.RANK.AVG(F711,F$7:F$950)</f>
        <v>634</v>
      </c>
      <c r="J711" s="18">
        <f>_xlfn.RANK.AVG(G711,G$7:G$950)</f>
        <v>629</v>
      </c>
      <c r="K711" s="18">
        <f>_xlfn.RANK.AVG(H711,H$7:H$950)</f>
        <v>357</v>
      </c>
    </row>
    <row r="712" spans="1:11" x14ac:dyDescent="0.25">
      <c r="A712" s="4">
        <v>2020</v>
      </c>
      <c r="B712" s="5">
        <v>12199</v>
      </c>
      <c r="C712" s="6" t="s">
        <v>501</v>
      </c>
      <c r="D712" s="6" t="s">
        <v>94</v>
      </c>
      <c r="E712" s="6" t="s">
        <v>22</v>
      </c>
      <c r="F712" s="7">
        <v>0</v>
      </c>
      <c r="G712" s="7">
        <v>0</v>
      </c>
      <c r="H712" s="7">
        <v>0</v>
      </c>
      <c r="I712" s="18">
        <f>_xlfn.RANK.AVG(F712,F$7:F$950)</f>
        <v>817</v>
      </c>
      <c r="J712" s="18">
        <f>_xlfn.RANK.AVG(G712,G$7:G$950)</f>
        <v>798.5</v>
      </c>
      <c r="K712" s="18">
        <f>_xlfn.RANK.AVG(H712,H$7:H$950)</f>
        <v>798.5</v>
      </c>
    </row>
    <row r="713" spans="1:11" x14ac:dyDescent="0.25">
      <c r="A713" s="4">
        <v>2020</v>
      </c>
      <c r="B713" s="5">
        <v>13750</v>
      </c>
      <c r="C713" s="6" t="s">
        <v>588</v>
      </c>
      <c r="D713" s="6" t="s">
        <v>94</v>
      </c>
      <c r="E713" s="6" t="s">
        <v>12</v>
      </c>
      <c r="F713" s="7">
        <v>99.966999999999999</v>
      </c>
      <c r="G713" s="7">
        <v>0.61599999999999999</v>
      </c>
      <c r="H713" s="7">
        <v>162.28408999999999</v>
      </c>
      <c r="I713" s="18">
        <f>_xlfn.RANK.AVG(F713,F$7:F$950)</f>
        <v>489</v>
      </c>
      <c r="J713" s="18">
        <f>_xlfn.RANK.AVG(G713,G$7:G$950)</f>
        <v>558</v>
      </c>
      <c r="K713" s="18">
        <f>_xlfn.RANK.AVG(H713,H$7:H$950)</f>
        <v>203</v>
      </c>
    </row>
    <row r="714" spans="1:11" x14ac:dyDescent="0.25">
      <c r="A714" s="4">
        <v>2020</v>
      </c>
      <c r="B714" s="5">
        <v>13781</v>
      </c>
      <c r="C714" s="6" t="s">
        <v>593</v>
      </c>
      <c r="D714" s="6" t="s">
        <v>94</v>
      </c>
      <c r="E714" s="6" t="s">
        <v>22</v>
      </c>
      <c r="F714" s="7">
        <v>56.219000000000001</v>
      </c>
      <c r="G714" s="7">
        <v>0.62</v>
      </c>
      <c r="H714" s="7">
        <v>90.675805999999994</v>
      </c>
      <c r="I714" s="18">
        <f>_xlfn.RANK.AVG(F714,F$7:F$950)</f>
        <v>584</v>
      </c>
      <c r="J714" s="18">
        <f>_xlfn.RANK.AVG(G714,G$7:G$950)</f>
        <v>557</v>
      </c>
      <c r="K714" s="18">
        <f>_xlfn.RANK.AVG(H714,H$7:H$950)</f>
        <v>493</v>
      </c>
    </row>
    <row r="715" spans="1:11" x14ac:dyDescent="0.25">
      <c r="A715" s="4">
        <v>2020</v>
      </c>
      <c r="B715" s="5">
        <v>13809</v>
      </c>
      <c r="C715" s="6" t="s">
        <v>597</v>
      </c>
      <c r="D715" s="6" t="s">
        <v>94</v>
      </c>
      <c r="E715" s="6" t="s">
        <v>22</v>
      </c>
      <c r="F715" s="7">
        <v>159</v>
      </c>
      <c r="G715" s="7">
        <v>1.5429999999999999</v>
      </c>
      <c r="H715" s="7">
        <v>103.04601</v>
      </c>
      <c r="I715" s="18">
        <f>_xlfn.RANK.AVG(F715,F$7:F$950)</f>
        <v>371</v>
      </c>
      <c r="J715" s="18">
        <f>_xlfn.RANK.AVG(G715,G$7:G$950)</f>
        <v>272</v>
      </c>
      <c r="K715" s="18">
        <f>_xlfn.RANK.AVG(H715,H$7:H$950)</f>
        <v>418</v>
      </c>
    </row>
    <row r="716" spans="1:11" x14ac:dyDescent="0.25">
      <c r="A716" s="4">
        <v>2020</v>
      </c>
      <c r="B716" s="5">
        <v>14232</v>
      </c>
      <c r="C716" s="6" t="s">
        <v>616</v>
      </c>
      <c r="D716" s="6" t="s">
        <v>94</v>
      </c>
      <c r="E716" s="6" t="s">
        <v>22</v>
      </c>
      <c r="F716" s="7">
        <v>79.2</v>
      </c>
      <c r="G716" s="7">
        <v>1.1000000000000001</v>
      </c>
      <c r="H716" s="7">
        <v>72</v>
      </c>
      <c r="I716" s="18">
        <f>_xlfn.RANK.AVG(F716,F$7:F$950)</f>
        <v>531</v>
      </c>
      <c r="J716" s="18">
        <f>_xlfn.RANK.AVG(G716,G$7:G$950)</f>
        <v>401</v>
      </c>
      <c r="K716" s="18">
        <f>_xlfn.RANK.AVG(H716,H$7:H$950)</f>
        <v>567.5</v>
      </c>
    </row>
    <row r="717" spans="1:11" x14ac:dyDescent="0.25">
      <c r="A717" s="4">
        <v>2020</v>
      </c>
      <c r="B717" s="5">
        <v>17267</v>
      </c>
      <c r="C717" s="6" t="s">
        <v>743</v>
      </c>
      <c r="D717" s="6" t="s">
        <v>94</v>
      </c>
      <c r="E717" s="6" t="s">
        <v>12</v>
      </c>
      <c r="F717" s="7">
        <v>80.673000000000002</v>
      </c>
      <c r="G717" s="7">
        <v>3.246</v>
      </c>
      <c r="H717" s="7">
        <v>24.85305</v>
      </c>
      <c r="I717" s="18">
        <f>_xlfn.RANK.AVG(F717,F$7:F$950)</f>
        <v>525</v>
      </c>
      <c r="J717" s="18">
        <f>_xlfn.RANK.AVG(G717,G$7:G$950)</f>
        <v>55</v>
      </c>
      <c r="K717" s="18">
        <f>_xlfn.RANK.AVG(H717,H$7:H$950)</f>
        <v>649</v>
      </c>
    </row>
    <row r="718" spans="1:11" x14ac:dyDescent="0.25">
      <c r="A718" s="4">
        <v>2020</v>
      </c>
      <c r="B718" s="5">
        <v>19293</v>
      </c>
      <c r="C718" s="6" t="s">
        <v>821</v>
      </c>
      <c r="D718" s="6" t="s">
        <v>94</v>
      </c>
      <c r="E718" s="6" t="s">
        <v>12</v>
      </c>
      <c r="F718" s="7">
        <v>0</v>
      </c>
      <c r="G718" s="7">
        <v>0</v>
      </c>
      <c r="H718" s="7">
        <v>0</v>
      </c>
      <c r="I718" s="18">
        <f>_xlfn.RANK.AVG(F718,F$7:F$950)</f>
        <v>817</v>
      </c>
      <c r="J718" s="18">
        <f>_xlfn.RANK.AVG(G718,G$7:G$950)</f>
        <v>798.5</v>
      </c>
      <c r="K718" s="18">
        <f>_xlfn.RANK.AVG(H718,H$7:H$950)</f>
        <v>798.5</v>
      </c>
    </row>
    <row r="719" spans="1:11" x14ac:dyDescent="0.25">
      <c r="A719" s="4">
        <v>2020</v>
      </c>
      <c r="B719" s="5">
        <v>20187</v>
      </c>
      <c r="C719" s="6" t="s">
        <v>859</v>
      </c>
      <c r="D719" s="6" t="s">
        <v>94</v>
      </c>
      <c r="E719" s="6" t="s">
        <v>25</v>
      </c>
      <c r="F719" s="7">
        <v>14.935</v>
      </c>
      <c r="G719" s="7">
        <v>0.17</v>
      </c>
      <c r="H719" s="7">
        <v>87.852941000000001</v>
      </c>
      <c r="I719" s="18">
        <f>_xlfn.RANK.AVG(F719,F$7:F$950)</f>
        <v>675</v>
      </c>
      <c r="J719" s="18">
        <f>_xlfn.RANK.AVG(G719,G$7:G$950)</f>
        <v>639</v>
      </c>
      <c r="K719" s="18">
        <f>_xlfn.RANK.AVG(H719,H$7:H$950)</f>
        <v>506</v>
      </c>
    </row>
    <row r="720" spans="1:11" x14ac:dyDescent="0.25">
      <c r="A720" s="4">
        <v>2020</v>
      </c>
      <c r="B720" s="5">
        <v>20401</v>
      </c>
      <c r="C720" s="6" t="s">
        <v>871</v>
      </c>
      <c r="D720" s="6" t="s">
        <v>94</v>
      </c>
      <c r="E720" s="6" t="s">
        <v>12</v>
      </c>
      <c r="F720" s="7">
        <v>28.24</v>
      </c>
      <c r="G720" s="7">
        <v>0.36</v>
      </c>
      <c r="H720" s="7">
        <v>78.444444000000004</v>
      </c>
      <c r="I720" s="18">
        <f>_xlfn.RANK.AVG(F720,F$7:F$950)</f>
        <v>641</v>
      </c>
      <c r="J720" s="18">
        <f>_xlfn.RANK.AVG(G720,G$7:G$950)</f>
        <v>609</v>
      </c>
      <c r="K720" s="18">
        <f>_xlfn.RANK.AVG(H720,H$7:H$950)</f>
        <v>545</v>
      </c>
    </row>
    <row r="721" spans="1:11" x14ac:dyDescent="0.25">
      <c r="A721" s="4">
        <v>2020</v>
      </c>
      <c r="B721" s="5">
        <v>727</v>
      </c>
      <c r="C721" s="6" t="s">
        <v>53</v>
      </c>
      <c r="D721" s="6" t="s">
        <v>54</v>
      </c>
      <c r="E721" s="6" t="s">
        <v>12</v>
      </c>
      <c r="F721" s="7">
        <v>291.61099999999999</v>
      </c>
      <c r="G721" s="7">
        <v>3.133</v>
      </c>
      <c r="H721" s="7">
        <v>93.077241999999998</v>
      </c>
      <c r="I721" s="18">
        <f>_xlfn.RANK.AVG(F721,F$7:F$950)</f>
        <v>228</v>
      </c>
      <c r="J721" s="18">
        <f>_xlfn.RANK.AVG(G721,G$7:G$950)</f>
        <v>58</v>
      </c>
      <c r="K721" s="18">
        <f>_xlfn.RANK.AVG(H721,H$7:H$950)</f>
        <v>482</v>
      </c>
    </row>
    <row r="722" spans="1:11" x14ac:dyDescent="0.25">
      <c r="A722" s="4">
        <v>2020</v>
      </c>
      <c r="B722" s="5">
        <v>1936</v>
      </c>
      <c r="C722" s="6" t="s">
        <v>102</v>
      </c>
      <c r="D722" s="6" t="s">
        <v>54</v>
      </c>
      <c r="E722" s="6" t="s">
        <v>25</v>
      </c>
      <c r="F722" s="7">
        <v>78.260000000000005</v>
      </c>
      <c r="G722" s="7">
        <v>1</v>
      </c>
      <c r="H722" s="7">
        <v>78.260000000000005</v>
      </c>
      <c r="I722" s="18">
        <f>_xlfn.RANK.AVG(F722,F$7:F$950)</f>
        <v>533</v>
      </c>
      <c r="J722" s="18">
        <f>_xlfn.RANK.AVG(G722,G$7:G$950)</f>
        <v>428.5</v>
      </c>
      <c r="K722" s="18">
        <f>_xlfn.RANK.AVG(H722,H$7:H$950)</f>
        <v>547</v>
      </c>
    </row>
    <row r="723" spans="1:11" x14ac:dyDescent="0.25">
      <c r="A723" s="4">
        <v>2020</v>
      </c>
      <c r="B723" s="5">
        <v>2960</v>
      </c>
      <c r="C723" s="6" t="s">
        <v>126</v>
      </c>
      <c r="D723" s="6" t="s">
        <v>54</v>
      </c>
      <c r="E723" s="6" t="s">
        <v>12</v>
      </c>
      <c r="F723" s="7">
        <v>0</v>
      </c>
      <c r="G723" s="7">
        <v>0</v>
      </c>
      <c r="H723" s="7">
        <v>0</v>
      </c>
      <c r="I723" s="18">
        <f>_xlfn.RANK.AVG(F723,F$7:F$950)</f>
        <v>817</v>
      </c>
      <c r="J723" s="18">
        <f>_xlfn.RANK.AVG(G723,G$7:G$950)</f>
        <v>798.5</v>
      </c>
      <c r="K723" s="18">
        <f>_xlfn.RANK.AVG(H723,H$7:H$950)</f>
        <v>798.5</v>
      </c>
    </row>
    <row r="724" spans="1:11" x14ac:dyDescent="0.25">
      <c r="A724" s="4">
        <v>2020</v>
      </c>
      <c r="B724" s="5">
        <v>40166</v>
      </c>
      <c r="C724" s="6" t="s">
        <v>927</v>
      </c>
      <c r="D724" s="6" t="s">
        <v>54</v>
      </c>
      <c r="E724" s="6" t="s">
        <v>12</v>
      </c>
      <c r="F724" s="7">
        <v>0</v>
      </c>
      <c r="G724" s="7">
        <v>0</v>
      </c>
      <c r="H724" s="7">
        <v>0</v>
      </c>
      <c r="I724" s="18">
        <f>_xlfn.RANK.AVG(F724,F$7:F$950)</f>
        <v>817</v>
      </c>
      <c r="J724" s="18">
        <f>_xlfn.RANK.AVG(G724,G$7:G$950)</f>
        <v>798.5</v>
      </c>
      <c r="K724" s="18">
        <f>_xlfn.RANK.AVG(H724,H$7:H$950)</f>
        <v>798.5</v>
      </c>
    </row>
    <row r="725" spans="1:11" x14ac:dyDescent="0.25">
      <c r="A725" s="4">
        <v>2020</v>
      </c>
      <c r="B725" s="5">
        <v>2247</v>
      </c>
      <c r="C725" s="6" t="s">
        <v>113</v>
      </c>
      <c r="D725" s="6" t="s">
        <v>54</v>
      </c>
      <c r="E725" s="6" t="s">
        <v>25</v>
      </c>
      <c r="F725" s="7">
        <v>91.286000000000001</v>
      </c>
      <c r="G725" s="7">
        <v>1.645</v>
      </c>
      <c r="H725" s="7">
        <v>55.493009000000001</v>
      </c>
      <c r="I725" s="18">
        <f>_xlfn.RANK.AVG(F725,F$7:F$950)</f>
        <v>503</v>
      </c>
      <c r="J725" s="18">
        <f>_xlfn.RANK.AVG(G725,G$7:G$950)</f>
        <v>247</v>
      </c>
      <c r="K725" s="18">
        <f>_xlfn.RANK.AVG(H725,H$7:H$950)</f>
        <v>625</v>
      </c>
    </row>
    <row r="726" spans="1:11" x14ac:dyDescent="0.25">
      <c r="A726" s="4">
        <v>2020</v>
      </c>
      <c r="B726" s="5">
        <v>3408</v>
      </c>
      <c r="C726" s="6" t="s">
        <v>158</v>
      </c>
      <c r="D726" s="6" t="s">
        <v>54</v>
      </c>
      <c r="E726" s="6" t="s">
        <v>25</v>
      </c>
      <c r="F726" s="7">
        <v>1192</v>
      </c>
      <c r="G726" s="7">
        <v>1.47</v>
      </c>
      <c r="H726" s="7">
        <v>810.88435000000004</v>
      </c>
      <c r="I726" s="18">
        <f>_xlfn.RANK.AVG(F726,F$7:F$950)</f>
        <v>42</v>
      </c>
      <c r="J726" s="18">
        <f>_xlfn.RANK.AVG(G726,G$7:G$950)</f>
        <v>294</v>
      </c>
      <c r="K726" s="18">
        <f>_xlfn.RANK.AVG(H726,H$7:H$950)</f>
        <v>19</v>
      </c>
    </row>
    <row r="727" spans="1:11" x14ac:dyDescent="0.25">
      <c r="A727" s="4">
        <v>2020</v>
      </c>
      <c r="B727" s="5">
        <v>3704</v>
      </c>
      <c r="C727" s="6" t="s">
        <v>177</v>
      </c>
      <c r="D727" s="6" t="s">
        <v>54</v>
      </c>
      <c r="E727" s="6" t="s">
        <v>25</v>
      </c>
      <c r="F727" s="7">
        <v>189.72</v>
      </c>
      <c r="G727" s="7">
        <v>1.91</v>
      </c>
      <c r="H727" s="7">
        <v>99.329842999999997</v>
      </c>
      <c r="I727" s="18">
        <f>_xlfn.RANK.AVG(F727,F$7:F$950)</f>
        <v>328</v>
      </c>
      <c r="J727" s="18">
        <f>_xlfn.RANK.AVG(G727,G$7:G$950)</f>
        <v>190</v>
      </c>
      <c r="K727" s="18">
        <f>_xlfn.RANK.AVG(H727,H$7:H$950)</f>
        <v>442</v>
      </c>
    </row>
    <row r="728" spans="1:11" x14ac:dyDescent="0.25">
      <c r="A728" s="4">
        <v>2020</v>
      </c>
      <c r="B728" s="5">
        <v>3758</v>
      </c>
      <c r="C728" s="6" t="s">
        <v>181</v>
      </c>
      <c r="D728" s="6" t="s">
        <v>54</v>
      </c>
      <c r="E728" s="6" t="s">
        <v>25</v>
      </c>
      <c r="F728" s="7">
        <v>131.53</v>
      </c>
      <c r="G728" s="7">
        <v>2.0510000000000002</v>
      </c>
      <c r="H728" s="7">
        <v>64.129693000000003</v>
      </c>
      <c r="I728" s="18">
        <f>_xlfn.RANK.AVG(F728,F$7:F$950)</f>
        <v>425</v>
      </c>
      <c r="J728" s="18">
        <f>_xlfn.RANK.AVG(G728,G$7:G$950)</f>
        <v>170</v>
      </c>
      <c r="K728" s="18">
        <f>_xlfn.RANK.AVG(H728,H$7:H$950)</f>
        <v>601</v>
      </c>
    </row>
    <row r="729" spans="1:11" x14ac:dyDescent="0.25">
      <c r="A729" s="4">
        <v>2020</v>
      </c>
      <c r="B729" s="5">
        <v>3812</v>
      </c>
      <c r="C729" s="6" t="s">
        <v>183</v>
      </c>
      <c r="D729" s="6" t="s">
        <v>54</v>
      </c>
      <c r="E729" s="6" t="s">
        <v>25</v>
      </c>
      <c r="F729" s="7">
        <v>103.9</v>
      </c>
      <c r="G729" s="7">
        <v>1.2909999999999999</v>
      </c>
      <c r="H729" s="7">
        <v>80.480248000000003</v>
      </c>
      <c r="I729" s="18">
        <f>_xlfn.RANK.AVG(F729,F$7:F$950)</f>
        <v>479</v>
      </c>
      <c r="J729" s="18">
        <f>_xlfn.RANK.AVG(G729,G$7:G$950)</f>
        <v>337.5</v>
      </c>
      <c r="K729" s="18">
        <f>_xlfn.RANK.AVG(H729,H$7:H$950)</f>
        <v>531</v>
      </c>
    </row>
    <row r="730" spans="1:11" x14ac:dyDescent="0.25">
      <c r="A730" s="4">
        <v>2020</v>
      </c>
      <c r="B730" s="5">
        <v>5148</v>
      </c>
      <c r="C730" s="6" t="s">
        <v>244</v>
      </c>
      <c r="D730" s="6" t="s">
        <v>54</v>
      </c>
      <c r="E730" s="6" t="s">
        <v>25</v>
      </c>
      <c r="F730" s="7">
        <v>951.28</v>
      </c>
      <c r="G730" s="7">
        <v>4.5199999999999996</v>
      </c>
      <c r="H730" s="7">
        <v>210.46018000000001</v>
      </c>
      <c r="I730" s="18">
        <f>_xlfn.RANK.AVG(F730,F$7:F$950)</f>
        <v>55</v>
      </c>
      <c r="J730" s="18">
        <f>_xlfn.RANK.AVG(G730,G$7:G$950)</f>
        <v>19</v>
      </c>
      <c r="K730" s="18">
        <f>_xlfn.RANK.AVG(H730,H$7:H$950)</f>
        <v>130</v>
      </c>
    </row>
    <row r="731" spans="1:11" x14ac:dyDescent="0.25">
      <c r="A731" s="4">
        <v>2020</v>
      </c>
      <c r="B731" s="5">
        <v>5509</v>
      </c>
      <c r="C731" s="6" t="s">
        <v>255</v>
      </c>
      <c r="D731" s="6" t="s">
        <v>54</v>
      </c>
      <c r="E731" s="6" t="s">
        <v>25</v>
      </c>
      <c r="F731" s="7">
        <v>68.573999999999998</v>
      </c>
      <c r="G731" s="7">
        <v>1.046</v>
      </c>
      <c r="H731" s="7">
        <v>65.558317000000002</v>
      </c>
      <c r="I731" s="18">
        <f>_xlfn.RANK.AVG(F731,F$7:F$950)</f>
        <v>557</v>
      </c>
      <c r="J731" s="18">
        <f>_xlfn.RANK.AVG(G731,G$7:G$950)</f>
        <v>412.5</v>
      </c>
      <c r="K731" s="18">
        <f>_xlfn.RANK.AVG(H731,H$7:H$950)</f>
        <v>593</v>
      </c>
    </row>
    <row r="732" spans="1:11" x14ac:dyDescent="0.25">
      <c r="A732" s="4">
        <v>2020</v>
      </c>
      <c r="B732" s="5">
        <v>6234</v>
      </c>
      <c r="C732" s="6" t="s">
        <v>285</v>
      </c>
      <c r="D732" s="6" t="s">
        <v>54</v>
      </c>
      <c r="E732" s="6" t="s">
        <v>25</v>
      </c>
      <c r="F732" s="7">
        <v>274.69400000000002</v>
      </c>
      <c r="G732" s="7">
        <v>1.7989999999999999</v>
      </c>
      <c r="H732" s="7">
        <v>152.69261</v>
      </c>
      <c r="I732" s="18">
        <f>_xlfn.RANK.AVG(F732,F$7:F$950)</f>
        <v>239</v>
      </c>
      <c r="J732" s="18">
        <f>_xlfn.RANK.AVG(G732,G$7:G$950)</f>
        <v>209</v>
      </c>
      <c r="K732" s="18">
        <f>_xlfn.RANK.AVG(H732,H$7:H$950)</f>
        <v>225</v>
      </c>
    </row>
    <row r="733" spans="1:11" x14ac:dyDescent="0.25">
      <c r="A733" s="4">
        <v>2020</v>
      </c>
      <c r="B733" s="5">
        <v>6923</v>
      </c>
      <c r="C733" s="6" t="s">
        <v>315</v>
      </c>
      <c r="D733" s="6" t="s">
        <v>54</v>
      </c>
      <c r="E733" s="6" t="s">
        <v>25</v>
      </c>
      <c r="F733" s="7">
        <v>0</v>
      </c>
      <c r="G733" s="7">
        <v>0</v>
      </c>
      <c r="H733" s="7">
        <v>0</v>
      </c>
      <c r="I733" s="18">
        <f>_xlfn.RANK.AVG(F733,F$7:F$950)</f>
        <v>817</v>
      </c>
      <c r="J733" s="18">
        <f>_xlfn.RANK.AVG(G733,G$7:G$950)</f>
        <v>798.5</v>
      </c>
      <c r="K733" s="18">
        <f>_xlfn.RANK.AVG(H733,H$7:H$950)</f>
        <v>798.5</v>
      </c>
    </row>
    <row r="734" spans="1:11" x14ac:dyDescent="0.25">
      <c r="A734" s="4">
        <v>2020</v>
      </c>
      <c r="B734" s="5">
        <v>7625</v>
      </c>
      <c r="C734" s="6" t="s">
        <v>338</v>
      </c>
      <c r="D734" s="6" t="s">
        <v>54</v>
      </c>
      <c r="E734" s="6" t="s">
        <v>25</v>
      </c>
      <c r="F734" s="7">
        <v>90</v>
      </c>
      <c r="G734" s="7">
        <v>2</v>
      </c>
      <c r="H734" s="7">
        <v>45</v>
      </c>
      <c r="I734" s="18">
        <f>_xlfn.RANK.AVG(F734,F$7:F$950)</f>
        <v>506.5</v>
      </c>
      <c r="J734" s="18">
        <f>_xlfn.RANK.AVG(G734,G$7:G$950)</f>
        <v>177</v>
      </c>
      <c r="K734" s="18">
        <f>_xlfn.RANK.AVG(H734,H$7:H$950)</f>
        <v>635</v>
      </c>
    </row>
    <row r="735" spans="1:11" x14ac:dyDescent="0.25">
      <c r="A735" s="4">
        <v>2020</v>
      </c>
      <c r="B735" s="5">
        <v>8147</v>
      </c>
      <c r="C735" s="6" t="s">
        <v>354</v>
      </c>
      <c r="D735" s="6" t="s">
        <v>54</v>
      </c>
      <c r="E735" s="6" t="s">
        <v>25</v>
      </c>
      <c r="F735" s="7">
        <v>748.1</v>
      </c>
      <c r="G735" s="7">
        <v>3.4689999999999999</v>
      </c>
      <c r="H735" s="7">
        <v>215.65293</v>
      </c>
      <c r="I735" s="18">
        <f>_xlfn.RANK.AVG(F735,F$7:F$950)</f>
        <v>81</v>
      </c>
      <c r="J735" s="18">
        <f>_xlfn.RANK.AVG(G735,G$7:G$950)</f>
        <v>46</v>
      </c>
      <c r="K735" s="18">
        <f>_xlfn.RANK.AVG(H735,H$7:H$950)</f>
        <v>125</v>
      </c>
    </row>
    <row r="736" spans="1:11" x14ac:dyDescent="0.25">
      <c r="A736" s="4">
        <v>2020</v>
      </c>
      <c r="B736" s="5">
        <v>9612</v>
      </c>
      <c r="C736" s="6" t="s">
        <v>402</v>
      </c>
      <c r="D736" s="6" t="s">
        <v>54</v>
      </c>
      <c r="E736" s="6" t="s">
        <v>25</v>
      </c>
      <c r="F736" s="7">
        <v>172.58500000000001</v>
      </c>
      <c r="G736" s="7">
        <v>1.266</v>
      </c>
      <c r="H736" s="7">
        <v>136.32306</v>
      </c>
      <c r="I736" s="18">
        <f>_xlfn.RANK.AVG(F736,F$7:F$950)</f>
        <v>351</v>
      </c>
      <c r="J736" s="18">
        <f>_xlfn.RANK.AVG(G736,G$7:G$950)</f>
        <v>347</v>
      </c>
      <c r="K736" s="18">
        <f>_xlfn.RANK.AVG(H736,H$7:H$950)</f>
        <v>278</v>
      </c>
    </row>
    <row r="737" spans="1:11" x14ac:dyDescent="0.25">
      <c r="A737" s="4">
        <v>2020</v>
      </c>
      <c r="B737" s="5">
        <v>10579</v>
      </c>
      <c r="C737" s="6" t="s">
        <v>440</v>
      </c>
      <c r="D737" s="6" t="s">
        <v>54</v>
      </c>
      <c r="E737" s="6" t="s">
        <v>25</v>
      </c>
      <c r="F737" s="7">
        <v>577</v>
      </c>
      <c r="G737" s="7">
        <v>5.3</v>
      </c>
      <c r="H737" s="7">
        <v>108.86792</v>
      </c>
      <c r="I737" s="18">
        <f>_xlfn.RANK.AVG(F737,F$7:F$950)</f>
        <v>105</v>
      </c>
      <c r="J737" s="18">
        <f>_xlfn.RANK.AVG(G737,G$7:G$950)</f>
        <v>7</v>
      </c>
      <c r="K737" s="18">
        <f>_xlfn.RANK.AVG(H737,H$7:H$950)</f>
        <v>399</v>
      </c>
    </row>
    <row r="738" spans="1:11" x14ac:dyDescent="0.25">
      <c r="A738" s="4">
        <v>2020</v>
      </c>
      <c r="B738" s="5">
        <v>10906</v>
      </c>
      <c r="C738" s="6" t="s">
        <v>457</v>
      </c>
      <c r="D738" s="6" t="s">
        <v>54</v>
      </c>
      <c r="E738" s="6" t="s">
        <v>25</v>
      </c>
      <c r="F738" s="7">
        <v>157.25</v>
      </c>
      <c r="G738" s="7">
        <v>1.57</v>
      </c>
      <c r="H738" s="7">
        <v>100.15924</v>
      </c>
      <c r="I738" s="18">
        <f>_xlfn.RANK.AVG(F738,F$7:F$950)</f>
        <v>379</v>
      </c>
      <c r="J738" s="18">
        <f>_xlfn.RANK.AVG(G738,G$7:G$950)</f>
        <v>265</v>
      </c>
      <c r="K738" s="18">
        <f>_xlfn.RANK.AVG(H738,H$7:H$950)</f>
        <v>436</v>
      </c>
    </row>
    <row r="739" spans="1:11" x14ac:dyDescent="0.25">
      <c r="A739" s="4">
        <v>2020</v>
      </c>
      <c r="B739" s="5">
        <v>10960</v>
      </c>
      <c r="C739" s="6" t="s">
        <v>459</v>
      </c>
      <c r="D739" s="6" t="s">
        <v>54</v>
      </c>
      <c r="E739" s="6" t="s">
        <v>25</v>
      </c>
      <c r="F739" s="7">
        <v>49.122999999999998</v>
      </c>
      <c r="G739" s="7">
        <v>0.50800000000000001</v>
      </c>
      <c r="H739" s="7">
        <v>96.698819</v>
      </c>
      <c r="I739" s="18">
        <f>_xlfn.RANK.AVG(F739,F$7:F$950)</f>
        <v>596</v>
      </c>
      <c r="J739" s="18">
        <f>_xlfn.RANK.AVG(G739,G$7:G$950)</f>
        <v>578</v>
      </c>
      <c r="K739" s="18">
        <f>_xlfn.RANK.AVG(H739,H$7:H$950)</f>
        <v>461</v>
      </c>
    </row>
    <row r="740" spans="1:11" x14ac:dyDescent="0.25">
      <c r="A740" s="4">
        <v>2020</v>
      </c>
      <c r="B740" s="5">
        <v>12293</v>
      </c>
      <c r="C740" s="6" t="s">
        <v>507</v>
      </c>
      <c r="D740" s="6" t="s">
        <v>54</v>
      </c>
      <c r="E740" s="6" t="s">
        <v>25</v>
      </c>
      <c r="F740" s="7">
        <v>391.2</v>
      </c>
      <c r="G740" s="7">
        <v>2.0699999999999998</v>
      </c>
      <c r="H740" s="7">
        <v>188.98551</v>
      </c>
      <c r="I740" s="18">
        <f>_xlfn.RANK.AVG(F740,F$7:F$950)</f>
        <v>158</v>
      </c>
      <c r="J740" s="18">
        <f>_xlfn.RANK.AVG(G740,G$7:G$950)</f>
        <v>166</v>
      </c>
      <c r="K740" s="18">
        <f>_xlfn.RANK.AVG(H740,H$7:H$950)</f>
        <v>155</v>
      </c>
    </row>
    <row r="741" spans="1:11" x14ac:dyDescent="0.25">
      <c r="A741" s="4">
        <v>2020</v>
      </c>
      <c r="B741" s="5">
        <v>12532</v>
      </c>
      <c r="C741" s="6" t="s">
        <v>523</v>
      </c>
      <c r="D741" s="6" t="s">
        <v>54</v>
      </c>
      <c r="E741" s="6" t="s">
        <v>25</v>
      </c>
      <c r="F741" s="7">
        <v>124.07</v>
      </c>
      <c r="G741" s="7">
        <v>1.792</v>
      </c>
      <c r="H741" s="7">
        <v>69.235490999999996</v>
      </c>
      <c r="I741" s="18">
        <f>_xlfn.RANK.AVG(F741,F$7:F$950)</f>
        <v>442</v>
      </c>
      <c r="J741" s="18">
        <f>_xlfn.RANK.AVG(G741,G$7:G$950)</f>
        <v>210</v>
      </c>
      <c r="K741" s="18">
        <f>_xlfn.RANK.AVG(H741,H$7:H$950)</f>
        <v>582</v>
      </c>
    </row>
    <row r="742" spans="1:11" x14ac:dyDescent="0.25">
      <c r="A742" s="4">
        <v>2020</v>
      </c>
      <c r="B742" s="5">
        <v>12988</v>
      </c>
      <c r="C742" s="6" t="s">
        <v>544</v>
      </c>
      <c r="D742" s="6" t="s">
        <v>54</v>
      </c>
      <c r="E742" s="6" t="s">
        <v>25</v>
      </c>
      <c r="F742" s="7">
        <v>184.48400000000001</v>
      </c>
      <c r="G742" s="7">
        <v>2.27</v>
      </c>
      <c r="H742" s="7">
        <v>81.270484999999994</v>
      </c>
      <c r="I742" s="18">
        <f>_xlfn.RANK.AVG(F742,F$7:F$950)</f>
        <v>335</v>
      </c>
      <c r="J742" s="18">
        <f>_xlfn.RANK.AVG(G742,G$7:G$950)</f>
        <v>145</v>
      </c>
      <c r="K742" s="18">
        <f>_xlfn.RANK.AVG(H742,H$7:H$950)</f>
        <v>528</v>
      </c>
    </row>
    <row r="743" spans="1:11" x14ac:dyDescent="0.25">
      <c r="A743" s="4">
        <v>2020</v>
      </c>
      <c r="B743" s="5">
        <v>14455</v>
      </c>
      <c r="C743" s="6" t="s">
        <v>629</v>
      </c>
      <c r="D743" s="6" t="s">
        <v>54</v>
      </c>
      <c r="E743" s="6" t="s">
        <v>25</v>
      </c>
      <c r="F743" s="7">
        <v>937.70100000000002</v>
      </c>
      <c r="G743" s="7">
        <v>4.51</v>
      </c>
      <c r="H743" s="7">
        <v>207.91596000000001</v>
      </c>
      <c r="I743" s="18">
        <f>_xlfn.RANK.AVG(F743,F$7:F$950)</f>
        <v>58</v>
      </c>
      <c r="J743" s="18">
        <f>_xlfn.RANK.AVG(G743,G$7:G$950)</f>
        <v>20</v>
      </c>
      <c r="K743" s="18">
        <f>_xlfn.RANK.AVG(H743,H$7:H$950)</f>
        <v>134</v>
      </c>
    </row>
    <row r="744" spans="1:11" x14ac:dyDescent="0.25">
      <c r="A744" s="4">
        <v>2020</v>
      </c>
      <c r="B744" s="5">
        <v>15507</v>
      </c>
      <c r="C744" s="6" t="s">
        <v>677</v>
      </c>
      <c r="D744" s="6" t="s">
        <v>54</v>
      </c>
      <c r="E744" s="6" t="s">
        <v>25</v>
      </c>
      <c r="F744" s="7">
        <v>476.36</v>
      </c>
      <c r="G744" s="7">
        <v>3.1259999999999999</v>
      </c>
      <c r="H744" s="7">
        <v>152.38643999999999</v>
      </c>
      <c r="I744" s="18">
        <f>_xlfn.RANK.AVG(F744,F$7:F$950)</f>
        <v>128</v>
      </c>
      <c r="J744" s="18">
        <f>_xlfn.RANK.AVG(G744,G$7:G$950)</f>
        <v>59</v>
      </c>
      <c r="K744" s="18">
        <f>_xlfn.RANK.AVG(H744,H$7:H$950)</f>
        <v>226</v>
      </c>
    </row>
    <row r="745" spans="1:11" x14ac:dyDescent="0.25">
      <c r="A745" s="4">
        <v>2020</v>
      </c>
      <c r="B745" s="5">
        <v>27222</v>
      </c>
      <c r="C745" s="6" t="s">
        <v>916</v>
      </c>
      <c r="D745" s="6" t="s">
        <v>54</v>
      </c>
      <c r="E745" s="6" t="s">
        <v>25</v>
      </c>
      <c r="F745" s="7">
        <v>63.39</v>
      </c>
      <c r="G745" s="7">
        <v>1.468</v>
      </c>
      <c r="H745" s="7">
        <v>43.181198999999999</v>
      </c>
      <c r="I745" s="18">
        <f>_xlfn.RANK.AVG(F745,F$7:F$950)</f>
        <v>567</v>
      </c>
      <c r="J745" s="18">
        <f>_xlfn.RANK.AVG(G745,G$7:G$950)</f>
        <v>297</v>
      </c>
      <c r="K745" s="18">
        <f>_xlfn.RANK.AVG(H745,H$7:H$950)</f>
        <v>639</v>
      </c>
    </row>
    <row r="746" spans="1:11" x14ac:dyDescent="0.25">
      <c r="A746" s="4">
        <v>2020</v>
      </c>
      <c r="B746" s="5">
        <v>16223</v>
      </c>
      <c r="C746" s="6" t="s">
        <v>698</v>
      </c>
      <c r="D746" s="6" t="s">
        <v>54</v>
      </c>
      <c r="E746" s="6" t="s">
        <v>25</v>
      </c>
      <c r="F746" s="7">
        <v>241.04900000000001</v>
      </c>
      <c r="G746" s="7">
        <v>1.907</v>
      </c>
      <c r="H746" s="7">
        <v>126.40219999999999</v>
      </c>
      <c r="I746" s="18">
        <f>_xlfn.RANK.AVG(F746,F$7:F$950)</f>
        <v>274</v>
      </c>
      <c r="J746" s="18">
        <f>_xlfn.RANK.AVG(G746,G$7:G$950)</f>
        <v>192</v>
      </c>
      <c r="K746" s="18">
        <f>_xlfn.RANK.AVG(H746,H$7:H$950)</f>
        <v>322</v>
      </c>
    </row>
    <row r="747" spans="1:11" x14ac:dyDescent="0.25">
      <c r="A747" s="4">
        <v>2020</v>
      </c>
      <c r="B747" s="5">
        <v>17047</v>
      </c>
      <c r="C747" s="6" t="s">
        <v>735</v>
      </c>
      <c r="D747" s="6" t="s">
        <v>54</v>
      </c>
      <c r="E747" s="6" t="s">
        <v>25</v>
      </c>
      <c r="F747" s="7">
        <v>59.84</v>
      </c>
      <c r="G747" s="7">
        <v>0.93</v>
      </c>
      <c r="H747" s="7">
        <v>64.344086000000004</v>
      </c>
      <c r="I747" s="18">
        <f>_xlfn.RANK.AVG(F747,F$7:F$950)</f>
        <v>577</v>
      </c>
      <c r="J747" s="18">
        <f>_xlfn.RANK.AVG(G747,G$7:G$950)</f>
        <v>451.5</v>
      </c>
      <c r="K747" s="18">
        <f>_xlfn.RANK.AVG(H747,H$7:H$950)</f>
        <v>600</v>
      </c>
    </row>
    <row r="748" spans="1:11" x14ac:dyDescent="0.25">
      <c r="A748" s="4">
        <v>2020</v>
      </c>
      <c r="B748" s="5">
        <v>3855</v>
      </c>
      <c r="C748" s="6" t="s">
        <v>187</v>
      </c>
      <c r="D748" s="6" t="s">
        <v>54</v>
      </c>
      <c r="E748" s="6" t="s">
        <v>25</v>
      </c>
      <c r="F748" s="7">
        <v>988.58600000000001</v>
      </c>
      <c r="G748" s="7">
        <v>2.8479999999999999</v>
      </c>
      <c r="H748" s="7">
        <v>347.11586999999997</v>
      </c>
      <c r="I748" s="18">
        <f>_xlfn.RANK.AVG(F748,F$7:F$950)</f>
        <v>53</v>
      </c>
      <c r="J748" s="18">
        <f>_xlfn.RANK.AVG(G748,G$7:G$950)</f>
        <v>82</v>
      </c>
      <c r="K748" s="18">
        <f>_xlfn.RANK.AVG(H748,H$7:H$950)</f>
        <v>65</v>
      </c>
    </row>
    <row r="749" spans="1:11" x14ac:dyDescent="0.25">
      <c r="A749" s="4">
        <v>2020</v>
      </c>
      <c r="B749" s="5">
        <v>4624</v>
      </c>
      <c r="C749" s="6" t="s">
        <v>226</v>
      </c>
      <c r="D749" s="6" t="s">
        <v>54</v>
      </c>
      <c r="E749" s="6" t="s">
        <v>12</v>
      </c>
      <c r="F749" s="7">
        <v>0</v>
      </c>
      <c r="G749" s="7">
        <v>0</v>
      </c>
      <c r="H749" s="7">
        <v>0</v>
      </c>
      <c r="I749" s="18">
        <f>_xlfn.RANK.AVG(F749,F$7:F$950)</f>
        <v>817</v>
      </c>
      <c r="J749" s="18">
        <f>_xlfn.RANK.AVG(G749,G$7:G$950)</f>
        <v>798.5</v>
      </c>
      <c r="K749" s="18">
        <f>_xlfn.RANK.AVG(H749,H$7:H$950)</f>
        <v>798.5</v>
      </c>
    </row>
    <row r="750" spans="1:11" x14ac:dyDescent="0.25">
      <c r="A750" s="4">
        <v>2020</v>
      </c>
      <c r="B750" s="5">
        <v>5399</v>
      </c>
      <c r="C750" s="6" t="s">
        <v>250</v>
      </c>
      <c r="D750" s="6" t="s">
        <v>54</v>
      </c>
      <c r="E750" s="6" t="s">
        <v>12</v>
      </c>
      <c r="F750" s="7">
        <v>368.1</v>
      </c>
      <c r="G750" s="7">
        <v>2.08</v>
      </c>
      <c r="H750" s="7">
        <v>176.97114999999999</v>
      </c>
      <c r="I750" s="18">
        <f>_xlfn.RANK.AVG(F750,F$7:F$950)</f>
        <v>170</v>
      </c>
      <c r="J750" s="18">
        <f>_xlfn.RANK.AVG(G750,G$7:G$950)</f>
        <v>165</v>
      </c>
      <c r="K750" s="18">
        <f>_xlfn.RANK.AVG(H750,H$7:H$950)</f>
        <v>177</v>
      </c>
    </row>
    <row r="751" spans="1:11" x14ac:dyDescent="0.25">
      <c r="A751" s="4">
        <v>2020</v>
      </c>
      <c r="B751" s="5">
        <v>40236</v>
      </c>
      <c r="C751" s="6" t="s">
        <v>929</v>
      </c>
      <c r="D751" s="6" t="s">
        <v>54</v>
      </c>
      <c r="E751" s="6" t="s">
        <v>12</v>
      </c>
      <c r="F751" s="7">
        <v>0</v>
      </c>
      <c r="G751" s="7">
        <v>0</v>
      </c>
      <c r="H751" s="7">
        <v>0</v>
      </c>
      <c r="I751" s="18">
        <f>_xlfn.RANK.AVG(F751,F$7:F$950)</f>
        <v>817</v>
      </c>
      <c r="J751" s="18">
        <f>_xlfn.RANK.AVG(G751,G$7:G$950)</f>
        <v>798.5</v>
      </c>
      <c r="K751" s="18">
        <f>_xlfn.RANK.AVG(H751,H$7:H$950)</f>
        <v>798.5</v>
      </c>
    </row>
    <row r="752" spans="1:11" x14ac:dyDescent="0.25">
      <c r="A752" s="4">
        <v>2020</v>
      </c>
      <c r="B752" s="5">
        <v>6608</v>
      </c>
      <c r="C752" s="6" t="s">
        <v>302</v>
      </c>
      <c r="D752" s="6" t="s">
        <v>54</v>
      </c>
      <c r="E752" s="6" t="s">
        <v>12</v>
      </c>
      <c r="F752" s="7">
        <v>464.45</v>
      </c>
      <c r="G752" s="7">
        <v>2.9249999999999998</v>
      </c>
      <c r="H752" s="7">
        <v>158.78631999999999</v>
      </c>
      <c r="I752" s="18">
        <f>_xlfn.RANK.AVG(F752,F$7:F$950)</f>
        <v>133</v>
      </c>
      <c r="J752" s="18">
        <f>_xlfn.RANK.AVG(G752,G$7:G$950)</f>
        <v>71</v>
      </c>
      <c r="K752" s="18">
        <f>_xlfn.RANK.AVG(H752,H$7:H$950)</f>
        <v>212</v>
      </c>
    </row>
    <row r="753" spans="1:11" x14ac:dyDescent="0.25">
      <c r="A753" s="4">
        <v>2020</v>
      </c>
      <c r="B753" s="5">
        <v>7174</v>
      </c>
      <c r="C753" s="6" t="s">
        <v>324</v>
      </c>
      <c r="D753" s="6" t="s">
        <v>54</v>
      </c>
      <c r="E753" s="6" t="s">
        <v>12</v>
      </c>
      <c r="F753" s="7">
        <v>245.84</v>
      </c>
      <c r="G753" s="7">
        <v>1.355</v>
      </c>
      <c r="H753" s="7">
        <v>181.43172999999999</v>
      </c>
      <c r="I753" s="18">
        <f>_xlfn.RANK.AVG(F753,F$7:F$950)</f>
        <v>268</v>
      </c>
      <c r="J753" s="18">
        <f>_xlfn.RANK.AVG(G753,G$7:G$950)</f>
        <v>321</v>
      </c>
      <c r="K753" s="18">
        <f>_xlfn.RANK.AVG(H753,H$7:H$950)</f>
        <v>170</v>
      </c>
    </row>
    <row r="754" spans="1:11" x14ac:dyDescent="0.25">
      <c r="A754" s="4">
        <v>2020</v>
      </c>
      <c r="B754" s="5">
        <v>8764</v>
      </c>
      <c r="C754" s="6" t="s">
        <v>372</v>
      </c>
      <c r="D754" s="6" t="s">
        <v>54</v>
      </c>
      <c r="E754" s="6" t="s">
        <v>12</v>
      </c>
      <c r="F754" s="7">
        <v>200.34299999999999</v>
      </c>
      <c r="G754" s="7">
        <v>2.504</v>
      </c>
      <c r="H754" s="7">
        <v>80.009185000000002</v>
      </c>
      <c r="I754" s="18">
        <f>_xlfn.RANK.AVG(F754,F$7:F$950)</f>
        <v>316</v>
      </c>
      <c r="J754" s="18">
        <f>_xlfn.RANK.AVG(G754,G$7:G$950)</f>
        <v>114</v>
      </c>
      <c r="K754" s="18">
        <f>_xlfn.RANK.AVG(H754,H$7:H$950)</f>
        <v>535</v>
      </c>
    </row>
    <row r="755" spans="1:11" x14ac:dyDescent="0.25">
      <c r="A755" s="4">
        <v>2020</v>
      </c>
      <c r="B755" s="5">
        <v>9777</v>
      </c>
      <c r="C755" s="6" t="s">
        <v>415</v>
      </c>
      <c r="D755" s="6" t="s">
        <v>54</v>
      </c>
      <c r="E755" s="6" t="s">
        <v>25</v>
      </c>
      <c r="F755" s="7">
        <v>29.65</v>
      </c>
      <c r="G755" s="7">
        <v>0.34</v>
      </c>
      <c r="H755" s="7">
        <v>87.205882000000003</v>
      </c>
      <c r="I755" s="18">
        <f>_xlfn.RANK.AVG(F755,F$7:F$950)</f>
        <v>637</v>
      </c>
      <c r="J755" s="18">
        <f>_xlfn.RANK.AVG(G755,G$7:G$950)</f>
        <v>612.5</v>
      </c>
      <c r="K755" s="18">
        <f>_xlfn.RANK.AVG(H755,H$7:H$950)</f>
        <v>507</v>
      </c>
    </row>
    <row r="756" spans="1:11" x14ac:dyDescent="0.25">
      <c r="A756" s="4">
        <v>2020</v>
      </c>
      <c r="B756" s="5">
        <v>10331</v>
      </c>
      <c r="C756" s="6" t="s">
        <v>430</v>
      </c>
      <c r="D756" s="6" t="s">
        <v>54</v>
      </c>
      <c r="E756" s="6" t="s">
        <v>22</v>
      </c>
      <c r="F756" s="7">
        <v>382.8</v>
      </c>
      <c r="G756" s="7">
        <v>1.671</v>
      </c>
      <c r="H756" s="7">
        <v>229.08438000000001</v>
      </c>
      <c r="I756" s="18">
        <f>_xlfn.RANK.AVG(F756,F$7:F$950)</f>
        <v>162</v>
      </c>
      <c r="J756" s="18">
        <f>_xlfn.RANK.AVG(G756,G$7:G$950)</f>
        <v>239</v>
      </c>
      <c r="K756" s="18">
        <f>_xlfn.RANK.AVG(H756,H$7:H$950)</f>
        <v>118</v>
      </c>
    </row>
    <row r="757" spans="1:11" x14ac:dyDescent="0.25">
      <c r="A757" s="4">
        <v>2020</v>
      </c>
      <c r="B757" s="5">
        <v>10421</v>
      </c>
      <c r="C757" s="6" t="s">
        <v>436</v>
      </c>
      <c r="D757" s="6" t="s">
        <v>54</v>
      </c>
      <c r="E757" s="6" t="s">
        <v>25</v>
      </c>
      <c r="F757" s="7">
        <v>279</v>
      </c>
      <c r="G757" s="7">
        <v>2.11</v>
      </c>
      <c r="H757" s="7">
        <v>132.22748999999999</v>
      </c>
      <c r="I757" s="18">
        <f>_xlfn.RANK.AVG(F757,F$7:F$950)</f>
        <v>237</v>
      </c>
      <c r="J757" s="18">
        <f>_xlfn.RANK.AVG(G757,G$7:G$950)</f>
        <v>159.5</v>
      </c>
      <c r="K757" s="18">
        <f>_xlfn.RANK.AVG(H757,H$7:H$950)</f>
        <v>292</v>
      </c>
    </row>
    <row r="758" spans="1:11" x14ac:dyDescent="0.25">
      <c r="A758" s="4">
        <v>2020</v>
      </c>
      <c r="B758" s="5">
        <v>11789</v>
      </c>
      <c r="C758" s="6" t="s">
        <v>493</v>
      </c>
      <c r="D758" s="6" t="s">
        <v>54</v>
      </c>
      <c r="E758" s="6" t="s">
        <v>25</v>
      </c>
      <c r="F758" s="7">
        <v>323</v>
      </c>
      <c r="G758" s="7">
        <v>2.35</v>
      </c>
      <c r="H758" s="7">
        <v>137.44681</v>
      </c>
      <c r="I758" s="18">
        <f>_xlfn.RANK.AVG(F758,F$7:F$950)</f>
        <v>202</v>
      </c>
      <c r="J758" s="18">
        <f>_xlfn.RANK.AVG(G758,G$7:G$950)</f>
        <v>131.5</v>
      </c>
      <c r="K758" s="18">
        <f>_xlfn.RANK.AVG(H758,H$7:H$950)</f>
        <v>272</v>
      </c>
    </row>
    <row r="759" spans="1:11" x14ac:dyDescent="0.25">
      <c r="A759" s="4">
        <v>2020</v>
      </c>
      <c r="B759" s="5">
        <v>12186</v>
      </c>
      <c r="C759" s="6" t="s">
        <v>499</v>
      </c>
      <c r="D759" s="6" t="s">
        <v>54</v>
      </c>
      <c r="E759" s="6" t="s">
        <v>25</v>
      </c>
      <c r="F759" s="7">
        <v>24.146000000000001</v>
      </c>
      <c r="G759" s="7">
        <v>0.246</v>
      </c>
      <c r="H759" s="7">
        <v>98.154471999999998</v>
      </c>
      <c r="I759" s="18">
        <f>_xlfn.RANK.AVG(F759,F$7:F$950)</f>
        <v>654</v>
      </c>
      <c r="J759" s="18">
        <f>_xlfn.RANK.AVG(G759,G$7:G$950)</f>
        <v>630</v>
      </c>
      <c r="K759" s="18">
        <f>_xlfn.RANK.AVG(H759,H$7:H$950)</f>
        <v>452</v>
      </c>
    </row>
    <row r="760" spans="1:11" x14ac:dyDescent="0.25">
      <c r="A760" s="4">
        <v>2020</v>
      </c>
      <c r="B760" s="5">
        <v>12330</v>
      </c>
      <c r="C760" s="6" t="s">
        <v>510</v>
      </c>
      <c r="D760" s="6" t="s">
        <v>54</v>
      </c>
      <c r="E760" s="6" t="s">
        <v>12</v>
      </c>
      <c r="F760" s="7">
        <v>0</v>
      </c>
      <c r="G760" s="7">
        <v>0</v>
      </c>
      <c r="H760" s="7">
        <v>0</v>
      </c>
      <c r="I760" s="18">
        <f>_xlfn.RANK.AVG(F760,F$7:F$950)</f>
        <v>817</v>
      </c>
      <c r="J760" s="18">
        <f>_xlfn.RANK.AVG(G760,G$7:G$950)</f>
        <v>798.5</v>
      </c>
      <c r="K760" s="18">
        <f>_xlfn.RANK.AVG(H760,H$7:H$950)</f>
        <v>798.5</v>
      </c>
    </row>
    <row r="761" spans="1:11" x14ac:dyDescent="0.25">
      <c r="A761" s="4">
        <v>2020</v>
      </c>
      <c r="B761" s="5">
        <v>12470</v>
      </c>
      <c r="C761" s="6" t="s">
        <v>520</v>
      </c>
      <c r="D761" s="6" t="s">
        <v>54</v>
      </c>
      <c r="E761" s="6" t="s">
        <v>12</v>
      </c>
      <c r="F761" s="7">
        <v>242.6</v>
      </c>
      <c r="G761" s="7">
        <v>1.5760000000000001</v>
      </c>
      <c r="H761" s="7">
        <v>153.93401</v>
      </c>
      <c r="I761" s="18">
        <f>_xlfn.RANK.AVG(F761,F$7:F$950)</f>
        <v>273</v>
      </c>
      <c r="J761" s="18">
        <f>_xlfn.RANK.AVG(G761,G$7:G$950)</f>
        <v>263</v>
      </c>
      <c r="K761" s="18">
        <f>_xlfn.RANK.AVG(H761,H$7:H$950)</f>
        <v>220</v>
      </c>
    </row>
    <row r="762" spans="1:11" x14ac:dyDescent="0.25">
      <c r="A762" s="4">
        <v>2020</v>
      </c>
      <c r="B762" s="5">
        <v>13027</v>
      </c>
      <c r="C762" s="6" t="s">
        <v>546</v>
      </c>
      <c r="D762" s="6" t="s">
        <v>54</v>
      </c>
      <c r="E762" s="6" t="s">
        <v>12</v>
      </c>
      <c r="F762" s="7">
        <v>0</v>
      </c>
      <c r="G762" s="7">
        <v>0</v>
      </c>
      <c r="H762" s="7">
        <v>0</v>
      </c>
      <c r="I762" s="18">
        <f>_xlfn.RANK.AVG(F762,F$7:F$950)</f>
        <v>817</v>
      </c>
      <c r="J762" s="18">
        <f>_xlfn.RANK.AVG(G762,G$7:G$950)</f>
        <v>798.5</v>
      </c>
      <c r="K762" s="18">
        <f>_xlfn.RANK.AVG(H762,H$7:H$950)</f>
        <v>798.5</v>
      </c>
    </row>
    <row r="763" spans="1:11" x14ac:dyDescent="0.25">
      <c r="A763" s="4">
        <v>2020</v>
      </c>
      <c r="B763" s="5">
        <v>13216</v>
      </c>
      <c r="C763" s="6" t="s">
        <v>558</v>
      </c>
      <c r="D763" s="6" t="s">
        <v>54</v>
      </c>
      <c r="E763" s="6" t="s">
        <v>25</v>
      </c>
      <c r="F763" s="7">
        <v>1854.36</v>
      </c>
      <c r="G763" s="7">
        <v>2.5209999999999999</v>
      </c>
      <c r="H763" s="7">
        <v>735.56524999999999</v>
      </c>
      <c r="I763" s="18">
        <f>_xlfn.RANK.AVG(F763,F$7:F$950)</f>
        <v>25</v>
      </c>
      <c r="J763" s="18">
        <f>_xlfn.RANK.AVG(G763,G$7:G$950)</f>
        <v>110</v>
      </c>
      <c r="K763" s="18">
        <f>_xlfn.RANK.AVG(H763,H$7:H$950)</f>
        <v>25</v>
      </c>
    </row>
    <row r="764" spans="1:11" x14ac:dyDescent="0.25">
      <c r="A764" s="4">
        <v>2020</v>
      </c>
      <c r="B764" s="5">
        <v>15016</v>
      </c>
      <c r="C764" s="6" t="s">
        <v>648</v>
      </c>
      <c r="D764" s="6" t="s">
        <v>54</v>
      </c>
      <c r="E764" s="6" t="s">
        <v>12</v>
      </c>
      <c r="F764" s="7">
        <v>0</v>
      </c>
      <c r="G764" s="7">
        <v>0</v>
      </c>
      <c r="H764" s="7">
        <v>0</v>
      </c>
      <c r="I764" s="18">
        <f>_xlfn.RANK.AVG(F764,F$7:F$950)</f>
        <v>817</v>
      </c>
      <c r="J764" s="18">
        <f>_xlfn.RANK.AVG(G764,G$7:G$950)</f>
        <v>798.5</v>
      </c>
      <c r="K764" s="18">
        <f>_xlfn.RANK.AVG(H764,H$7:H$950)</f>
        <v>798.5</v>
      </c>
    </row>
    <row r="765" spans="1:11" x14ac:dyDescent="0.25">
      <c r="A765" s="4">
        <v>2020</v>
      </c>
      <c r="B765" s="5">
        <v>16930</v>
      </c>
      <c r="C765" s="6" t="s">
        <v>729</v>
      </c>
      <c r="D765" s="6" t="s">
        <v>54</v>
      </c>
      <c r="E765" s="6" t="s">
        <v>12</v>
      </c>
      <c r="F765" s="7">
        <v>363.41500000000002</v>
      </c>
      <c r="G765" s="7">
        <v>3.7410000000000001</v>
      </c>
      <c r="H765" s="7">
        <v>97.143811999999997</v>
      </c>
      <c r="I765" s="18">
        <f>_xlfn.RANK.AVG(F765,F$7:F$950)</f>
        <v>172</v>
      </c>
      <c r="J765" s="18">
        <f>_xlfn.RANK.AVG(G765,G$7:G$950)</f>
        <v>33</v>
      </c>
      <c r="K765" s="18">
        <f>_xlfn.RANK.AVG(H765,H$7:H$950)</f>
        <v>454</v>
      </c>
    </row>
    <row r="766" spans="1:11" x14ac:dyDescent="0.25">
      <c r="A766" s="4">
        <v>2020</v>
      </c>
      <c r="B766" s="5">
        <v>16949</v>
      </c>
      <c r="C766" s="6" t="s">
        <v>730</v>
      </c>
      <c r="D766" s="6" t="s">
        <v>54</v>
      </c>
      <c r="E766" s="6" t="s">
        <v>25</v>
      </c>
      <c r="F766" s="7">
        <v>1566.5</v>
      </c>
      <c r="G766" s="7">
        <v>3.6019999999999999</v>
      </c>
      <c r="H766" s="7">
        <v>434.89728000000002</v>
      </c>
      <c r="I766" s="18">
        <f>_xlfn.RANK.AVG(F766,F$7:F$950)</f>
        <v>33</v>
      </c>
      <c r="J766" s="18">
        <f>_xlfn.RANK.AVG(G766,G$7:G$950)</f>
        <v>39</v>
      </c>
      <c r="K766" s="18">
        <f>_xlfn.RANK.AVG(H766,H$7:H$950)</f>
        <v>47</v>
      </c>
    </row>
    <row r="767" spans="1:11" x14ac:dyDescent="0.25">
      <c r="A767" s="4">
        <v>2020</v>
      </c>
      <c r="B767" s="5">
        <v>17694</v>
      </c>
      <c r="C767" s="6" t="s">
        <v>766</v>
      </c>
      <c r="D767" s="6" t="s">
        <v>54</v>
      </c>
      <c r="E767" s="6" t="s">
        <v>12</v>
      </c>
      <c r="F767" s="7">
        <v>0</v>
      </c>
      <c r="G767" s="7">
        <v>0</v>
      </c>
      <c r="H767" s="7">
        <v>0</v>
      </c>
      <c r="I767" s="18">
        <f>_xlfn.RANK.AVG(F767,F$7:F$950)</f>
        <v>817</v>
      </c>
      <c r="J767" s="18">
        <f>_xlfn.RANK.AVG(G767,G$7:G$950)</f>
        <v>798.5</v>
      </c>
      <c r="K767" s="18">
        <f>_xlfn.RANK.AVG(H767,H$7:H$950)</f>
        <v>798.5</v>
      </c>
    </row>
    <row r="768" spans="1:11" x14ac:dyDescent="0.25">
      <c r="A768" s="4">
        <v>2020</v>
      </c>
      <c r="B768" s="5">
        <v>18643</v>
      </c>
      <c r="C768" s="6" t="s">
        <v>800</v>
      </c>
      <c r="D768" s="6" t="s">
        <v>54</v>
      </c>
      <c r="E768" s="6" t="s">
        <v>12</v>
      </c>
      <c r="F768" s="7">
        <v>0</v>
      </c>
      <c r="G768" s="7">
        <v>0</v>
      </c>
      <c r="H768" s="7">
        <v>0</v>
      </c>
      <c r="I768" s="18">
        <f>_xlfn.RANK.AVG(F768,F$7:F$950)</f>
        <v>817</v>
      </c>
      <c r="J768" s="18">
        <f>_xlfn.RANK.AVG(G768,G$7:G$950)</f>
        <v>798.5</v>
      </c>
      <c r="K768" s="18">
        <f>_xlfn.RANK.AVG(H768,H$7:H$950)</f>
        <v>798.5</v>
      </c>
    </row>
    <row r="769" spans="1:11" x14ac:dyDescent="0.25">
      <c r="A769" s="4">
        <v>2020</v>
      </c>
      <c r="B769" s="5">
        <v>5961</v>
      </c>
      <c r="C769" s="6" t="s">
        <v>275</v>
      </c>
      <c r="D769" s="6" t="s">
        <v>54</v>
      </c>
      <c r="E769" s="6" t="s">
        <v>25</v>
      </c>
      <c r="F769" s="7">
        <v>0</v>
      </c>
      <c r="G769" s="7">
        <v>0</v>
      </c>
      <c r="H769" s="7">
        <v>0</v>
      </c>
      <c r="I769" s="18">
        <f>_xlfn.RANK.AVG(F769,F$7:F$950)</f>
        <v>817</v>
      </c>
      <c r="J769" s="18">
        <f>_xlfn.RANK.AVG(G769,G$7:G$950)</f>
        <v>798.5</v>
      </c>
      <c r="K769" s="18">
        <f>_xlfn.RANK.AVG(H769,H$7:H$950)</f>
        <v>798.5</v>
      </c>
    </row>
    <row r="770" spans="1:11" x14ac:dyDescent="0.25">
      <c r="A770" s="4">
        <v>2020</v>
      </c>
      <c r="B770" s="5">
        <v>19162</v>
      </c>
      <c r="C770" s="6" t="s">
        <v>815</v>
      </c>
      <c r="D770" s="6" t="s">
        <v>54</v>
      </c>
      <c r="E770" s="6" t="s">
        <v>12</v>
      </c>
      <c r="F770" s="7">
        <v>227.16</v>
      </c>
      <c r="G770" s="7">
        <v>2.87</v>
      </c>
      <c r="H770" s="7">
        <v>79.149826000000004</v>
      </c>
      <c r="I770" s="18">
        <f>_xlfn.RANK.AVG(F770,F$7:F$950)</f>
        <v>286</v>
      </c>
      <c r="J770" s="18">
        <f>_xlfn.RANK.AVG(G770,G$7:G$950)</f>
        <v>78</v>
      </c>
      <c r="K770" s="18">
        <f>_xlfn.RANK.AVG(H770,H$7:H$950)</f>
        <v>544</v>
      </c>
    </row>
    <row r="771" spans="1:11" x14ac:dyDescent="0.25">
      <c r="A771" s="4">
        <v>2020</v>
      </c>
      <c r="B771" s="5">
        <v>19266</v>
      </c>
      <c r="C771" s="6" t="s">
        <v>819</v>
      </c>
      <c r="D771" s="6" t="s">
        <v>54</v>
      </c>
      <c r="E771" s="6" t="s">
        <v>25</v>
      </c>
      <c r="F771" s="7">
        <v>73.811999999999998</v>
      </c>
      <c r="G771" s="7">
        <v>1.2330000000000001</v>
      </c>
      <c r="H771" s="7">
        <v>59.863746999999996</v>
      </c>
      <c r="I771" s="18">
        <f>_xlfn.RANK.AVG(F771,F$7:F$950)</f>
        <v>544</v>
      </c>
      <c r="J771" s="18">
        <f>_xlfn.RANK.AVG(G771,G$7:G$950)</f>
        <v>354</v>
      </c>
      <c r="K771" s="18">
        <f>_xlfn.RANK.AVG(H771,H$7:H$950)</f>
        <v>613</v>
      </c>
    </row>
    <row r="772" spans="1:11" x14ac:dyDescent="0.25">
      <c r="A772" s="4">
        <v>2020</v>
      </c>
      <c r="B772" s="5">
        <v>19574</v>
      </c>
      <c r="C772" s="6" t="s">
        <v>837</v>
      </c>
      <c r="D772" s="6" t="s">
        <v>54</v>
      </c>
      <c r="E772" s="6" t="s">
        <v>12</v>
      </c>
      <c r="F772" s="7">
        <v>571.07600000000002</v>
      </c>
      <c r="G772" s="7">
        <v>0</v>
      </c>
      <c r="H772" s="7">
        <v>0</v>
      </c>
      <c r="I772" s="18">
        <f>_xlfn.RANK.AVG(F772,F$7:F$950)</f>
        <v>107</v>
      </c>
      <c r="J772" s="18">
        <f>_xlfn.RANK.AVG(G772,G$7:G$950)</f>
        <v>798.5</v>
      </c>
      <c r="K772" s="18">
        <f>_xlfn.RANK.AVG(H772,H$7:H$950)</f>
        <v>798.5</v>
      </c>
    </row>
    <row r="773" spans="1:11" x14ac:dyDescent="0.25">
      <c r="A773" s="4">
        <v>2020</v>
      </c>
      <c r="B773" s="5">
        <v>19898</v>
      </c>
      <c r="C773" s="6" t="s">
        <v>851</v>
      </c>
      <c r="D773" s="6" t="s">
        <v>54</v>
      </c>
      <c r="E773" s="6" t="s">
        <v>12</v>
      </c>
      <c r="F773" s="7">
        <v>271.548</v>
      </c>
      <c r="G773" s="7">
        <v>2.742</v>
      </c>
      <c r="H773" s="7">
        <v>99.032822999999993</v>
      </c>
      <c r="I773" s="18">
        <f>_xlfn.RANK.AVG(F773,F$7:F$950)</f>
        <v>246</v>
      </c>
      <c r="J773" s="18">
        <f>_xlfn.RANK.AVG(G773,G$7:G$950)</f>
        <v>93.5</v>
      </c>
      <c r="K773" s="18">
        <f>_xlfn.RANK.AVG(H773,H$7:H$950)</f>
        <v>447</v>
      </c>
    </row>
    <row r="774" spans="1:11" x14ac:dyDescent="0.25">
      <c r="A774" s="4">
        <v>2020</v>
      </c>
      <c r="B774" s="5">
        <v>20228</v>
      </c>
      <c r="C774" s="6" t="s">
        <v>863</v>
      </c>
      <c r="D774" s="6" t="s">
        <v>54</v>
      </c>
      <c r="E774" s="6" t="s">
        <v>25</v>
      </c>
      <c r="F774" s="7">
        <v>161</v>
      </c>
      <c r="G774" s="7">
        <v>2</v>
      </c>
      <c r="H774" s="7">
        <v>80.5</v>
      </c>
      <c r="I774" s="18">
        <f>_xlfn.RANK.AVG(F774,F$7:F$950)</f>
        <v>365</v>
      </c>
      <c r="J774" s="18">
        <f>_xlfn.RANK.AVG(G774,G$7:G$950)</f>
        <v>177</v>
      </c>
      <c r="K774" s="18">
        <f>_xlfn.RANK.AVG(H774,H$7:H$950)</f>
        <v>530</v>
      </c>
    </row>
    <row r="775" spans="1:11" x14ac:dyDescent="0.25">
      <c r="A775" s="4">
        <v>2020</v>
      </c>
      <c r="B775" s="5">
        <v>3278</v>
      </c>
      <c r="C775" s="6" t="s">
        <v>149</v>
      </c>
      <c r="D775" s="6" t="s">
        <v>66</v>
      </c>
      <c r="E775" s="6" t="s">
        <v>22</v>
      </c>
      <c r="F775" s="7">
        <v>515.6</v>
      </c>
      <c r="G775" s="7">
        <v>1.8819999999999999</v>
      </c>
      <c r="H775" s="7">
        <v>273.96386999999999</v>
      </c>
      <c r="I775" s="18">
        <f>_xlfn.RANK.AVG(F775,F$7:F$950)</f>
        <v>120</v>
      </c>
      <c r="J775" s="18">
        <f>_xlfn.RANK.AVG(G775,G$7:G$950)</f>
        <v>195</v>
      </c>
      <c r="K775" s="18">
        <f>_xlfn.RANK.AVG(H775,H$7:H$950)</f>
        <v>91</v>
      </c>
    </row>
    <row r="776" spans="1:11" x14ac:dyDescent="0.25">
      <c r="A776" s="4">
        <v>2020</v>
      </c>
      <c r="B776" s="5">
        <v>20404</v>
      </c>
      <c r="C776" s="6" t="s">
        <v>872</v>
      </c>
      <c r="D776" s="6" t="s">
        <v>66</v>
      </c>
      <c r="E776" s="6" t="s">
        <v>22</v>
      </c>
      <c r="F776" s="7">
        <v>280.10000000000002</v>
      </c>
      <c r="G776" s="7">
        <v>1.6739999999999999</v>
      </c>
      <c r="H776" s="7">
        <v>167.32378</v>
      </c>
      <c r="I776" s="18">
        <f>_xlfn.RANK.AVG(F776,F$7:F$950)</f>
        <v>236</v>
      </c>
      <c r="J776" s="18">
        <f>_xlfn.RANK.AVG(G776,G$7:G$950)</f>
        <v>236.5</v>
      </c>
      <c r="K776" s="18">
        <f>_xlfn.RANK.AVG(H776,H$7:H$950)</f>
        <v>194</v>
      </c>
    </row>
    <row r="777" spans="1:11" x14ac:dyDescent="0.25">
      <c r="A777" s="4">
        <v>2020</v>
      </c>
      <c r="B777" s="5">
        <v>1015</v>
      </c>
      <c r="C777" s="6" t="s">
        <v>65</v>
      </c>
      <c r="D777" s="6" t="s">
        <v>66</v>
      </c>
      <c r="E777" s="6" t="s">
        <v>25</v>
      </c>
      <c r="F777" s="7">
        <v>54.27</v>
      </c>
      <c r="G777" s="7">
        <v>0.68</v>
      </c>
      <c r="H777" s="7">
        <v>79.808824000000001</v>
      </c>
      <c r="I777" s="18">
        <f>_xlfn.RANK.AVG(F777,F$7:F$950)</f>
        <v>588</v>
      </c>
      <c r="J777" s="18">
        <f>_xlfn.RANK.AVG(G777,G$7:G$950)</f>
        <v>536.5</v>
      </c>
      <c r="K777" s="18">
        <f>_xlfn.RANK.AVG(H777,H$7:H$950)</f>
        <v>538</v>
      </c>
    </row>
    <row r="778" spans="1:11" x14ac:dyDescent="0.25">
      <c r="A778" s="4">
        <v>2020</v>
      </c>
      <c r="B778" s="5">
        <v>1175</v>
      </c>
      <c r="C778" s="6" t="s">
        <v>70</v>
      </c>
      <c r="D778" s="6" t="s">
        <v>66</v>
      </c>
      <c r="E778" s="6" t="s">
        <v>12</v>
      </c>
      <c r="F778" s="7">
        <v>181.40899999999999</v>
      </c>
      <c r="G778" s="7">
        <v>0.77</v>
      </c>
      <c r="H778" s="7">
        <v>235.59610000000001</v>
      </c>
      <c r="I778" s="18">
        <f>_xlfn.RANK.AVG(F778,F$7:F$950)</f>
        <v>339</v>
      </c>
      <c r="J778" s="18">
        <f>_xlfn.RANK.AVG(G778,G$7:G$950)</f>
        <v>502</v>
      </c>
      <c r="K778" s="18">
        <f>_xlfn.RANK.AVG(H778,H$7:H$950)</f>
        <v>113</v>
      </c>
    </row>
    <row r="779" spans="1:11" x14ac:dyDescent="0.25">
      <c r="A779" s="4">
        <v>2020</v>
      </c>
      <c r="B779" s="5">
        <v>1273</v>
      </c>
      <c r="C779" s="6" t="s">
        <v>74</v>
      </c>
      <c r="D779" s="6" t="s">
        <v>66</v>
      </c>
      <c r="E779" s="6" t="s">
        <v>12</v>
      </c>
      <c r="F779" s="7">
        <v>128.04</v>
      </c>
      <c r="G779" s="7">
        <v>1.44</v>
      </c>
      <c r="H779" s="7">
        <v>88.916667000000004</v>
      </c>
      <c r="I779" s="18">
        <f>_xlfn.RANK.AVG(F779,F$7:F$950)</f>
        <v>432</v>
      </c>
      <c r="J779" s="18">
        <f>_xlfn.RANK.AVG(G779,G$7:G$950)</f>
        <v>303</v>
      </c>
      <c r="K779" s="18">
        <f>_xlfn.RANK.AVG(H779,H$7:H$950)</f>
        <v>502</v>
      </c>
    </row>
    <row r="780" spans="1:11" x14ac:dyDescent="0.25">
      <c r="A780" s="4">
        <v>2020</v>
      </c>
      <c r="B780" s="5">
        <v>1591</v>
      </c>
      <c r="C780" s="6" t="s">
        <v>86</v>
      </c>
      <c r="D780" s="6" t="s">
        <v>66</v>
      </c>
      <c r="E780" s="6" t="s">
        <v>12</v>
      </c>
      <c r="F780" s="7">
        <v>0</v>
      </c>
      <c r="G780" s="7">
        <v>0</v>
      </c>
      <c r="H780" s="7">
        <v>0</v>
      </c>
      <c r="I780" s="18">
        <f>_xlfn.RANK.AVG(F780,F$7:F$950)</f>
        <v>817</v>
      </c>
      <c r="J780" s="18">
        <f>_xlfn.RANK.AVG(G780,G$7:G$950)</f>
        <v>798.5</v>
      </c>
      <c r="K780" s="18">
        <f>_xlfn.RANK.AVG(H780,H$7:H$950)</f>
        <v>798.5</v>
      </c>
    </row>
    <row r="781" spans="1:11" x14ac:dyDescent="0.25">
      <c r="A781" s="4">
        <v>2020</v>
      </c>
      <c r="B781" s="5">
        <v>1892</v>
      </c>
      <c r="C781" s="6" t="s">
        <v>101</v>
      </c>
      <c r="D781" s="6" t="s">
        <v>66</v>
      </c>
      <c r="E781" s="6" t="s">
        <v>12</v>
      </c>
      <c r="F781" s="7">
        <v>151.19800000000001</v>
      </c>
      <c r="G781" s="7">
        <v>1.125</v>
      </c>
      <c r="H781" s="7">
        <v>134.39822000000001</v>
      </c>
      <c r="I781" s="18">
        <f>_xlfn.RANK.AVG(F781,F$7:F$950)</f>
        <v>392</v>
      </c>
      <c r="J781" s="18">
        <f>_xlfn.RANK.AVG(G781,G$7:G$950)</f>
        <v>395</v>
      </c>
      <c r="K781" s="18">
        <f>_xlfn.RANK.AVG(H781,H$7:H$950)</f>
        <v>285</v>
      </c>
    </row>
    <row r="782" spans="1:11" x14ac:dyDescent="0.25">
      <c r="A782" s="4">
        <v>2020</v>
      </c>
      <c r="B782" s="5">
        <v>2049</v>
      </c>
      <c r="C782" s="6" t="s">
        <v>104</v>
      </c>
      <c r="D782" s="6" t="s">
        <v>66</v>
      </c>
      <c r="E782" s="6" t="s">
        <v>12</v>
      </c>
      <c r="F782" s="7">
        <v>0</v>
      </c>
      <c r="G782" s="7">
        <v>0</v>
      </c>
      <c r="H782" s="7">
        <v>0</v>
      </c>
      <c r="I782" s="18">
        <f>_xlfn.RANK.AVG(F782,F$7:F$950)</f>
        <v>817</v>
      </c>
      <c r="J782" s="18">
        <f>_xlfn.RANK.AVG(G782,G$7:G$950)</f>
        <v>798.5</v>
      </c>
      <c r="K782" s="18">
        <f>_xlfn.RANK.AVG(H782,H$7:H$950)</f>
        <v>798.5</v>
      </c>
    </row>
    <row r="783" spans="1:11" x14ac:dyDescent="0.25">
      <c r="A783" s="4">
        <v>2020</v>
      </c>
      <c r="B783" s="5">
        <v>2409</v>
      </c>
      <c r="C783" s="6" t="s">
        <v>115</v>
      </c>
      <c r="D783" s="6" t="s">
        <v>66</v>
      </c>
      <c r="E783" s="6" t="s">
        <v>25</v>
      </c>
      <c r="F783" s="7">
        <v>63.054000000000002</v>
      </c>
      <c r="G783" s="7">
        <v>1.2130000000000001</v>
      </c>
      <c r="H783" s="7">
        <v>51.981862999999997</v>
      </c>
      <c r="I783" s="18">
        <f>_xlfn.RANK.AVG(F783,F$7:F$950)</f>
        <v>569</v>
      </c>
      <c r="J783" s="18">
        <f>_xlfn.RANK.AVG(G783,G$7:G$950)</f>
        <v>368</v>
      </c>
      <c r="K783" s="18">
        <f>_xlfn.RANK.AVG(H783,H$7:H$950)</f>
        <v>628</v>
      </c>
    </row>
    <row r="784" spans="1:11" x14ac:dyDescent="0.25">
      <c r="A784" s="4">
        <v>2020</v>
      </c>
      <c r="B784" s="5">
        <v>8901</v>
      </c>
      <c r="C784" s="6" t="s">
        <v>379</v>
      </c>
      <c r="D784" s="6" t="s">
        <v>66</v>
      </c>
      <c r="E784" s="6" t="s">
        <v>22</v>
      </c>
      <c r="F784" s="7">
        <v>226.43100000000001</v>
      </c>
      <c r="G784" s="7">
        <v>1.776</v>
      </c>
      <c r="H784" s="7">
        <v>127.49493</v>
      </c>
      <c r="I784" s="18">
        <f>_xlfn.RANK.AVG(F784,F$7:F$950)</f>
        <v>287</v>
      </c>
      <c r="J784" s="18">
        <f>_xlfn.RANK.AVG(G784,G$7:G$950)</f>
        <v>213</v>
      </c>
      <c r="K784" s="18">
        <f>_xlfn.RANK.AVG(H784,H$7:H$950)</f>
        <v>316</v>
      </c>
    </row>
    <row r="785" spans="1:11" x14ac:dyDescent="0.25">
      <c r="A785" s="4">
        <v>2020</v>
      </c>
      <c r="B785" s="5">
        <v>3282</v>
      </c>
      <c r="C785" s="6" t="s">
        <v>150</v>
      </c>
      <c r="D785" s="6" t="s">
        <v>66</v>
      </c>
      <c r="E785" s="6" t="s">
        <v>12</v>
      </c>
      <c r="F785" s="7">
        <v>132.4</v>
      </c>
      <c r="G785" s="7">
        <v>1.32</v>
      </c>
      <c r="H785" s="7">
        <v>100.30303000000001</v>
      </c>
      <c r="I785" s="18">
        <f>_xlfn.RANK.AVG(F785,F$7:F$950)</f>
        <v>422</v>
      </c>
      <c r="J785" s="18">
        <f>_xlfn.RANK.AVG(G785,G$7:G$950)</f>
        <v>330</v>
      </c>
      <c r="K785" s="18">
        <f>_xlfn.RANK.AVG(H785,H$7:H$950)</f>
        <v>433</v>
      </c>
    </row>
    <row r="786" spans="1:11" x14ac:dyDescent="0.25">
      <c r="A786" s="4">
        <v>2020</v>
      </c>
      <c r="B786" s="5">
        <v>3470</v>
      </c>
      <c r="C786" s="6" t="s">
        <v>163</v>
      </c>
      <c r="D786" s="6" t="s">
        <v>66</v>
      </c>
      <c r="E786" s="6" t="s">
        <v>12</v>
      </c>
      <c r="F786" s="7">
        <v>0</v>
      </c>
      <c r="G786" s="7">
        <v>0</v>
      </c>
      <c r="H786" s="7">
        <v>0</v>
      </c>
      <c r="I786" s="18">
        <f>_xlfn.RANK.AVG(F786,F$7:F$950)</f>
        <v>817</v>
      </c>
      <c r="J786" s="18">
        <f>_xlfn.RANK.AVG(G786,G$7:G$950)</f>
        <v>798.5</v>
      </c>
      <c r="K786" s="18">
        <f>_xlfn.RANK.AVG(H786,H$7:H$950)</f>
        <v>798.5</v>
      </c>
    </row>
    <row r="787" spans="1:11" x14ac:dyDescent="0.25">
      <c r="A787" s="4">
        <v>2020</v>
      </c>
      <c r="B787" s="5">
        <v>2442</v>
      </c>
      <c r="C787" s="6" t="s">
        <v>116</v>
      </c>
      <c r="D787" s="6" t="s">
        <v>66</v>
      </c>
      <c r="E787" s="6" t="s">
        <v>25</v>
      </c>
      <c r="F787" s="7">
        <v>0</v>
      </c>
      <c r="G787" s="7">
        <v>0</v>
      </c>
      <c r="H787" s="7">
        <v>0</v>
      </c>
      <c r="I787" s="18">
        <f>_xlfn.RANK.AVG(F787,F$7:F$950)</f>
        <v>817</v>
      </c>
      <c r="J787" s="18">
        <f>_xlfn.RANK.AVG(G787,G$7:G$950)</f>
        <v>798.5</v>
      </c>
      <c r="K787" s="18">
        <f>_xlfn.RANK.AVG(H787,H$7:H$950)</f>
        <v>798.5</v>
      </c>
    </row>
    <row r="788" spans="1:11" x14ac:dyDescent="0.25">
      <c r="A788" s="4">
        <v>2020</v>
      </c>
      <c r="B788" s="5">
        <v>3940</v>
      </c>
      <c r="C788" s="6" t="s">
        <v>191</v>
      </c>
      <c r="D788" s="6" t="s">
        <v>66</v>
      </c>
      <c r="E788" s="6" t="s">
        <v>25</v>
      </c>
      <c r="F788" s="7">
        <v>48</v>
      </c>
      <c r="G788" s="7">
        <v>0.71899999999999997</v>
      </c>
      <c r="H788" s="7">
        <v>66.759388000000001</v>
      </c>
      <c r="I788" s="18">
        <f>_xlfn.RANK.AVG(F788,F$7:F$950)</f>
        <v>602</v>
      </c>
      <c r="J788" s="18">
        <f>_xlfn.RANK.AVG(G788,G$7:G$950)</f>
        <v>520</v>
      </c>
      <c r="K788" s="18">
        <f>_xlfn.RANK.AVG(H788,H$7:H$950)</f>
        <v>588</v>
      </c>
    </row>
    <row r="789" spans="1:11" x14ac:dyDescent="0.25">
      <c r="A789" s="4">
        <v>2020</v>
      </c>
      <c r="B789" s="5">
        <v>5063</v>
      </c>
      <c r="C789" s="6" t="s">
        <v>240</v>
      </c>
      <c r="D789" s="6" t="s">
        <v>66</v>
      </c>
      <c r="E789" s="6" t="s">
        <v>25</v>
      </c>
      <c r="F789" s="7">
        <v>34.64</v>
      </c>
      <c r="G789" s="7">
        <v>0.63</v>
      </c>
      <c r="H789" s="7">
        <v>54.984127000000001</v>
      </c>
      <c r="I789" s="18">
        <f>_xlfn.RANK.AVG(F789,F$7:F$950)</f>
        <v>626</v>
      </c>
      <c r="J789" s="18">
        <f>_xlfn.RANK.AVG(G789,G$7:G$950)</f>
        <v>552.5</v>
      </c>
      <c r="K789" s="18">
        <f>_xlfn.RANK.AVG(H789,H$7:H$950)</f>
        <v>626</v>
      </c>
    </row>
    <row r="790" spans="1:11" x14ac:dyDescent="0.25">
      <c r="A790" s="4">
        <v>2020</v>
      </c>
      <c r="B790" s="5">
        <v>6427</v>
      </c>
      <c r="C790" s="6" t="s">
        <v>293</v>
      </c>
      <c r="D790" s="6" t="s">
        <v>66</v>
      </c>
      <c r="E790" s="6" t="s">
        <v>25</v>
      </c>
      <c r="F790" s="7">
        <v>165.48</v>
      </c>
      <c r="G790" s="7">
        <v>1.7190000000000001</v>
      </c>
      <c r="H790" s="7">
        <v>96.265270999999998</v>
      </c>
      <c r="I790" s="18">
        <f>_xlfn.RANK.AVG(F790,F$7:F$950)</f>
        <v>360</v>
      </c>
      <c r="J790" s="18">
        <f>_xlfn.RANK.AVG(G790,G$7:G$950)</f>
        <v>222</v>
      </c>
      <c r="K790" s="18">
        <f>_xlfn.RANK.AVG(H790,H$7:H$950)</f>
        <v>464</v>
      </c>
    </row>
    <row r="791" spans="1:11" x14ac:dyDescent="0.25">
      <c r="A791" s="4">
        <v>2020</v>
      </c>
      <c r="B791" s="5">
        <v>6958</v>
      </c>
      <c r="C791" s="6" t="s">
        <v>318</v>
      </c>
      <c r="D791" s="6" t="s">
        <v>66</v>
      </c>
      <c r="E791" s="6" t="s">
        <v>25</v>
      </c>
      <c r="F791" s="7">
        <v>0</v>
      </c>
      <c r="G791" s="7">
        <v>0</v>
      </c>
      <c r="H791" s="7">
        <v>0</v>
      </c>
      <c r="I791" s="18">
        <f>_xlfn.RANK.AVG(F791,F$7:F$950)</f>
        <v>817</v>
      </c>
      <c r="J791" s="18">
        <f>_xlfn.RANK.AVG(G791,G$7:G$950)</f>
        <v>798.5</v>
      </c>
      <c r="K791" s="18">
        <f>_xlfn.RANK.AVG(H791,H$7:H$950)</f>
        <v>798.5</v>
      </c>
    </row>
    <row r="792" spans="1:11" x14ac:dyDescent="0.25">
      <c r="A792" s="4">
        <v>2020</v>
      </c>
      <c r="B792" s="5">
        <v>7129</v>
      </c>
      <c r="C792" s="6" t="s">
        <v>322</v>
      </c>
      <c r="D792" s="6" t="s">
        <v>66</v>
      </c>
      <c r="E792" s="6" t="s">
        <v>25</v>
      </c>
      <c r="F792" s="7">
        <v>0</v>
      </c>
      <c r="G792" s="7">
        <v>0</v>
      </c>
      <c r="H792" s="7">
        <v>0</v>
      </c>
      <c r="I792" s="18">
        <f>_xlfn.RANK.AVG(F792,F$7:F$950)</f>
        <v>817</v>
      </c>
      <c r="J792" s="18">
        <f>_xlfn.RANK.AVG(G792,G$7:G$950)</f>
        <v>798.5</v>
      </c>
      <c r="K792" s="18">
        <f>_xlfn.RANK.AVG(H792,H$7:H$950)</f>
        <v>798.5</v>
      </c>
    </row>
    <row r="793" spans="1:11" x14ac:dyDescent="0.25">
      <c r="A793" s="4">
        <v>2020</v>
      </c>
      <c r="B793" s="5">
        <v>7634</v>
      </c>
      <c r="C793" s="6" t="s">
        <v>340</v>
      </c>
      <c r="D793" s="6" t="s">
        <v>66</v>
      </c>
      <c r="E793" s="6" t="s">
        <v>25</v>
      </c>
      <c r="F793" s="7">
        <v>95.912000000000006</v>
      </c>
      <c r="G793" s="7">
        <v>1.363</v>
      </c>
      <c r="H793" s="7">
        <v>70.368305000000007</v>
      </c>
      <c r="I793" s="18">
        <f>_xlfn.RANK.AVG(F793,F$7:F$950)</f>
        <v>494</v>
      </c>
      <c r="J793" s="18">
        <f>_xlfn.RANK.AVG(G793,G$7:G$950)</f>
        <v>320</v>
      </c>
      <c r="K793" s="18">
        <f>_xlfn.RANK.AVG(H793,H$7:H$950)</f>
        <v>580</v>
      </c>
    </row>
    <row r="794" spans="1:11" x14ac:dyDescent="0.25">
      <c r="A794" s="4">
        <v>2020</v>
      </c>
      <c r="B794" s="5">
        <v>13418</v>
      </c>
      <c r="C794" s="6" t="s">
        <v>565</v>
      </c>
      <c r="D794" s="6" t="s">
        <v>66</v>
      </c>
      <c r="E794" s="6" t="s">
        <v>25</v>
      </c>
      <c r="F794" s="7">
        <v>25.725999999999999</v>
      </c>
      <c r="G794" s="7">
        <v>0.70799999999999996</v>
      </c>
      <c r="H794" s="7">
        <v>36.336157999999998</v>
      </c>
      <c r="I794" s="18">
        <f>_xlfn.RANK.AVG(F794,F$7:F$950)</f>
        <v>650</v>
      </c>
      <c r="J794" s="18">
        <f>_xlfn.RANK.AVG(G794,G$7:G$950)</f>
        <v>525</v>
      </c>
      <c r="K794" s="18">
        <f>_xlfn.RANK.AVG(H794,H$7:H$950)</f>
        <v>643</v>
      </c>
    </row>
    <row r="795" spans="1:11" x14ac:dyDescent="0.25">
      <c r="A795" s="4">
        <v>2020</v>
      </c>
      <c r="B795" s="5">
        <v>16604</v>
      </c>
      <c r="C795" s="6" t="s">
        <v>713</v>
      </c>
      <c r="D795" s="6" t="s">
        <v>66</v>
      </c>
      <c r="E795" s="6" t="s">
        <v>25</v>
      </c>
      <c r="F795" s="7">
        <v>93.95</v>
      </c>
      <c r="G795" s="7">
        <v>1.2</v>
      </c>
      <c r="H795" s="7">
        <v>78.291667000000004</v>
      </c>
      <c r="I795" s="18">
        <f>_xlfn.RANK.AVG(F795,F$7:F$950)</f>
        <v>498</v>
      </c>
      <c r="J795" s="18">
        <f>_xlfn.RANK.AVG(G795,G$7:G$950)</f>
        <v>371.5</v>
      </c>
      <c r="K795" s="18">
        <f>_xlfn.RANK.AVG(H795,H$7:H$950)</f>
        <v>546</v>
      </c>
    </row>
    <row r="796" spans="1:11" x14ac:dyDescent="0.25">
      <c r="A796" s="4">
        <v>2020</v>
      </c>
      <c r="B796" s="5">
        <v>28978</v>
      </c>
      <c r="C796" s="6" t="s">
        <v>921</v>
      </c>
      <c r="D796" s="6" t="s">
        <v>66</v>
      </c>
      <c r="E796" s="6" t="s">
        <v>25</v>
      </c>
      <c r="F796" s="7">
        <v>27.617999999999999</v>
      </c>
      <c r="G796" s="7">
        <v>0.318</v>
      </c>
      <c r="H796" s="7">
        <v>86.849057000000002</v>
      </c>
      <c r="I796" s="18">
        <f>_xlfn.RANK.AVG(F796,F$7:F$950)</f>
        <v>643</v>
      </c>
      <c r="J796" s="18">
        <f>_xlfn.RANK.AVG(G796,G$7:G$950)</f>
        <v>617</v>
      </c>
      <c r="K796" s="18">
        <f>_xlfn.RANK.AVG(H796,H$7:H$950)</f>
        <v>508</v>
      </c>
    </row>
    <row r="797" spans="1:11" x14ac:dyDescent="0.25">
      <c r="A797" s="4">
        <v>2020</v>
      </c>
      <c r="B797" s="5">
        <v>16900</v>
      </c>
      <c r="C797" s="6" t="s">
        <v>728</v>
      </c>
      <c r="D797" s="6" t="s">
        <v>66</v>
      </c>
      <c r="E797" s="6" t="s">
        <v>25</v>
      </c>
      <c r="F797" s="7">
        <v>0</v>
      </c>
      <c r="G797" s="7">
        <v>0</v>
      </c>
      <c r="H797" s="7">
        <v>0</v>
      </c>
      <c r="I797" s="18">
        <f>_xlfn.RANK.AVG(F797,F$7:F$950)</f>
        <v>817</v>
      </c>
      <c r="J797" s="18">
        <f>_xlfn.RANK.AVG(G797,G$7:G$950)</f>
        <v>798.5</v>
      </c>
      <c r="K797" s="18">
        <f>_xlfn.RANK.AVG(H797,H$7:H$950)</f>
        <v>798.5</v>
      </c>
    </row>
    <row r="798" spans="1:11" x14ac:dyDescent="0.25">
      <c r="A798" s="4">
        <v>2020</v>
      </c>
      <c r="B798" s="5">
        <v>4146</v>
      </c>
      <c r="C798" s="6" t="s">
        <v>201</v>
      </c>
      <c r="D798" s="6" t="s">
        <v>66</v>
      </c>
      <c r="E798" s="6" t="s">
        <v>12</v>
      </c>
      <c r="F798" s="7">
        <v>473.7</v>
      </c>
      <c r="G798" s="7">
        <v>3.88</v>
      </c>
      <c r="H798" s="7">
        <v>122.08763</v>
      </c>
      <c r="I798" s="18">
        <f>_xlfn.RANK.AVG(F798,F$7:F$950)</f>
        <v>131</v>
      </c>
      <c r="J798" s="18">
        <f>_xlfn.RANK.AVG(G798,G$7:G$950)</f>
        <v>30</v>
      </c>
      <c r="K798" s="18">
        <f>_xlfn.RANK.AVG(H798,H$7:H$950)</f>
        <v>343</v>
      </c>
    </row>
    <row r="799" spans="1:11" x14ac:dyDescent="0.25">
      <c r="A799" s="4">
        <v>2020</v>
      </c>
      <c r="B799" s="5">
        <v>4262</v>
      </c>
      <c r="C799" s="6" t="s">
        <v>207</v>
      </c>
      <c r="D799" s="6" t="s">
        <v>66</v>
      </c>
      <c r="E799" s="6" t="s">
        <v>12</v>
      </c>
      <c r="F799" s="7">
        <v>372.7</v>
      </c>
      <c r="G799" s="7">
        <v>1.8</v>
      </c>
      <c r="H799" s="7">
        <v>207.05556000000001</v>
      </c>
      <c r="I799" s="18">
        <f>_xlfn.RANK.AVG(F799,F$7:F$950)</f>
        <v>169</v>
      </c>
      <c r="J799" s="18">
        <f>_xlfn.RANK.AVG(G799,G$7:G$950)</f>
        <v>208</v>
      </c>
      <c r="K799" s="18">
        <f>_xlfn.RANK.AVG(H799,H$7:H$950)</f>
        <v>135</v>
      </c>
    </row>
    <row r="800" spans="1:11" x14ac:dyDescent="0.25">
      <c r="A800" s="4">
        <v>2020</v>
      </c>
      <c r="B800" s="5">
        <v>4939</v>
      </c>
      <c r="C800" s="6" t="s">
        <v>234</v>
      </c>
      <c r="D800" s="6" t="s">
        <v>66</v>
      </c>
      <c r="E800" s="6" t="s">
        <v>12</v>
      </c>
      <c r="F800" s="7">
        <v>328.7</v>
      </c>
      <c r="G800" s="7">
        <v>3.5</v>
      </c>
      <c r="H800" s="7">
        <v>93.914286000000004</v>
      </c>
      <c r="I800" s="18">
        <f>_xlfn.RANK.AVG(F800,F$7:F$950)</f>
        <v>198</v>
      </c>
      <c r="J800" s="18">
        <f>_xlfn.RANK.AVG(G800,G$7:G$950)</f>
        <v>43.5</v>
      </c>
      <c r="K800" s="18">
        <f>_xlfn.RANK.AVG(H800,H$7:H$950)</f>
        <v>475</v>
      </c>
    </row>
    <row r="801" spans="1:11" x14ac:dyDescent="0.25">
      <c r="A801" s="4">
        <v>2020</v>
      </c>
      <c r="B801" s="5">
        <v>4975</v>
      </c>
      <c r="C801" s="6" t="s">
        <v>237</v>
      </c>
      <c r="D801" s="6" t="s">
        <v>66</v>
      </c>
      <c r="E801" s="6" t="s">
        <v>12</v>
      </c>
      <c r="F801" s="7">
        <v>843.61</v>
      </c>
      <c r="G801" s="7">
        <v>0</v>
      </c>
      <c r="H801" s="7">
        <v>0</v>
      </c>
      <c r="I801" s="18">
        <f>_xlfn.RANK.AVG(F801,F$7:F$950)</f>
        <v>68</v>
      </c>
      <c r="J801" s="18">
        <f>_xlfn.RANK.AVG(G801,G$7:G$950)</f>
        <v>798.5</v>
      </c>
      <c r="K801" s="18">
        <f>_xlfn.RANK.AVG(H801,H$7:H$950)</f>
        <v>798.5</v>
      </c>
    </row>
    <row r="802" spans="1:11" x14ac:dyDescent="0.25">
      <c r="A802" s="4">
        <v>2020</v>
      </c>
      <c r="B802" s="5">
        <v>5078</v>
      </c>
      <c r="C802" s="6" t="s">
        <v>242</v>
      </c>
      <c r="D802" s="6" t="s">
        <v>66</v>
      </c>
      <c r="E802" s="6" t="s">
        <v>12</v>
      </c>
      <c r="F802" s="7">
        <v>37.411000000000001</v>
      </c>
      <c r="G802" s="7">
        <v>0.621</v>
      </c>
      <c r="H802" s="7">
        <v>60.243155999999999</v>
      </c>
      <c r="I802" s="18">
        <f>_xlfn.RANK.AVG(F802,F$7:F$950)</f>
        <v>618</v>
      </c>
      <c r="J802" s="18">
        <f>_xlfn.RANK.AVG(G802,G$7:G$950)</f>
        <v>555.5</v>
      </c>
      <c r="K802" s="18">
        <f>_xlfn.RANK.AVG(H802,H$7:H$950)</f>
        <v>612</v>
      </c>
    </row>
    <row r="803" spans="1:11" x14ac:dyDescent="0.25">
      <c r="A803" s="4">
        <v>2020</v>
      </c>
      <c r="B803" s="5">
        <v>5701</v>
      </c>
      <c r="C803" s="6" t="s">
        <v>267</v>
      </c>
      <c r="D803" s="6" t="s">
        <v>66</v>
      </c>
      <c r="E803" s="6" t="s">
        <v>22</v>
      </c>
      <c r="F803" s="7">
        <v>68.846999999999994</v>
      </c>
      <c r="G803" s="7">
        <v>0.89100000000000001</v>
      </c>
      <c r="H803" s="7">
        <v>77.269360000000006</v>
      </c>
      <c r="I803" s="18">
        <f>_xlfn.RANK.AVG(F803,F$7:F$950)</f>
        <v>555</v>
      </c>
      <c r="J803" s="18">
        <f>_xlfn.RANK.AVG(G803,G$7:G$950)</f>
        <v>462</v>
      </c>
      <c r="K803" s="18">
        <f>_xlfn.RANK.AVG(H803,H$7:H$950)</f>
        <v>550</v>
      </c>
    </row>
    <row r="804" spans="1:11" x14ac:dyDescent="0.25">
      <c r="A804" s="4">
        <v>2020</v>
      </c>
      <c r="B804" s="5">
        <v>55937</v>
      </c>
      <c r="C804" s="6" t="s">
        <v>937</v>
      </c>
      <c r="D804" s="6" t="s">
        <v>66</v>
      </c>
      <c r="E804" s="6" t="s">
        <v>22</v>
      </c>
      <c r="F804" s="7">
        <v>2538.8000000000002</v>
      </c>
      <c r="G804" s="7">
        <v>3.2730000000000001</v>
      </c>
      <c r="H804" s="7">
        <v>775.6798</v>
      </c>
      <c r="I804" s="18">
        <f>_xlfn.RANK.AVG(F804,F$7:F$950)</f>
        <v>15</v>
      </c>
      <c r="J804" s="18">
        <f>_xlfn.RANK.AVG(G804,G$7:G$950)</f>
        <v>54</v>
      </c>
      <c r="K804" s="18">
        <f>_xlfn.RANK.AVG(H804,H$7:H$950)</f>
        <v>22</v>
      </c>
    </row>
    <row r="805" spans="1:11" x14ac:dyDescent="0.25">
      <c r="A805" s="4">
        <v>2020</v>
      </c>
      <c r="B805" s="5">
        <v>6182</v>
      </c>
      <c r="C805" s="6" t="s">
        <v>281</v>
      </c>
      <c r="D805" s="6" t="s">
        <v>66</v>
      </c>
      <c r="E805" s="6" t="s">
        <v>12</v>
      </c>
      <c r="F805" s="7">
        <v>73.518000000000001</v>
      </c>
      <c r="G805" s="7">
        <v>1.0329999999999999</v>
      </c>
      <c r="H805" s="7">
        <v>71.169409000000002</v>
      </c>
      <c r="I805" s="18">
        <f>_xlfn.RANK.AVG(F805,F$7:F$950)</f>
        <v>547</v>
      </c>
      <c r="J805" s="18">
        <f>_xlfn.RANK.AVG(G805,G$7:G$950)</f>
        <v>418</v>
      </c>
      <c r="K805" s="18">
        <f>_xlfn.RANK.AVG(H805,H$7:H$950)</f>
        <v>576</v>
      </c>
    </row>
    <row r="806" spans="1:11" x14ac:dyDescent="0.25">
      <c r="A806" s="4">
        <v>2020</v>
      </c>
      <c r="B806" s="5">
        <v>7559</v>
      </c>
      <c r="C806" s="6" t="s">
        <v>335</v>
      </c>
      <c r="D806" s="6" t="s">
        <v>66</v>
      </c>
      <c r="E806" s="6" t="s">
        <v>12</v>
      </c>
      <c r="F806" s="7">
        <v>0</v>
      </c>
      <c r="G806" s="7">
        <v>0</v>
      </c>
      <c r="H806" s="7">
        <v>0</v>
      </c>
      <c r="I806" s="18">
        <f>_xlfn.RANK.AVG(F806,F$7:F$950)</f>
        <v>817</v>
      </c>
      <c r="J806" s="18">
        <f>_xlfn.RANK.AVG(G806,G$7:G$950)</f>
        <v>798.5</v>
      </c>
      <c r="K806" s="18">
        <f>_xlfn.RANK.AVG(H806,H$7:H$950)</f>
        <v>798.5</v>
      </c>
    </row>
    <row r="807" spans="1:11" x14ac:dyDescent="0.25">
      <c r="A807" s="4">
        <v>2020</v>
      </c>
      <c r="B807" s="5">
        <v>7752</v>
      </c>
      <c r="C807" s="6" t="s">
        <v>345</v>
      </c>
      <c r="D807" s="6" t="s">
        <v>66</v>
      </c>
      <c r="E807" s="6" t="s">
        <v>12</v>
      </c>
      <c r="F807" s="7">
        <v>60.64</v>
      </c>
      <c r="G807" s="7">
        <v>1.02</v>
      </c>
      <c r="H807" s="7">
        <v>59.450980000000001</v>
      </c>
      <c r="I807" s="18">
        <f>_xlfn.RANK.AVG(F807,F$7:F$950)</f>
        <v>574</v>
      </c>
      <c r="J807" s="18">
        <f>_xlfn.RANK.AVG(G807,G$7:G$950)</f>
        <v>420.5</v>
      </c>
      <c r="K807" s="18">
        <f>_xlfn.RANK.AVG(H807,H$7:H$950)</f>
        <v>615</v>
      </c>
    </row>
    <row r="808" spans="1:11" x14ac:dyDescent="0.25">
      <c r="A808" s="4">
        <v>2020</v>
      </c>
      <c r="B808" s="5">
        <v>55982</v>
      </c>
      <c r="C808" s="6" t="s">
        <v>938</v>
      </c>
      <c r="D808" s="6" t="s">
        <v>66</v>
      </c>
      <c r="E808" s="6" t="s">
        <v>12</v>
      </c>
      <c r="F808" s="7">
        <v>80.378</v>
      </c>
      <c r="G808" s="7">
        <v>0.74399999999999999</v>
      </c>
      <c r="H808" s="7">
        <v>108.03494999999999</v>
      </c>
      <c r="I808" s="18">
        <f>_xlfn.RANK.AVG(F808,F$7:F$950)</f>
        <v>526</v>
      </c>
      <c r="J808" s="18">
        <f>_xlfn.RANK.AVG(G808,G$7:G$950)</f>
        <v>511</v>
      </c>
      <c r="K808" s="18">
        <f>_xlfn.RANK.AVG(H808,H$7:H$950)</f>
        <v>403</v>
      </c>
    </row>
    <row r="809" spans="1:11" x14ac:dyDescent="0.25">
      <c r="A809" s="4">
        <v>2020</v>
      </c>
      <c r="B809" s="5">
        <v>8620</v>
      </c>
      <c r="C809" s="6" t="s">
        <v>368</v>
      </c>
      <c r="D809" s="6" t="s">
        <v>66</v>
      </c>
      <c r="E809" s="6" t="s">
        <v>12</v>
      </c>
      <c r="F809" s="7">
        <v>143.9</v>
      </c>
      <c r="G809" s="7">
        <v>1.2989999999999999</v>
      </c>
      <c r="H809" s="7">
        <v>110.77752</v>
      </c>
      <c r="I809" s="18">
        <f>_xlfn.RANK.AVG(F809,F$7:F$950)</f>
        <v>401</v>
      </c>
      <c r="J809" s="18">
        <f>_xlfn.RANK.AVG(G809,G$7:G$950)</f>
        <v>335</v>
      </c>
      <c r="K809" s="18">
        <f>_xlfn.RANK.AVG(H809,H$7:H$950)</f>
        <v>391</v>
      </c>
    </row>
    <row r="810" spans="1:11" x14ac:dyDescent="0.25">
      <c r="A810" s="4">
        <v>2020</v>
      </c>
      <c r="B810" s="5">
        <v>8898</v>
      </c>
      <c r="C810" s="6" t="s">
        <v>378</v>
      </c>
      <c r="D810" s="6" t="s">
        <v>66</v>
      </c>
      <c r="E810" s="6" t="s">
        <v>12</v>
      </c>
      <c r="F810" s="7">
        <v>0</v>
      </c>
      <c r="G810" s="7">
        <v>0</v>
      </c>
      <c r="H810" s="7">
        <v>0</v>
      </c>
      <c r="I810" s="18">
        <f>_xlfn.RANK.AVG(F810,F$7:F$950)</f>
        <v>817</v>
      </c>
      <c r="J810" s="18">
        <f>_xlfn.RANK.AVG(G810,G$7:G$950)</f>
        <v>798.5</v>
      </c>
      <c r="K810" s="18">
        <f>_xlfn.RANK.AVG(H810,H$7:H$950)</f>
        <v>798.5</v>
      </c>
    </row>
    <row r="811" spans="1:11" x14ac:dyDescent="0.25">
      <c r="A811" s="4">
        <v>2020</v>
      </c>
      <c r="B811" s="5">
        <v>9668</v>
      </c>
      <c r="C811" s="6" t="s">
        <v>408</v>
      </c>
      <c r="D811" s="6" t="s">
        <v>66</v>
      </c>
      <c r="E811" s="6" t="s">
        <v>12</v>
      </c>
      <c r="F811" s="7">
        <v>7699.56</v>
      </c>
      <c r="G811" s="7">
        <v>6.06</v>
      </c>
      <c r="H811" s="7">
        <v>1270.5545</v>
      </c>
      <c r="I811" s="18">
        <f>_xlfn.RANK.AVG(F811,F$7:F$950)</f>
        <v>1</v>
      </c>
      <c r="J811" s="18">
        <f>_xlfn.RANK.AVG(G811,G$7:G$950)</f>
        <v>5</v>
      </c>
      <c r="K811" s="18">
        <f>_xlfn.RANK.AVG(H811,H$7:H$950)</f>
        <v>7</v>
      </c>
    </row>
    <row r="812" spans="1:11" x14ac:dyDescent="0.25">
      <c r="A812" s="4">
        <v>2020</v>
      </c>
      <c r="B812" s="5">
        <v>10009</v>
      </c>
      <c r="C812" s="6" t="s">
        <v>422</v>
      </c>
      <c r="D812" s="6" t="s">
        <v>66</v>
      </c>
      <c r="E812" s="6" t="s">
        <v>12</v>
      </c>
      <c r="F812" s="7">
        <v>0</v>
      </c>
      <c r="G812" s="7">
        <v>0</v>
      </c>
      <c r="H812" s="7">
        <v>0</v>
      </c>
      <c r="I812" s="18">
        <f>_xlfn.RANK.AVG(F812,F$7:F$950)</f>
        <v>817</v>
      </c>
      <c r="J812" s="18">
        <f>_xlfn.RANK.AVG(G812,G$7:G$950)</f>
        <v>798.5</v>
      </c>
      <c r="K812" s="18">
        <f>_xlfn.RANK.AVG(H812,H$7:H$950)</f>
        <v>798.5</v>
      </c>
    </row>
    <row r="813" spans="1:11" x14ac:dyDescent="0.25">
      <c r="A813" s="4">
        <v>2020</v>
      </c>
      <c r="B813" s="5">
        <v>28604</v>
      </c>
      <c r="C813" s="6" t="s">
        <v>920</v>
      </c>
      <c r="D813" s="6" t="s">
        <v>66</v>
      </c>
      <c r="E813" s="6" t="s">
        <v>25</v>
      </c>
      <c r="F813" s="7">
        <v>367.83100000000002</v>
      </c>
      <c r="G813" s="7">
        <v>1.2210000000000001</v>
      </c>
      <c r="H813" s="7">
        <v>301.25389000000001</v>
      </c>
      <c r="I813" s="18">
        <f>_xlfn.RANK.AVG(F813,F$7:F$950)</f>
        <v>171</v>
      </c>
      <c r="J813" s="18">
        <f>_xlfn.RANK.AVG(G813,G$7:G$950)</f>
        <v>363.5</v>
      </c>
      <c r="K813" s="18">
        <f>_xlfn.RANK.AVG(H813,H$7:H$950)</f>
        <v>84</v>
      </c>
    </row>
    <row r="814" spans="1:11" x14ac:dyDescent="0.25">
      <c r="A814" s="4">
        <v>2020</v>
      </c>
      <c r="B814" s="5">
        <v>10625</v>
      </c>
      <c r="C814" s="6" t="s">
        <v>447</v>
      </c>
      <c r="D814" s="6" t="s">
        <v>66</v>
      </c>
      <c r="E814" s="6" t="s">
        <v>12</v>
      </c>
      <c r="F814" s="7">
        <v>0</v>
      </c>
      <c r="G814" s="7">
        <v>0</v>
      </c>
      <c r="H814" s="7">
        <v>0</v>
      </c>
      <c r="I814" s="18">
        <f>_xlfn.RANK.AVG(F814,F$7:F$950)</f>
        <v>817</v>
      </c>
      <c r="J814" s="18">
        <f>_xlfn.RANK.AVG(G814,G$7:G$950)</f>
        <v>798.5</v>
      </c>
      <c r="K814" s="18">
        <f>_xlfn.RANK.AVG(H814,H$7:H$950)</f>
        <v>798.5</v>
      </c>
    </row>
    <row r="815" spans="1:11" x14ac:dyDescent="0.25">
      <c r="A815" s="4">
        <v>2020</v>
      </c>
      <c r="B815" s="5">
        <v>10817</v>
      </c>
      <c r="C815" s="6" t="s">
        <v>453</v>
      </c>
      <c r="D815" s="6" t="s">
        <v>66</v>
      </c>
      <c r="E815" s="6" t="s">
        <v>12</v>
      </c>
      <c r="F815" s="7">
        <v>0</v>
      </c>
      <c r="G815" s="7">
        <v>0</v>
      </c>
      <c r="H815" s="7">
        <v>0</v>
      </c>
      <c r="I815" s="18">
        <f>_xlfn.RANK.AVG(F815,F$7:F$950)</f>
        <v>817</v>
      </c>
      <c r="J815" s="18">
        <f>_xlfn.RANK.AVG(G815,G$7:G$950)</f>
        <v>798.5</v>
      </c>
      <c r="K815" s="18">
        <f>_xlfn.RANK.AVG(H815,H$7:H$950)</f>
        <v>798.5</v>
      </c>
    </row>
    <row r="816" spans="1:11" x14ac:dyDescent="0.25">
      <c r="A816" s="4">
        <v>2020</v>
      </c>
      <c r="B816" s="5">
        <v>11364</v>
      </c>
      <c r="C816" s="6" t="s">
        <v>479</v>
      </c>
      <c r="D816" s="6" t="s">
        <v>66</v>
      </c>
      <c r="E816" s="6" t="s">
        <v>12</v>
      </c>
      <c r="F816" s="7">
        <v>1131.55</v>
      </c>
      <c r="G816" s="7">
        <v>0</v>
      </c>
      <c r="H816" s="7">
        <v>0</v>
      </c>
      <c r="I816" s="18">
        <f>_xlfn.RANK.AVG(F816,F$7:F$950)</f>
        <v>47</v>
      </c>
      <c r="J816" s="18">
        <f>_xlfn.RANK.AVG(G816,G$7:G$950)</f>
        <v>798.5</v>
      </c>
      <c r="K816" s="18">
        <f>_xlfn.RANK.AVG(H816,H$7:H$950)</f>
        <v>798.5</v>
      </c>
    </row>
    <row r="817" spans="1:11" x14ac:dyDescent="0.25">
      <c r="A817" s="4">
        <v>2020</v>
      </c>
      <c r="B817" s="5">
        <v>11501</v>
      </c>
      <c r="C817" s="6" t="s">
        <v>482</v>
      </c>
      <c r="D817" s="6" t="s">
        <v>66</v>
      </c>
      <c r="E817" s="6" t="s">
        <v>12</v>
      </c>
      <c r="F817" s="7">
        <v>1475.52</v>
      </c>
      <c r="G817" s="7">
        <v>0</v>
      </c>
      <c r="H817" s="7">
        <v>0</v>
      </c>
      <c r="I817" s="18">
        <f>_xlfn.RANK.AVG(F817,F$7:F$950)</f>
        <v>37</v>
      </c>
      <c r="J817" s="18">
        <f>_xlfn.RANK.AVG(G817,G$7:G$950)</f>
        <v>798.5</v>
      </c>
      <c r="K817" s="18">
        <f>_xlfn.RANK.AVG(H817,H$7:H$950)</f>
        <v>798.5</v>
      </c>
    </row>
    <row r="818" spans="1:11" x14ac:dyDescent="0.25">
      <c r="A818" s="4">
        <v>2020</v>
      </c>
      <c r="B818" s="5">
        <v>12268</v>
      </c>
      <c r="C818" s="6" t="s">
        <v>506</v>
      </c>
      <c r="D818" s="6" t="s">
        <v>66</v>
      </c>
      <c r="E818" s="6" t="s">
        <v>12</v>
      </c>
      <c r="F818" s="7">
        <v>307.89999999999998</v>
      </c>
      <c r="G818" s="7">
        <v>2.5</v>
      </c>
      <c r="H818" s="7">
        <v>123.16</v>
      </c>
      <c r="I818" s="18">
        <f>_xlfn.RANK.AVG(F818,F$7:F$950)</f>
        <v>215</v>
      </c>
      <c r="J818" s="18">
        <f>_xlfn.RANK.AVG(G818,G$7:G$950)</f>
        <v>115</v>
      </c>
      <c r="K818" s="18">
        <f>_xlfn.RANK.AVG(H818,H$7:H$950)</f>
        <v>338</v>
      </c>
    </row>
    <row r="819" spans="1:11" x14ac:dyDescent="0.25">
      <c r="A819" s="4">
        <v>2020</v>
      </c>
      <c r="B819" s="5">
        <v>12452</v>
      </c>
      <c r="C819" s="6" t="s">
        <v>518</v>
      </c>
      <c r="D819" s="6" t="s">
        <v>66</v>
      </c>
      <c r="E819" s="6" t="s">
        <v>12</v>
      </c>
      <c r="F819" s="7">
        <v>0</v>
      </c>
      <c r="G819" s="7">
        <v>0</v>
      </c>
      <c r="H819" s="7">
        <v>0</v>
      </c>
      <c r="I819" s="18">
        <f>_xlfn.RANK.AVG(F819,F$7:F$950)</f>
        <v>817</v>
      </c>
      <c r="J819" s="18">
        <f>_xlfn.RANK.AVG(G819,G$7:G$950)</f>
        <v>798.5</v>
      </c>
      <c r="K819" s="18">
        <f>_xlfn.RANK.AVG(H819,H$7:H$950)</f>
        <v>798.5</v>
      </c>
    </row>
    <row r="820" spans="1:11" x14ac:dyDescent="0.25">
      <c r="A820" s="4">
        <v>2020</v>
      </c>
      <c r="B820" s="5">
        <v>16146</v>
      </c>
      <c r="C820" s="6" t="s">
        <v>691</v>
      </c>
      <c r="D820" s="6" t="s">
        <v>66</v>
      </c>
      <c r="E820" s="6" t="s">
        <v>12</v>
      </c>
      <c r="F820" s="7">
        <v>416.64699999999999</v>
      </c>
      <c r="G820" s="7">
        <v>2.74</v>
      </c>
      <c r="H820" s="7">
        <v>152.06094999999999</v>
      </c>
      <c r="I820" s="18">
        <f>_xlfn.RANK.AVG(F820,F$7:F$950)</f>
        <v>150</v>
      </c>
      <c r="J820" s="18">
        <f>_xlfn.RANK.AVG(G820,G$7:G$950)</f>
        <v>95</v>
      </c>
      <c r="K820" s="18">
        <f>_xlfn.RANK.AVG(H820,H$7:H$950)</f>
        <v>228</v>
      </c>
    </row>
    <row r="821" spans="1:11" x14ac:dyDescent="0.25">
      <c r="A821" s="4">
        <v>2020</v>
      </c>
      <c r="B821" s="5">
        <v>13757</v>
      </c>
      <c r="C821" s="6" t="s">
        <v>590</v>
      </c>
      <c r="D821" s="6" t="s">
        <v>66</v>
      </c>
      <c r="E821" s="6" t="s">
        <v>12</v>
      </c>
      <c r="F821" s="7">
        <v>0</v>
      </c>
      <c r="G821" s="7">
        <v>0</v>
      </c>
      <c r="H821" s="7">
        <v>0</v>
      </c>
      <c r="I821" s="18">
        <f>_xlfn.RANK.AVG(F821,F$7:F$950)</f>
        <v>817</v>
      </c>
      <c r="J821" s="18">
        <f>_xlfn.RANK.AVG(G821,G$7:G$950)</f>
        <v>798.5</v>
      </c>
      <c r="K821" s="18">
        <f>_xlfn.RANK.AVG(H821,H$7:H$950)</f>
        <v>798.5</v>
      </c>
    </row>
    <row r="822" spans="1:11" x14ac:dyDescent="0.25">
      <c r="A822" s="4">
        <v>2020</v>
      </c>
      <c r="B822" s="5">
        <v>13830</v>
      </c>
      <c r="C822" s="6" t="s">
        <v>598</v>
      </c>
      <c r="D822" s="6" t="s">
        <v>66</v>
      </c>
      <c r="E822" s="6" t="s">
        <v>12</v>
      </c>
      <c r="F822" s="7">
        <v>416.471</v>
      </c>
      <c r="G822" s="7">
        <v>2.3540000000000001</v>
      </c>
      <c r="H822" s="7">
        <v>176.92055999999999</v>
      </c>
      <c r="I822" s="18">
        <f>_xlfn.RANK.AVG(F822,F$7:F$950)</f>
        <v>151</v>
      </c>
      <c r="J822" s="18">
        <f>_xlfn.RANK.AVG(G822,G$7:G$950)</f>
        <v>129</v>
      </c>
      <c r="K822" s="18">
        <f>_xlfn.RANK.AVG(H822,H$7:H$950)</f>
        <v>178</v>
      </c>
    </row>
    <row r="823" spans="1:11" x14ac:dyDescent="0.25">
      <c r="A823" s="4">
        <v>2020</v>
      </c>
      <c r="B823" s="5">
        <v>44372</v>
      </c>
      <c r="C823" s="6" t="s">
        <v>934</v>
      </c>
      <c r="D823" s="6" t="s">
        <v>66</v>
      </c>
      <c r="E823" s="6" t="s">
        <v>22</v>
      </c>
      <c r="F823" s="7">
        <v>0</v>
      </c>
      <c r="G823" s="7">
        <v>0</v>
      </c>
      <c r="H823" s="7">
        <v>0</v>
      </c>
      <c r="I823" s="18">
        <f>_xlfn.RANK.AVG(F823,F$7:F$950)</f>
        <v>817</v>
      </c>
      <c r="J823" s="18">
        <f>_xlfn.RANK.AVG(G823,G$7:G$950)</f>
        <v>798.5</v>
      </c>
      <c r="K823" s="18">
        <f>_xlfn.RANK.AVG(H823,H$7:H$950)</f>
        <v>798.5</v>
      </c>
    </row>
    <row r="824" spans="1:11" x14ac:dyDescent="0.25">
      <c r="A824" s="4">
        <v>2020</v>
      </c>
      <c r="B824" s="5">
        <v>14424</v>
      </c>
      <c r="C824" s="6" t="s">
        <v>628</v>
      </c>
      <c r="D824" s="6" t="s">
        <v>66</v>
      </c>
      <c r="E824" s="6" t="s">
        <v>12</v>
      </c>
      <c r="F824" s="7">
        <v>0</v>
      </c>
      <c r="G824" s="7">
        <v>0</v>
      </c>
      <c r="H824" s="7">
        <v>0</v>
      </c>
      <c r="I824" s="18">
        <f>_xlfn.RANK.AVG(F824,F$7:F$950)</f>
        <v>817</v>
      </c>
      <c r="J824" s="18">
        <f>_xlfn.RANK.AVG(G824,G$7:G$950)</f>
        <v>798.5</v>
      </c>
      <c r="K824" s="18">
        <f>_xlfn.RANK.AVG(H824,H$7:H$950)</f>
        <v>798.5</v>
      </c>
    </row>
    <row r="825" spans="1:11" x14ac:dyDescent="0.25">
      <c r="A825" s="4">
        <v>2020</v>
      </c>
      <c r="B825" s="5">
        <v>14626</v>
      </c>
      <c r="C825" s="6" t="s">
        <v>637</v>
      </c>
      <c r="D825" s="6" t="s">
        <v>66</v>
      </c>
      <c r="E825" s="6" t="s">
        <v>12</v>
      </c>
      <c r="F825" s="7">
        <v>57.68</v>
      </c>
      <c r="G825" s="7">
        <v>0.67900000000000005</v>
      </c>
      <c r="H825" s="7">
        <v>84.948453999999998</v>
      </c>
      <c r="I825" s="18">
        <f>_xlfn.RANK.AVG(F825,F$7:F$950)</f>
        <v>582</v>
      </c>
      <c r="J825" s="18">
        <f>_xlfn.RANK.AVG(G825,G$7:G$950)</f>
        <v>540.5</v>
      </c>
      <c r="K825" s="18">
        <f>_xlfn.RANK.AVG(H825,H$7:H$950)</f>
        <v>520</v>
      </c>
    </row>
    <row r="826" spans="1:11" x14ac:dyDescent="0.25">
      <c r="A826" s="4">
        <v>2020</v>
      </c>
      <c r="B826" s="5">
        <v>16057</v>
      </c>
      <c r="C826" s="6" t="s">
        <v>685</v>
      </c>
      <c r="D826" s="6" t="s">
        <v>66</v>
      </c>
      <c r="E826" s="6" t="s">
        <v>12</v>
      </c>
      <c r="F826" s="7">
        <v>587.26099999999997</v>
      </c>
      <c r="G826" s="7">
        <v>0</v>
      </c>
      <c r="H826" s="7">
        <v>0</v>
      </c>
      <c r="I826" s="18">
        <f>_xlfn.RANK.AVG(F826,F$7:F$950)</f>
        <v>104</v>
      </c>
      <c r="J826" s="18">
        <f>_xlfn.RANK.AVG(G826,G$7:G$950)</f>
        <v>798.5</v>
      </c>
      <c r="K826" s="18">
        <f>_xlfn.RANK.AVG(H826,H$7:H$950)</f>
        <v>798.5</v>
      </c>
    </row>
    <row r="827" spans="1:11" x14ac:dyDescent="0.25">
      <c r="A827" s="4">
        <v>2020</v>
      </c>
      <c r="B827" s="5">
        <v>16063</v>
      </c>
      <c r="C827" s="6" t="s">
        <v>687</v>
      </c>
      <c r="D827" s="6" t="s">
        <v>66</v>
      </c>
      <c r="E827" s="6" t="s">
        <v>12</v>
      </c>
      <c r="F827" s="7">
        <v>0</v>
      </c>
      <c r="G827" s="7">
        <v>0</v>
      </c>
      <c r="H827" s="7">
        <v>0</v>
      </c>
      <c r="I827" s="18">
        <f>_xlfn.RANK.AVG(F827,F$7:F$950)</f>
        <v>817</v>
      </c>
      <c r="J827" s="18">
        <f>_xlfn.RANK.AVG(G827,G$7:G$950)</f>
        <v>798.5</v>
      </c>
      <c r="K827" s="18">
        <f>_xlfn.RANK.AVG(H827,H$7:H$950)</f>
        <v>798.5</v>
      </c>
    </row>
    <row r="828" spans="1:11" x14ac:dyDescent="0.25">
      <c r="A828" s="4">
        <v>2020</v>
      </c>
      <c r="B828" s="5">
        <v>16461</v>
      </c>
      <c r="C828" s="6" t="s">
        <v>704</v>
      </c>
      <c r="D828" s="6" t="s">
        <v>66</v>
      </c>
      <c r="E828" s="6" t="s">
        <v>12</v>
      </c>
      <c r="F828" s="7">
        <v>742.4</v>
      </c>
      <c r="G828" s="7">
        <v>0</v>
      </c>
      <c r="H828" s="7">
        <v>0</v>
      </c>
      <c r="I828" s="18">
        <f>_xlfn.RANK.AVG(F828,F$7:F$950)</f>
        <v>82</v>
      </c>
      <c r="J828" s="18">
        <f>_xlfn.RANK.AVG(G828,G$7:G$950)</f>
        <v>798.5</v>
      </c>
      <c r="K828" s="18">
        <f>_xlfn.RANK.AVG(H828,H$7:H$950)</f>
        <v>798.5</v>
      </c>
    </row>
    <row r="829" spans="1:11" x14ac:dyDescent="0.25">
      <c r="A829" s="4">
        <v>2020</v>
      </c>
      <c r="B829" s="5">
        <v>16613</v>
      </c>
      <c r="C829" s="6" t="s">
        <v>717</v>
      </c>
      <c r="D829" s="6" t="s">
        <v>66</v>
      </c>
      <c r="E829" s="6" t="s">
        <v>12</v>
      </c>
      <c r="F829" s="7">
        <v>779.2</v>
      </c>
      <c r="G829" s="7">
        <v>0</v>
      </c>
      <c r="H829" s="7">
        <v>0</v>
      </c>
      <c r="I829" s="18">
        <f>_xlfn.RANK.AVG(F829,F$7:F$950)</f>
        <v>77</v>
      </c>
      <c r="J829" s="18">
        <f>_xlfn.RANK.AVG(G829,G$7:G$950)</f>
        <v>798.5</v>
      </c>
      <c r="K829" s="18">
        <f>_xlfn.RANK.AVG(H829,H$7:H$950)</f>
        <v>798.5</v>
      </c>
    </row>
    <row r="830" spans="1:11" x14ac:dyDescent="0.25">
      <c r="A830" s="4">
        <v>2020</v>
      </c>
      <c r="B830" s="5">
        <v>16638</v>
      </c>
      <c r="C830" s="6" t="s">
        <v>720</v>
      </c>
      <c r="D830" s="6" t="s">
        <v>66</v>
      </c>
      <c r="E830" s="6" t="s">
        <v>12</v>
      </c>
      <c r="F830" s="7">
        <v>122.041</v>
      </c>
      <c r="G830" s="7">
        <v>1.218</v>
      </c>
      <c r="H830" s="7">
        <v>100.19786999999999</v>
      </c>
      <c r="I830" s="18">
        <f>_xlfn.RANK.AVG(F830,F$7:F$950)</f>
        <v>445</v>
      </c>
      <c r="J830" s="18">
        <f>_xlfn.RANK.AVG(G830,G$7:G$950)</f>
        <v>366</v>
      </c>
      <c r="K830" s="18">
        <f>_xlfn.RANK.AVG(H830,H$7:H$950)</f>
        <v>435</v>
      </c>
    </row>
    <row r="831" spans="1:11" x14ac:dyDescent="0.25">
      <c r="A831" s="4">
        <v>2020</v>
      </c>
      <c r="B831" s="5">
        <v>16627</v>
      </c>
      <c r="C831" s="6" t="s">
        <v>719</v>
      </c>
      <c r="D831" s="6" t="s">
        <v>66</v>
      </c>
      <c r="E831" s="6" t="s">
        <v>12</v>
      </c>
      <c r="F831" s="7">
        <v>300.09199999999998</v>
      </c>
      <c r="G831" s="7">
        <v>2.1429999999999998</v>
      </c>
      <c r="H831" s="7">
        <v>140.03360000000001</v>
      </c>
      <c r="I831" s="18">
        <f>_xlfn.RANK.AVG(F831,F$7:F$950)</f>
        <v>220</v>
      </c>
      <c r="J831" s="18">
        <f>_xlfn.RANK.AVG(G831,G$7:G$950)</f>
        <v>154</v>
      </c>
      <c r="K831" s="18">
        <f>_xlfn.RANK.AVG(H831,H$7:H$950)</f>
        <v>266</v>
      </c>
    </row>
    <row r="832" spans="1:11" x14ac:dyDescent="0.25">
      <c r="A832" s="4">
        <v>2020</v>
      </c>
      <c r="B832" s="5">
        <v>17698</v>
      </c>
      <c r="C832" s="6" t="s">
        <v>768</v>
      </c>
      <c r="D832" s="6" t="s">
        <v>66</v>
      </c>
      <c r="E832" s="6" t="s">
        <v>22</v>
      </c>
      <c r="F832" s="7">
        <v>725.1</v>
      </c>
      <c r="G832" s="7">
        <v>2.9020000000000001</v>
      </c>
      <c r="H832" s="7">
        <v>249.86215999999999</v>
      </c>
      <c r="I832" s="18">
        <f>_xlfn.RANK.AVG(F832,F$7:F$950)</f>
        <v>84</v>
      </c>
      <c r="J832" s="18">
        <f>_xlfn.RANK.AVG(G832,G$7:G$950)</f>
        <v>74</v>
      </c>
      <c r="K832" s="18">
        <f>_xlfn.RANK.AVG(H832,H$7:H$950)</f>
        <v>101</v>
      </c>
    </row>
    <row r="833" spans="1:11" x14ac:dyDescent="0.25">
      <c r="A833" s="4">
        <v>2020</v>
      </c>
      <c r="B833" s="5">
        <v>17718</v>
      </c>
      <c r="C833" s="6" t="s">
        <v>769</v>
      </c>
      <c r="D833" s="6" t="s">
        <v>66</v>
      </c>
      <c r="E833" s="6" t="s">
        <v>22</v>
      </c>
      <c r="F833" s="7">
        <v>553.86099999999999</v>
      </c>
      <c r="G833" s="7">
        <v>1.534</v>
      </c>
      <c r="H833" s="7">
        <v>361.05671000000001</v>
      </c>
      <c r="I833" s="18">
        <f>_xlfn.RANK.AVG(F833,F$7:F$950)</f>
        <v>108</v>
      </c>
      <c r="J833" s="18">
        <f>_xlfn.RANK.AVG(G833,G$7:G$950)</f>
        <v>276</v>
      </c>
      <c r="K833" s="18">
        <f>_xlfn.RANK.AVG(H833,H$7:H$950)</f>
        <v>63</v>
      </c>
    </row>
    <row r="834" spans="1:11" x14ac:dyDescent="0.25">
      <c r="A834" s="4">
        <v>2020</v>
      </c>
      <c r="B834" s="5">
        <v>40051</v>
      </c>
      <c r="C834" s="6" t="s">
        <v>925</v>
      </c>
      <c r="D834" s="6" t="s">
        <v>66</v>
      </c>
      <c r="E834" s="6" t="s">
        <v>22</v>
      </c>
      <c r="F834" s="7">
        <v>0</v>
      </c>
      <c r="G834" s="7">
        <v>0</v>
      </c>
      <c r="H834" s="7">
        <v>0</v>
      </c>
      <c r="I834" s="18">
        <f>_xlfn.RANK.AVG(F834,F$7:F$950)</f>
        <v>817</v>
      </c>
      <c r="J834" s="18">
        <f>_xlfn.RANK.AVG(G834,G$7:G$950)</f>
        <v>798.5</v>
      </c>
      <c r="K834" s="18">
        <f>_xlfn.RANK.AVG(H834,H$7:H$950)</f>
        <v>798.5</v>
      </c>
    </row>
    <row r="835" spans="1:11" x14ac:dyDescent="0.25">
      <c r="A835" s="4">
        <v>2020</v>
      </c>
      <c r="B835" s="5">
        <v>19159</v>
      </c>
      <c r="C835" s="6" t="s">
        <v>812</v>
      </c>
      <c r="D835" s="6" t="s">
        <v>66</v>
      </c>
      <c r="E835" s="6" t="s">
        <v>12</v>
      </c>
      <c r="F835" s="7">
        <v>287.08999999999997</v>
      </c>
      <c r="G835" s="7">
        <v>1.74</v>
      </c>
      <c r="H835" s="7">
        <v>164.99424999999999</v>
      </c>
      <c r="I835" s="18">
        <f>_xlfn.RANK.AVG(F835,F$7:F$950)</f>
        <v>230</v>
      </c>
      <c r="J835" s="18">
        <f>_xlfn.RANK.AVG(G835,G$7:G$950)</f>
        <v>219</v>
      </c>
      <c r="K835" s="18">
        <f>_xlfn.RANK.AVG(H835,H$7:H$950)</f>
        <v>198</v>
      </c>
    </row>
    <row r="836" spans="1:11" x14ac:dyDescent="0.25">
      <c r="A836" s="4">
        <v>2020</v>
      </c>
      <c r="B836" s="5">
        <v>18976</v>
      </c>
      <c r="C836" s="6" t="s">
        <v>806</v>
      </c>
      <c r="D836" s="6" t="s">
        <v>66</v>
      </c>
      <c r="E836" s="6" t="s">
        <v>12</v>
      </c>
      <c r="F836" s="7">
        <v>170.001</v>
      </c>
      <c r="G836" s="7">
        <v>2.4889999999999999</v>
      </c>
      <c r="H836" s="7">
        <v>68.300923999999995</v>
      </c>
      <c r="I836" s="18">
        <f>_xlfn.RANK.AVG(F836,F$7:F$950)</f>
        <v>355</v>
      </c>
      <c r="J836" s="18">
        <f>_xlfn.RANK.AVG(G836,G$7:G$950)</f>
        <v>117</v>
      </c>
      <c r="K836" s="18">
        <f>_xlfn.RANK.AVG(H836,H$7:H$950)</f>
        <v>584</v>
      </c>
    </row>
    <row r="837" spans="1:11" x14ac:dyDescent="0.25">
      <c r="A837" s="4">
        <v>2020</v>
      </c>
      <c r="B837" s="5">
        <v>19490</v>
      </c>
      <c r="C837" s="6" t="s">
        <v>830</v>
      </c>
      <c r="D837" s="6" t="s">
        <v>66</v>
      </c>
      <c r="E837" s="6" t="s">
        <v>12</v>
      </c>
      <c r="F837" s="7">
        <v>79.593999999999994</v>
      </c>
      <c r="G837" s="7">
        <v>1.0620000000000001</v>
      </c>
      <c r="H837" s="7">
        <v>74.947269000000006</v>
      </c>
      <c r="I837" s="18">
        <f>_xlfn.RANK.AVG(F837,F$7:F$950)</f>
        <v>529</v>
      </c>
      <c r="J837" s="18">
        <f>_xlfn.RANK.AVG(G837,G$7:G$950)</f>
        <v>408</v>
      </c>
      <c r="K837" s="18">
        <f>_xlfn.RANK.AVG(H837,H$7:H$950)</f>
        <v>559</v>
      </c>
    </row>
    <row r="838" spans="1:11" x14ac:dyDescent="0.25">
      <c r="A838" s="4">
        <v>2020</v>
      </c>
      <c r="B838" s="5">
        <v>19579</v>
      </c>
      <c r="C838" s="6" t="s">
        <v>839</v>
      </c>
      <c r="D838" s="6" t="s">
        <v>66</v>
      </c>
      <c r="E838" s="6" t="s">
        <v>12</v>
      </c>
      <c r="F838" s="7">
        <v>1863.5</v>
      </c>
      <c r="G838" s="7">
        <v>6.17</v>
      </c>
      <c r="H838" s="7">
        <v>302.02593000000002</v>
      </c>
      <c r="I838" s="18">
        <f>_xlfn.RANK.AVG(F838,F$7:F$950)</f>
        <v>24</v>
      </c>
      <c r="J838" s="18">
        <f>_xlfn.RANK.AVG(G838,G$7:G$950)</f>
        <v>4</v>
      </c>
      <c r="K838" s="18">
        <f>_xlfn.RANK.AVG(H838,H$7:H$950)</f>
        <v>83</v>
      </c>
    </row>
    <row r="839" spans="1:11" x14ac:dyDescent="0.25">
      <c r="A839" s="4">
        <v>2020</v>
      </c>
      <c r="B839" s="5">
        <v>19806</v>
      </c>
      <c r="C839" s="6" t="s">
        <v>846</v>
      </c>
      <c r="D839" s="6" t="s">
        <v>66</v>
      </c>
      <c r="E839" s="6" t="s">
        <v>12</v>
      </c>
      <c r="F839" s="7">
        <v>175.3</v>
      </c>
      <c r="G839" s="7">
        <v>1.27</v>
      </c>
      <c r="H839" s="7">
        <v>138.03149999999999</v>
      </c>
      <c r="I839" s="18">
        <f>_xlfn.RANK.AVG(F839,F$7:F$950)</f>
        <v>346</v>
      </c>
      <c r="J839" s="18">
        <f>_xlfn.RANK.AVG(G839,G$7:G$950)</f>
        <v>345</v>
      </c>
      <c r="K839" s="18">
        <f>_xlfn.RANK.AVG(H839,H$7:H$950)</f>
        <v>271</v>
      </c>
    </row>
    <row r="840" spans="1:11" x14ac:dyDescent="0.25">
      <c r="A840" s="4">
        <v>2020</v>
      </c>
      <c r="B840" s="5">
        <v>20230</v>
      </c>
      <c r="C840" s="6" t="s">
        <v>864</v>
      </c>
      <c r="D840" s="6" t="s">
        <v>66</v>
      </c>
      <c r="E840" s="6" t="s">
        <v>25</v>
      </c>
      <c r="F840" s="7">
        <v>0</v>
      </c>
      <c r="G840" s="7">
        <v>0</v>
      </c>
      <c r="H840" s="7">
        <v>0</v>
      </c>
      <c r="I840" s="18">
        <f>_xlfn.RANK.AVG(F840,F$7:F$950)</f>
        <v>817</v>
      </c>
      <c r="J840" s="18">
        <f>_xlfn.RANK.AVG(G840,G$7:G$950)</f>
        <v>798.5</v>
      </c>
      <c r="K840" s="18">
        <f>_xlfn.RANK.AVG(H840,H$7:H$950)</f>
        <v>798.5</v>
      </c>
    </row>
    <row r="841" spans="1:11" x14ac:dyDescent="0.25">
      <c r="A841" s="4">
        <v>2020</v>
      </c>
      <c r="B841" s="5">
        <v>20948</v>
      </c>
      <c r="C841" s="6" t="s">
        <v>889</v>
      </c>
      <c r="D841" s="6" t="s">
        <v>66</v>
      </c>
      <c r="E841" s="6" t="s">
        <v>12</v>
      </c>
      <c r="F841" s="7">
        <v>0</v>
      </c>
      <c r="G841" s="7">
        <v>0</v>
      </c>
      <c r="H841" s="7">
        <v>0</v>
      </c>
      <c r="I841" s="18">
        <f>_xlfn.RANK.AVG(F841,F$7:F$950)</f>
        <v>817</v>
      </c>
      <c r="J841" s="18">
        <f>_xlfn.RANK.AVG(G841,G$7:G$950)</f>
        <v>798.5</v>
      </c>
      <c r="K841" s="18">
        <f>_xlfn.RANK.AVG(H841,H$7:H$950)</f>
        <v>798.5</v>
      </c>
    </row>
    <row r="842" spans="1:11" x14ac:dyDescent="0.25">
      <c r="A842" s="4">
        <v>2020</v>
      </c>
      <c r="B842" s="5">
        <v>20927</v>
      </c>
      <c r="C842" s="6" t="s">
        <v>888</v>
      </c>
      <c r="D842" s="6" t="s">
        <v>66</v>
      </c>
      <c r="E842" s="6" t="s">
        <v>12</v>
      </c>
      <c r="F842" s="7">
        <v>802.45</v>
      </c>
      <c r="G842" s="7">
        <v>4.6210000000000004</v>
      </c>
      <c r="H842" s="7">
        <v>173.65289000000001</v>
      </c>
      <c r="I842" s="18">
        <f>_xlfn.RANK.AVG(F842,F$7:F$950)</f>
        <v>74</v>
      </c>
      <c r="J842" s="18">
        <f>_xlfn.RANK.AVG(G842,G$7:G$950)</f>
        <v>15</v>
      </c>
      <c r="K842" s="18">
        <f>_xlfn.RANK.AVG(H842,H$7:H$950)</f>
        <v>183</v>
      </c>
    </row>
    <row r="843" spans="1:11" x14ac:dyDescent="0.25">
      <c r="A843" s="4">
        <v>2020</v>
      </c>
      <c r="B843" s="5">
        <v>11135</v>
      </c>
      <c r="C843" s="6" t="s">
        <v>465</v>
      </c>
      <c r="D843" s="6" t="s">
        <v>317</v>
      </c>
      <c r="E843" s="6" t="s">
        <v>25</v>
      </c>
      <c r="F843" s="7">
        <v>26.402000000000001</v>
      </c>
      <c r="G843" s="7">
        <v>0.46500000000000002</v>
      </c>
      <c r="H843" s="7">
        <v>56.778494999999999</v>
      </c>
      <c r="I843" s="18">
        <f>_xlfn.RANK.AVG(F843,F$7:F$950)</f>
        <v>646</v>
      </c>
      <c r="J843" s="18">
        <f>_xlfn.RANK.AVG(G843,G$7:G$950)</f>
        <v>586</v>
      </c>
      <c r="K843" s="18">
        <f>_xlfn.RANK.AVG(H843,H$7:H$950)</f>
        <v>621</v>
      </c>
    </row>
    <row r="844" spans="1:11" x14ac:dyDescent="0.25">
      <c r="A844" s="4">
        <v>2020</v>
      </c>
      <c r="B844" s="5">
        <v>13137</v>
      </c>
      <c r="C844" s="6" t="s">
        <v>550</v>
      </c>
      <c r="D844" s="6" t="s">
        <v>317</v>
      </c>
      <c r="E844" s="6" t="s">
        <v>25</v>
      </c>
      <c r="F844" s="7">
        <v>0</v>
      </c>
      <c r="G844" s="7">
        <v>0</v>
      </c>
      <c r="H844" s="7">
        <v>0</v>
      </c>
      <c r="I844" s="18">
        <f>_xlfn.RANK.AVG(F844,F$7:F$950)</f>
        <v>817</v>
      </c>
      <c r="J844" s="18">
        <f>_xlfn.RANK.AVG(G844,G$7:G$950)</f>
        <v>798.5</v>
      </c>
      <c r="K844" s="18">
        <f>_xlfn.RANK.AVG(H844,H$7:H$950)</f>
        <v>798.5</v>
      </c>
    </row>
    <row r="845" spans="1:11" x14ac:dyDescent="0.25">
      <c r="A845" s="4">
        <v>2020</v>
      </c>
      <c r="B845" s="5">
        <v>17845</v>
      </c>
      <c r="C845" s="6" t="s">
        <v>774</v>
      </c>
      <c r="D845" s="6" t="s">
        <v>317</v>
      </c>
      <c r="E845" s="6" t="s">
        <v>25</v>
      </c>
      <c r="F845" s="7">
        <v>34.223999999999997</v>
      </c>
      <c r="G845" s="7">
        <v>0.47699999999999998</v>
      </c>
      <c r="H845" s="7">
        <v>71.748428000000004</v>
      </c>
      <c r="I845" s="18">
        <f>_xlfn.RANK.AVG(F845,F$7:F$950)</f>
        <v>627</v>
      </c>
      <c r="J845" s="18">
        <f>_xlfn.RANK.AVG(G845,G$7:G$950)</f>
        <v>584</v>
      </c>
      <c r="K845" s="18">
        <f>_xlfn.RANK.AVG(H845,H$7:H$950)</f>
        <v>571</v>
      </c>
    </row>
    <row r="846" spans="1:11" x14ac:dyDescent="0.25">
      <c r="A846" s="4">
        <v>2020</v>
      </c>
      <c r="B846" s="5">
        <v>17874</v>
      </c>
      <c r="C846" s="6" t="s">
        <v>776</v>
      </c>
      <c r="D846" s="6" t="s">
        <v>317</v>
      </c>
      <c r="E846" s="6" t="s">
        <v>25</v>
      </c>
      <c r="F846" s="7">
        <v>24.5</v>
      </c>
      <c r="G846" s="7">
        <v>0</v>
      </c>
      <c r="H846" s="7">
        <v>0</v>
      </c>
      <c r="I846" s="18">
        <f>_xlfn.RANK.AVG(F846,F$7:F$950)</f>
        <v>653</v>
      </c>
      <c r="J846" s="18">
        <f>_xlfn.RANK.AVG(G846,G$7:G$950)</f>
        <v>798.5</v>
      </c>
      <c r="K846" s="18">
        <f>_xlfn.RANK.AVG(H846,H$7:H$950)</f>
        <v>798.5</v>
      </c>
    </row>
    <row r="847" spans="1:11" x14ac:dyDescent="0.25">
      <c r="A847" s="4">
        <v>2020</v>
      </c>
      <c r="B847" s="5">
        <v>40165</v>
      </c>
      <c r="C847" s="6" t="s">
        <v>926</v>
      </c>
      <c r="D847" s="6" t="s">
        <v>317</v>
      </c>
      <c r="E847" s="6" t="s">
        <v>12</v>
      </c>
      <c r="F847" s="7">
        <v>19.82</v>
      </c>
      <c r="G847" s="7">
        <v>0.31</v>
      </c>
      <c r="H847" s="7">
        <v>63.935484000000002</v>
      </c>
      <c r="I847" s="18">
        <f>_xlfn.RANK.AVG(F847,F$7:F$950)</f>
        <v>665</v>
      </c>
      <c r="J847" s="18">
        <f>_xlfn.RANK.AVG(G847,G$7:G$950)</f>
        <v>619.5</v>
      </c>
      <c r="K847" s="18">
        <f>_xlfn.RANK.AVG(H847,H$7:H$950)</f>
        <v>602</v>
      </c>
    </row>
    <row r="848" spans="1:11" x14ac:dyDescent="0.25">
      <c r="A848" s="4">
        <v>2020</v>
      </c>
      <c r="B848" s="5">
        <v>6957</v>
      </c>
      <c r="C848" s="6" t="s">
        <v>316</v>
      </c>
      <c r="D848" s="6" t="s">
        <v>317</v>
      </c>
      <c r="E848" s="6" t="s">
        <v>12</v>
      </c>
      <c r="F848" s="7">
        <v>453.4</v>
      </c>
      <c r="G848" s="7">
        <v>0</v>
      </c>
      <c r="H848" s="7">
        <v>0</v>
      </c>
      <c r="I848" s="18">
        <f>_xlfn.RANK.AVG(F848,F$7:F$950)</f>
        <v>136</v>
      </c>
      <c r="J848" s="18">
        <f>_xlfn.RANK.AVG(G848,G$7:G$950)</f>
        <v>798.5</v>
      </c>
      <c r="K848" s="18">
        <f>_xlfn.RANK.AVG(H848,H$7:H$950)</f>
        <v>798.5</v>
      </c>
    </row>
    <row r="849" spans="1:11" x14ac:dyDescent="0.25">
      <c r="A849" s="4">
        <v>2020</v>
      </c>
      <c r="B849" s="5">
        <v>10879</v>
      </c>
      <c r="C849" s="6" t="s">
        <v>456</v>
      </c>
      <c r="D849" s="6" t="s">
        <v>317</v>
      </c>
      <c r="E849" s="6" t="s">
        <v>25</v>
      </c>
      <c r="F849" s="7">
        <v>138.89599999999999</v>
      </c>
      <c r="G849" s="7">
        <v>0.73799999999999999</v>
      </c>
      <c r="H849" s="7">
        <v>188.20596</v>
      </c>
      <c r="I849" s="18">
        <f>_xlfn.RANK.AVG(F849,F$7:F$950)</f>
        <v>409</v>
      </c>
      <c r="J849" s="18">
        <f>_xlfn.RANK.AVG(G849,G$7:G$950)</f>
        <v>514.5</v>
      </c>
      <c r="K849" s="18">
        <f>_xlfn.RANK.AVG(H849,H$7:H$950)</f>
        <v>157</v>
      </c>
    </row>
    <row r="850" spans="1:11" x14ac:dyDescent="0.25">
      <c r="A850" s="4">
        <v>2020</v>
      </c>
      <c r="B850" s="5">
        <v>12866</v>
      </c>
      <c r="C850" s="6" t="s">
        <v>540</v>
      </c>
      <c r="D850" s="6" t="s">
        <v>317</v>
      </c>
      <c r="E850" s="6" t="s">
        <v>12</v>
      </c>
      <c r="F850" s="7">
        <v>0</v>
      </c>
      <c r="G850" s="7">
        <v>0</v>
      </c>
      <c r="H850" s="7">
        <v>0</v>
      </c>
      <c r="I850" s="18">
        <f>_xlfn.RANK.AVG(F850,F$7:F$950)</f>
        <v>817</v>
      </c>
      <c r="J850" s="18">
        <f>_xlfn.RANK.AVG(G850,G$7:G$950)</f>
        <v>798.5</v>
      </c>
      <c r="K850" s="18">
        <f>_xlfn.RANK.AVG(H850,H$7:H$950)</f>
        <v>798.5</v>
      </c>
    </row>
    <row r="851" spans="1:11" x14ac:dyDescent="0.25">
      <c r="A851" s="4">
        <v>2020</v>
      </c>
      <c r="B851" s="5">
        <v>13314</v>
      </c>
      <c r="C851" s="6" t="s">
        <v>560</v>
      </c>
      <c r="D851" s="6" t="s">
        <v>317</v>
      </c>
      <c r="E851" s="6" t="s">
        <v>5</v>
      </c>
      <c r="F851" s="7">
        <v>0</v>
      </c>
      <c r="G851" s="7">
        <v>0</v>
      </c>
      <c r="H851" s="7">
        <v>0</v>
      </c>
      <c r="I851" s="18">
        <f>_xlfn.RANK.AVG(F851,F$7:F$950)</f>
        <v>817</v>
      </c>
      <c r="J851" s="18">
        <f>_xlfn.RANK.AVG(G851,G$7:G$950)</f>
        <v>798.5</v>
      </c>
      <c r="K851" s="18">
        <f>_xlfn.RANK.AVG(H851,H$7:H$950)</f>
        <v>798.5</v>
      </c>
    </row>
    <row r="852" spans="1:11" x14ac:dyDescent="0.25">
      <c r="A852" s="4">
        <v>2020</v>
      </c>
      <c r="B852" s="5">
        <v>14354</v>
      </c>
      <c r="C852" s="6" t="s">
        <v>623</v>
      </c>
      <c r="D852" s="6" t="s">
        <v>317</v>
      </c>
      <c r="E852" s="6" t="s">
        <v>22</v>
      </c>
      <c r="F852" s="7">
        <v>681.95299999999997</v>
      </c>
      <c r="G852" s="7">
        <v>1.43</v>
      </c>
      <c r="H852" s="7">
        <v>476.89021000000002</v>
      </c>
      <c r="I852" s="18">
        <f>_xlfn.RANK.AVG(F852,F$7:F$950)</f>
        <v>89</v>
      </c>
      <c r="J852" s="18">
        <f>_xlfn.RANK.AVG(G852,G$7:G$950)</f>
        <v>305</v>
      </c>
      <c r="K852" s="18">
        <f>_xlfn.RANK.AVG(H852,H$7:H$950)</f>
        <v>38</v>
      </c>
    </row>
    <row r="853" spans="1:11" x14ac:dyDescent="0.25">
      <c r="A853" s="4">
        <v>2020</v>
      </c>
      <c r="B853" s="5">
        <v>15444</v>
      </c>
      <c r="C853" s="6" t="s">
        <v>669</v>
      </c>
      <c r="D853" s="6" t="s">
        <v>317</v>
      </c>
      <c r="E853" s="6" t="s">
        <v>25</v>
      </c>
      <c r="F853" s="7">
        <v>21.63</v>
      </c>
      <c r="G853" s="7">
        <v>0.24</v>
      </c>
      <c r="H853" s="7">
        <v>90.125</v>
      </c>
      <c r="I853" s="18">
        <f>_xlfn.RANK.AVG(F853,F$7:F$950)</f>
        <v>658</v>
      </c>
      <c r="J853" s="18">
        <f>_xlfn.RANK.AVG(G853,G$7:G$950)</f>
        <v>632.5</v>
      </c>
      <c r="K853" s="18">
        <f>_xlfn.RANK.AVG(H853,H$7:H$950)</f>
        <v>497</v>
      </c>
    </row>
    <row r="854" spans="1:11" x14ac:dyDescent="0.25">
      <c r="A854" s="4">
        <v>2020</v>
      </c>
      <c r="B854" s="5">
        <v>18206</v>
      </c>
      <c r="C854" s="6" t="s">
        <v>786</v>
      </c>
      <c r="D854" s="6" t="s">
        <v>317</v>
      </c>
      <c r="E854" s="6" t="s">
        <v>85</v>
      </c>
      <c r="F854" s="7">
        <v>194.142</v>
      </c>
      <c r="G854" s="7">
        <v>0</v>
      </c>
      <c r="H854" s="7">
        <v>0</v>
      </c>
      <c r="I854" s="18">
        <f>_xlfn.RANK.AVG(F854,F$7:F$950)</f>
        <v>326</v>
      </c>
      <c r="J854" s="18">
        <f>_xlfn.RANK.AVG(G854,G$7:G$950)</f>
        <v>798.5</v>
      </c>
      <c r="K854" s="18">
        <f>_xlfn.RANK.AVG(H854,H$7:H$950)</f>
        <v>798.5</v>
      </c>
    </row>
    <row r="855" spans="1:11" x14ac:dyDescent="0.25">
      <c r="A855" s="4">
        <v>2020</v>
      </c>
      <c r="B855" s="5">
        <v>84</v>
      </c>
      <c r="C855" s="6" t="s">
        <v>10</v>
      </c>
      <c r="D855" s="6" t="s">
        <v>13</v>
      </c>
      <c r="E855" s="6" t="s">
        <v>12</v>
      </c>
      <c r="F855" s="7">
        <v>0</v>
      </c>
      <c r="G855" s="7">
        <v>0</v>
      </c>
      <c r="H855" s="7">
        <v>0</v>
      </c>
      <c r="I855" s="18">
        <f>_xlfn.RANK.AVG(F855,F$7:F$950)</f>
        <v>817</v>
      </c>
      <c r="J855" s="18">
        <f>_xlfn.RANK.AVG(G855,G$7:G$950)</f>
        <v>798.5</v>
      </c>
      <c r="K855" s="18">
        <f>_xlfn.RANK.AVG(H855,H$7:H$950)</f>
        <v>798.5</v>
      </c>
    </row>
    <row r="856" spans="1:11" x14ac:dyDescent="0.25">
      <c r="A856" s="4">
        <v>2020</v>
      </c>
      <c r="B856" s="5">
        <v>733</v>
      </c>
      <c r="C856" s="6" t="s">
        <v>55</v>
      </c>
      <c r="D856" s="6" t="s">
        <v>13</v>
      </c>
      <c r="E856" s="6" t="s">
        <v>22</v>
      </c>
      <c r="F856" s="7">
        <v>390.4</v>
      </c>
      <c r="G856" s="7">
        <v>1.6739999999999999</v>
      </c>
      <c r="H856" s="7">
        <v>233.21386000000001</v>
      </c>
      <c r="I856" s="18">
        <f>_xlfn.RANK.AVG(F856,F$7:F$950)</f>
        <v>159</v>
      </c>
      <c r="J856" s="18">
        <f>_xlfn.RANK.AVG(G856,G$7:G$950)</f>
        <v>236.5</v>
      </c>
      <c r="K856" s="18">
        <f>_xlfn.RANK.AVG(H856,H$7:H$950)</f>
        <v>115</v>
      </c>
    </row>
    <row r="857" spans="1:11" x14ac:dyDescent="0.25">
      <c r="A857" s="4">
        <v>2020</v>
      </c>
      <c r="B857" s="5">
        <v>2248</v>
      </c>
      <c r="C857" s="6" t="s">
        <v>114</v>
      </c>
      <c r="D857" s="6" t="s">
        <v>13</v>
      </c>
      <c r="E857" s="6" t="s">
        <v>25</v>
      </c>
      <c r="F857" s="7">
        <v>86.26</v>
      </c>
      <c r="G857" s="7">
        <v>0.96</v>
      </c>
      <c r="H857" s="7">
        <v>89.854167000000004</v>
      </c>
      <c r="I857" s="18">
        <f>_xlfn.RANK.AVG(F857,F$7:F$950)</f>
        <v>516</v>
      </c>
      <c r="J857" s="18">
        <f>_xlfn.RANK.AVG(G857,G$7:G$950)</f>
        <v>440</v>
      </c>
      <c r="K857" s="18">
        <f>_xlfn.RANK.AVG(H857,H$7:H$950)</f>
        <v>498</v>
      </c>
    </row>
    <row r="858" spans="1:11" x14ac:dyDescent="0.25">
      <c r="A858" s="4">
        <v>2020</v>
      </c>
      <c r="B858" s="5">
        <v>3291</v>
      </c>
      <c r="C858" s="6" t="s">
        <v>152</v>
      </c>
      <c r="D858" s="6" t="s">
        <v>13</v>
      </c>
      <c r="E858" s="6" t="s">
        <v>12</v>
      </c>
      <c r="F858" s="7">
        <v>507</v>
      </c>
      <c r="G858" s="7">
        <v>3.17</v>
      </c>
      <c r="H858" s="7">
        <v>159.93691000000001</v>
      </c>
      <c r="I858" s="18">
        <f>_xlfn.RANK.AVG(F858,F$7:F$950)</f>
        <v>123</v>
      </c>
      <c r="J858" s="18">
        <f>_xlfn.RANK.AVG(G858,G$7:G$950)</f>
        <v>56</v>
      </c>
      <c r="K858" s="18">
        <f>_xlfn.RANK.AVG(H858,H$7:H$950)</f>
        <v>210</v>
      </c>
    </row>
    <row r="859" spans="1:11" x14ac:dyDescent="0.25">
      <c r="A859" s="4">
        <v>2020</v>
      </c>
      <c r="B859" s="5">
        <v>8198</v>
      </c>
      <c r="C859" s="6" t="s">
        <v>356</v>
      </c>
      <c r="D859" s="6" t="s">
        <v>13</v>
      </c>
      <c r="E859" s="6" t="s">
        <v>25</v>
      </c>
      <c r="F859" s="7">
        <v>0</v>
      </c>
      <c r="G859" s="7">
        <v>0</v>
      </c>
      <c r="H859" s="7">
        <v>0</v>
      </c>
      <c r="I859" s="18">
        <f>_xlfn.RANK.AVG(F859,F$7:F$950)</f>
        <v>817</v>
      </c>
      <c r="J859" s="18">
        <f>_xlfn.RANK.AVG(G859,G$7:G$950)</f>
        <v>798.5</v>
      </c>
      <c r="K859" s="18">
        <f>_xlfn.RANK.AVG(H859,H$7:H$950)</f>
        <v>798.5</v>
      </c>
    </row>
    <row r="860" spans="1:11" x14ac:dyDescent="0.25">
      <c r="A860" s="4">
        <v>2020</v>
      </c>
      <c r="B860" s="5">
        <v>11560</v>
      </c>
      <c r="C860" s="6" t="s">
        <v>484</v>
      </c>
      <c r="D860" s="6" t="s">
        <v>13</v>
      </c>
      <c r="E860" s="6" t="s">
        <v>25</v>
      </c>
      <c r="F860" s="7">
        <v>48.32</v>
      </c>
      <c r="G860" s="7">
        <v>0.78500000000000003</v>
      </c>
      <c r="H860" s="7">
        <v>61.554139999999997</v>
      </c>
      <c r="I860" s="18">
        <f>_xlfn.RANK.AVG(F860,F$7:F$950)</f>
        <v>601</v>
      </c>
      <c r="J860" s="18">
        <f>_xlfn.RANK.AVG(G860,G$7:G$950)</f>
        <v>494</v>
      </c>
      <c r="K860" s="18">
        <f>_xlfn.RANK.AVG(H860,H$7:H$950)</f>
        <v>607</v>
      </c>
    </row>
    <row r="861" spans="1:11" x14ac:dyDescent="0.25">
      <c r="A861" s="4">
        <v>2020</v>
      </c>
      <c r="B861" s="5">
        <v>16558</v>
      </c>
      <c r="C861" s="6" t="s">
        <v>709</v>
      </c>
      <c r="D861" s="6" t="s">
        <v>13</v>
      </c>
      <c r="E861" s="6" t="s">
        <v>25</v>
      </c>
      <c r="F861" s="7">
        <v>10.154999999999999</v>
      </c>
      <c r="G861" s="7">
        <v>0.23</v>
      </c>
      <c r="H861" s="7">
        <v>44.152174000000002</v>
      </c>
      <c r="I861" s="18">
        <f>_xlfn.RANK.AVG(F861,F$7:F$950)</f>
        <v>681</v>
      </c>
      <c r="J861" s="18">
        <f>_xlfn.RANK.AVG(G861,G$7:G$950)</f>
        <v>634</v>
      </c>
      <c r="K861" s="18">
        <f>_xlfn.RANK.AVG(H861,H$7:H$950)</f>
        <v>636</v>
      </c>
    </row>
    <row r="862" spans="1:11" x14ac:dyDescent="0.25">
      <c r="A862" s="4">
        <v>2020</v>
      </c>
      <c r="B862" s="5">
        <v>10171</v>
      </c>
      <c r="C862" s="6" t="s">
        <v>427</v>
      </c>
      <c r="D862" s="6" t="s">
        <v>13</v>
      </c>
      <c r="E862" s="6" t="s">
        <v>22</v>
      </c>
      <c r="F862" s="7">
        <v>142.91</v>
      </c>
      <c r="G862" s="7">
        <v>1.2270000000000001</v>
      </c>
      <c r="H862" s="7">
        <v>116.47107</v>
      </c>
      <c r="I862" s="18">
        <f>_xlfn.RANK.AVG(F862,F$7:F$950)</f>
        <v>403</v>
      </c>
      <c r="J862" s="18">
        <f>_xlfn.RANK.AVG(G862,G$7:G$950)</f>
        <v>361</v>
      </c>
      <c r="K862" s="18">
        <f>_xlfn.RANK.AVG(H862,H$7:H$950)</f>
        <v>362</v>
      </c>
    </row>
    <row r="863" spans="1:11" x14ac:dyDescent="0.25">
      <c r="A863" s="4">
        <v>2020</v>
      </c>
      <c r="B863" s="5">
        <v>12260</v>
      </c>
      <c r="C863" s="6" t="s">
        <v>505</v>
      </c>
      <c r="D863" s="6" t="s">
        <v>13</v>
      </c>
      <c r="E863" s="6" t="s">
        <v>12</v>
      </c>
      <c r="F863" s="7">
        <v>227.953</v>
      </c>
      <c r="G863" s="7">
        <v>2.1</v>
      </c>
      <c r="H863" s="7">
        <v>108.54904999999999</v>
      </c>
      <c r="I863" s="18">
        <f>_xlfn.RANK.AVG(F863,F$7:F$950)</f>
        <v>285</v>
      </c>
      <c r="J863" s="18">
        <f>_xlfn.RANK.AVG(G863,G$7:G$950)</f>
        <v>162.5</v>
      </c>
      <c r="K863" s="18">
        <f>_xlfn.RANK.AVG(H863,H$7:H$950)</f>
        <v>401</v>
      </c>
    </row>
    <row r="864" spans="1:11" x14ac:dyDescent="0.25">
      <c r="A864" s="4">
        <v>2020</v>
      </c>
      <c r="B864" s="5">
        <v>13640</v>
      </c>
      <c r="C864" s="6" t="s">
        <v>578</v>
      </c>
      <c r="D864" s="6" t="s">
        <v>13</v>
      </c>
      <c r="E864" s="6" t="s">
        <v>12</v>
      </c>
      <c r="F864" s="7">
        <v>0</v>
      </c>
      <c r="G864" s="7">
        <v>0</v>
      </c>
      <c r="H864" s="7">
        <v>0</v>
      </c>
      <c r="I864" s="18">
        <f>_xlfn.RANK.AVG(F864,F$7:F$950)</f>
        <v>817</v>
      </c>
      <c r="J864" s="18">
        <f>_xlfn.RANK.AVG(G864,G$7:G$950)</f>
        <v>798.5</v>
      </c>
      <c r="K864" s="18">
        <f>_xlfn.RANK.AVG(H864,H$7:H$950)</f>
        <v>798.5</v>
      </c>
    </row>
    <row r="865" spans="1:11" x14ac:dyDescent="0.25">
      <c r="A865" s="4">
        <v>2020</v>
      </c>
      <c r="B865" s="5">
        <v>15410</v>
      </c>
      <c r="C865" s="6" t="s">
        <v>667</v>
      </c>
      <c r="D865" s="6" t="s">
        <v>13</v>
      </c>
      <c r="E865" s="6" t="s">
        <v>12</v>
      </c>
      <c r="F865" s="7">
        <v>474.23</v>
      </c>
      <c r="G865" s="7">
        <v>0</v>
      </c>
      <c r="H865" s="7">
        <v>0</v>
      </c>
      <c r="I865" s="18">
        <f>_xlfn.RANK.AVG(F865,F$7:F$950)</f>
        <v>130</v>
      </c>
      <c r="J865" s="18">
        <f>_xlfn.RANK.AVG(G865,G$7:G$950)</f>
        <v>798.5</v>
      </c>
      <c r="K865" s="18">
        <f>_xlfn.RANK.AVG(H865,H$7:H$950)</f>
        <v>798.5</v>
      </c>
    </row>
    <row r="866" spans="1:11" x14ac:dyDescent="0.25">
      <c r="A866" s="4">
        <v>2020</v>
      </c>
      <c r="B866" s="5">
        <v>40228</v>
      </c>
      <c r="C866" s="6" t="s">
        <v>928</v>
      </c>
      <c r="D866" s="6" t="s">
        <v>13</v>
      </c>
      <c r="E866" s="6" t="s">
        <v>12</v>
      </c>
      <c r="F866" s="7">
        <v>350.13</v>
      </c>
      <c r="G866" s="7">
        <v>2.16</v>
      </c>
      <c r="H866" s="7">
        <v>162.09721999999999</v>
      </c>
      <c r="I866" s="18">
        <f>_xlfn.RANK.AVG(F866,F$7:F$950)</f>
        <v>183</v>
      </c>
      <c r="J866" s="18">
        <f>_xlfn.RANK.AVG(G866,G$7:G$950)</f>
        <v>153</v>
      </c>
      <c r="K866" s="18">
        <f>_xlfn.RANK.AVG(H866,H$7:H$950)</f>
        <v>204</v>
      </c>
    </row>
    <row r="867" spans="1:11" x14ac:dyDescent="0.25">
      <c r="A867" s="4">
        <v>2020</v>
      </c>
      <c r="B867" s="5">
        <v>17066</v>
      </c>
      <c r="C867" s="6" t="s">
        <v>736</v>
      </c>
      <c r="D867" s="6" t="s">
        <v>13</v>
      </c>
      <c r="E867" s="6" t="s">
        <v>12</v>
      </c>
      <c r="F867" s="7">
        <v>160</v>
      </c>
      <c r="G867" s="7">
        <v>1.411</v>
      </c>
      <c r="H867" s="7">
        <v>113.39476000000001</v>
      </c>
      <c r="I867" s="18">
        <f>_xlfn.RANK.AVG(F867,F$7:F$950)</f>
        <v>368</v>
      </c>
      <c r="J867" s="18">
        <f>_xlfn.RANK.AVG(G867,G$7:G$950)</f>
        <v>310</v>
      </c>
      <c r="K867" s="18">
        <f>_xlfn.RANK.AVG(H867,H$7:H$950)</f>
        <v>379</v>
      </c>
    </row>
    <row r="868" spans="1:11" x14ac:dyDescent="0.25">
      <c r="A868" s="4">
        <v>2020</v>
      </c>
      <c r="B868" s="5">
        <v>21244</v>
      </c>
      <c r="C868" s="6" t="s">
        <v>899</v>
      </c>
      <c r="D868" s="6" t="s">
        <v>13</v>
      </c>
      <c r="E868" s="6" t="s">
        <v>12</v>
      </c>
      <c r="F868" s="7">
        <v>354</v>
      </c>
      <c r="G868" s="7">
        <v>2.9</v>
      </c>
      <c r="H868" s="7">
        <v>122.06896999999999</v>
      </c>
      <c r="I868" s="18">
        <f>_xlfn.RANK.AVG(F868,F$7:F$950)</f>
        <v>178</v>
      </c>
      <c r="J868" s="18">
        <f>_xlfn.RANK.AVG(G868,G$7:G$950)</f>
        <v>75.5</v>
      </c>
      <c r="K868" s="18">
        <f>_xlfn.RANK.AVG(H868,H$7:H$950)</f>
        <v>344</v>
      </c>
    </row>
    <row r="869" spans="1:11" x14ac:dyDescent="0.25">
      <c r="A869" s="4">
        <v>2020</v>
      </c>
      <c r="B869" s="5">
        <v>1456</v>
      </c>
      <c r="C869" s="6" t="s">
        <v>79</v>
      </c>
      <c r="D869" s="6" t="s">
        <v>13</v>
      </c>
      <c r="E869" s="6" t="s">
        <v>25</v>
      </c>
      <c r="F869" s="7">
        <v>331.37599999999998</v>
      </c>
      <c r="G869" s="7">
        <v>1.379</v>
      </c>
      <c r="H869" s="7">
        <v>240.30167</v>
      </c>
      <c r="I869" s="18">
        <f>_xlfn.RANK.AVG(F869,F$7:F$950)</f>
        <v>194</v>
      </c>
      <c r="J869" s="18">
        <f>_xlfn.RANK.AVG(G869,G$7:G$950)</f>
        <v>315.5</v>
      </c>
      <c r="K869" s="18">
        <f>_xlfn.RANK.AVG(H869,H$7:H$950)</f>
        <v>108</v>
      </c>
    </row>
    <row r="870" spans="1:11" x14ac:dyDescent="0.25">
      <c r="A870" s="4">
        <v>2020</v>
      </c>
      <c r="B870" s="5">
        <v>19876</v>
      </c>
      <c r="C870" s="6" t="s">
        <v>849</v>
      </c>
      <c r="D870" s="6" t="s">
        <v>13</v>
      </c>
      <c r="E870" s="6" t="s">
        <v>22</v>
      </c>
      <c r="F870" s="7">
        <v>0</v>
      </c>
      <c r="G870" s="7">
        <v>0</v>
      </c>
      <c r="H870" s="7">
        <v>0</v>
      </c>
      <c r="I870" s="18">
        <f>_xlfn.RANK.AVG(F870,F$7:F$950)</f>
        <v>817</v>
      </c>
      <c r="J870" s="18">
        <f>_xlfn.RANK.AVG(G870,G$7:G$950)</f>
        <v>798.5</v>
      </c>
      <c r="K870" s="18">
        <f>_xlfn.RANK.AVG(H870,H$7:H$950)</f>
        <v>798.5</v>
      </c>
    </row>
    <row r="871" spans="1:11" x14ac:dyDescent="0.25">
      <c r="A871" s="4">
        <v>2020</v>
      </c>
      <c r="B871" s="5">
        <v>19882</v>
      </c>
      <c r="C871" s="6" t="s">
        <v>850</v>
      </c>
      <c r="D871" s="6" t="s">
        <v>13</v>
      </c>
      <c r="E871" s="6" t="s">
        <v>5</v>
      </c>
      <c r="F871" s="7">
        <v>0</v>
      </c>
      <c r="G871" s="7">
        <v>0</v>
      </c>
      <c r="H871" s="7">
        <v>0</v>
      </c>
      <c r="I871" s="18">
        <f>_xlfn.RANK.AVG(F871,F$7:F$950)</f>
        <v>817</v>
      </c>
      <c r="J871" s="18">
        <f>_xlfn.RANK.AVG(G871,G$7:G$950)</f>
        <v>798.5</v>
      </c>
      <c r="K871" s="18">
        <f>_xlfn.RANK.AVG(H871,H$7:H$950)</f>
        <v>798.5</v>
      </c>
    </row>
    <row r="872" spans="1:11" x14ac:dyDescent="0.25">
      <c r="A872" s="4">
        <v>2020</v>
      </c>
      <c r="B872" s="5">
        <v>2548</v>
      </c>
      <c r="C872" s="6" t="s">
        <v>119</v>
      </c>
      <c r="D872" s="6" t="s">
        <v>120</v>
      </c>
      <c r="E872" s="6" t="s">
        <v>25</v>
      </c>
      <c r="F872" s="7">
        <v>0</v>
      </c>
      <c r="G872" s="7">
        <v>0</v>
      </c>
      <c r="H872" s="7">
        <v>0</v>
      </c>
      <c r="I872" s="18">
        <f>_xlfn.RANK.AVG(F872,F$7:F$950)</f>
        <v>817</v>
      </c>
      <c r="J872" s="18">
        <f>_xlfn.RANK.AVG(G872,G$7:G$950)</f>
        <v>798.5</v>
      </c>
      <c r="K872" s="18">
        <f>_xlfn.RANK.AVG(H872,H$7:H$950)</f>
        <v>798.5</v>
      </c>
    </row>
    <row r="873" spans="1:11" x14ac:dyDescent="0.25">
      <c r="A873" s="4">
        <v>2020</v>
      </c>
      <c r="B873" s="5">
        <v>7601</v>
      </c>
      <c r="C873" s="6" t="s">
        <v>337</v>
      </c>
      <c r="D873" s="6" t="s">
        <v>120</v>
      </c>
      <c r="E873" s="6" t="s">
        <v>22</v>
      </c>
      <c r="F873" s="7">
        <v>0</v>
      </c>
      <c r="G873" s="7">
        <v>0</v>
      </c>
      <c r="H873" s="7">
        <v>0</v>
      </c>
      <c r="I873" s="18">
        <f>_xlfn.RANK.AVG(F873,F$7:F$950)</f>
        <v>817</v>
      </c>
      <c r="J873" s="18">
        <f>_xlfn.RANK.AVG(G873,G$7:G$950)</f>
        <v>798.5</v>
      </c>
      <c r="K873" s="18">
        <f>_xlfn.RANK.AVG(H873,H$7:H$950)</f>
        <v>798.5</v>
      </c>
    </row>
    <row r="874" spans="1:11" x14ac:dyDescent="0.25">
      <c r="A874" s="4">
        <v>2020</v>
      </c>
      <c r="B874" s="5">
        <v>19791</v>
      </c>
      <c r="C874" s="6" t="s">
        <v>844</v>
      </c>
      <c r="D874" s="6" t="s">
        <v>120</v>
      </c>
      <c r="E874" s="6" t="s">
        <v>12</v>
      </c>
      <c r="F874" s="7">
        <v>158.43</v>
      </c>
      <c r="G874" s="7">
        <v>1.63</v>
      </c>
      <c r="H874" s="7">
        <v>97.196319000000003</v>
      </c>
      <c r="I874" s="18">
        <f>_xlfn.RANK.AVG(F874,F$7:F$950)</f>
        <v>374</v>
      </c>
      <c r="J874" s="18">
        <f>_xlfn.RANK.AVG(G874,G$7:G$950)</f>
        <v>253</v>
      </c>
      <c r="K874" s="18">
        <f>_xlfn.RANK.AVG(H874,H$7:H$950)</f>
        <v>453</v>
      </c>
    </row>
    <row r="875" spans="1:11" x14ac:dyDescent="0.25">
      <c r="A875" s="4">
        <v>2020</v>
      </c>
      <c r="B875" s="5">
        <v>20169</v>
      </c>
      <c r="C875" s="6" t="s">
        <v>858</v>
      </c>
      <c r="D875" s="6" t="s">
        <v>84</v>
      </c>
      <c r="E875" s="6" t="s">
        <v>22</v>
      </c>
      <c r="F875" s="7">
        <v>218</v>
      </c>
      <c r="G875" s="7">
        <v>1.48</v>
      </c>
      <c r="H875" s="7">
        <v>147.29730000000001</v>
      </c>
      <c r="I875" s="18">
        <f>_xlfn.RANK.AVG(F875,F$7:F$950)</f>
        <v>298</v>
      </c>
      <c r="J875" s="18">
        <f>_xlfn.RANK.AVG(G875,G$7:G$950)</f>
        <v>291</v>
      </c>
      <c r="K875" s="18">
        <f>_xlfn.RANK.AVG(H875,H$7:H$950)</f>
        <v>242</v>
      </c>
    </row>
    <row r="876" spans="1:11" x14ac:dyDescent="0.25">
      <c r="A876" s="4">
        <v>2020</v>
      </c>
      <c r="B876" s="5">
        <v>1625</v>
      </c>
      <c r="C876" s="6" t="s">
        <v>88</v>
      </c>
      <c r="D876" s="6" t="s">
        <v>84</v>
      </c>
      <c r="E876" s="6" t="s">
        <v>12</v>
      </c>
      <c r="F876" s="7">
        <v>0</v>
      </c>
      <c r="G876" s="7">
        <v>0</v>
      </c>
      <c r="H876" s="7">
        <v>0</v>
      </c>
      <c r="I876" s="18">
        <f>_xlfn.RANK.AVG(F876,F$7:F$950)</f>
        <v>817</v>
      </c>
      <c r="J876" s="18">
        <f>_xlfn.RANK.AVG(G876,G$7:G$950)</f>
        <v>798.5</v>
      </c>
      <c r="K876" s="18">
        <f>_xlfn.RANK.AVG(H876,H$7:H$950)</f>
        <v>798.5</v>
      </c>
    </row>
    <row r="877" spans="1:11" x14ac:dyDescent="0.25">
      <c r="A877" s="4">
        <v>2020</v>
      </c>
      <c r="B877" s="5">
        <v>1723</v>
      </c>
      <c r="C877" s="6" t="s">
        <v>91</v>
      </c>
      <c r="D877" s="6" t="s">
        <v>84</v>
      </c>
      <c r="E877" s="6" t="s">
        <v>12</v>
      </c>
      <c r="F877" s="7">
        <v>0</v>
      </c>
      <c r="G877" s="7">
        <v>0</v>
      </c>
      <c r="H877" s="7">
        <v>0</v>
      </c>
      <c r="I877" s="18">
        <f>_xlfn.RANK.AVG(F877,F$7:F$950)</f>
        <v>817</v>
      </c>
      <c r="J877" s="18">
        <f>_xlfn.RANK.AVG(G877,G$7:G$950)</f>
        <v>798.5</v>
      </c>
      <c r="K877" s="18">
        <f>_xlfn.RANK.AVG(H877,H$7:H$950)</f>
        <v>798.5</v>
      </c>
    </row>
    <row r="878" spans="1:11" x14ac:dyDescent="0.25">
      <c r="A878" s="4">
        <v>2020</v>
      </c>
      <c r="B878" s="5">
        <v>3295</v>
      </c>
      <c r="C878" s="6" t="s">
        <v>153</v>
      </c>
      <c r="D878" s="6" t="s">
        <v>84</v>
      </c>
      <c r="E878" s="6" t="s">
        <v>25</v>
      </c>
      <c r="F878" s="7">
        <v>76.781000000000006</v>
      </c>
      <c r="G878" s="7">
        <v>0.45100000000000001</v>
      </c>
      <c r="H878" s="7">
        <v>170.24611999999999</v>
      </c>
      <c r="I878" s="18">
        <f>_xlfn.RANK.AVG(F878,F$7:F$950)</f>
        <v>537</v>
      </c>
      <c r="J878" s="18">
        <f>_xlfn.RANK.AVG(G878,G$7:G$950)</f>
        <v>589</v>
      </c>
      <c r="K878" s="18">
        <f>_xlfn.RANK.AVG(H878,H$7:H$950)</f>
        <v>189</v>
      </c>
    </row>
    <row r="879" spans="1:11" x14ac:dyDescent="0.25">
      <c r="A879" s="4">
        <v>2020</v>
      </c>
      <c r="B879" s="5">
        <v>15979</v>
      </c>
      <c r="C879" s="6" t="s">
        <v>683</v>
      </c>
      <c r="D879" s="6" t="s">
        <v>84</v>
      </c>
      <c r="E879" s="6" t="s">
        <v>25</v>
      </c>
      <c r="F879" s="7">
        <v>18.931999999999999</v>
      </c>
      <c r="G879" s="7">
        <v>0.59299999999999997</v>
      </c>
      <c r="H879" s="7">
        <v>31.925801</v>
      </c>
      <c r="I879" s="18">
        <f>_xlfn.RANK.AVG(F879,F$7:F$950)</f>
        <v>670</v>
      </c>
      <c r="J879" s="18">
        <f>_xlfn.RANK.AVG(G879,G$7:G$950)</f>
        <v>564</v>
      </c>
      <c r="K879" s="18">
        <f>_xlfn.RANK.AVG(H879,H$7:H$950)</f>
        <v>645</v>
      </c>
    </row>
    <row r="880" spans="1:11" x14ac:dyDescent="0.25">
      <c r="A880" s="4">
        <v>2020</v>
      </c>
      <c r="B880" s="5">
        <v>16868</v>
      </c>
      <c r="C880" s="6" t="s">
        <v>727</v>
      </c>
      <c r="D880" s="6" t="s">
        <v>84</v>
      </c>
      <c r="E880" s="6" t="s">
        <v>25</v>
      </c>
      <c r="F880" s="7">
        <v>79.599999999999994</v>
      </c>
      <c r="G880" s="7">
        <v>0.55000000000000004</v>
      </c>
      <c r="H880" s="7">
        <v>144.72727</v>
      </c>
      <c r="I880" s="18">
        <f>_xlfn.RANK.AVG(F880,F$7:F$950)</f>
        <v>528</v>
      </c>
      <c r="J880" s="18">
        <f>_xlfn.RANK.AVG(G880,G$7:G$950)</f>
        <v>571.5</v>
      </c>
      <c r="K880" s="18">
        <f>_xlfn.RANK.AVG(H880,H$7:H$950)</f>
        <v>249</v>
      </c>
    </row>
    <row r="881" spans="1:11" x14ac:dyDescent="0.25">
      <c r="A881" s="4">
        <v>2020</v>
      </c>
      <c r="B881" s="5">
        <v>18429</v>
      </c>
      <c r="C881" s="6" t="s">
        <v>793</v>
      </c>
      <c r="D881" s="6" t="s">
        <v>84</v>
      </c>
      <c r="E881" s="6" t="s">
        <v>25</v>
      </c>
      <c r="F881" s="7">
        <v>84.86</v>
      </c>
      <c r="G881" s="7">
        <v>0.74</v>
      </c>
      <c r="H881" s="7">
        <v>114.67568</v>
      </c>
      <c r="I881" s="18">
        <f>_xlfn.RANK.AVG(F881,F$7:F$950)</f>
        <v>518</v>
      </c>
      <c r="J881" s="18">
        <f>_xlfn.RANK.AVG(G881,G$7:G$950)</f>
        <v>512.5</v>
      </c>
      <c r="K881" s="18">
        <f>_xlfn.RANK.AVG(H881,H$7:H$950)</f>
        <v>369</v>
      </c>
    </row>
    <row r="882" spans="1:11" x14ac:dyDescent="0.25">
      <c r="A882" s="4">
        <v>2020</v>
      </c>
      <c r="B882" s="5">
        <v>4041</v>
      </c>
      <c r="C882" s="6" t="s">
        <v>194</v>
      </c>
      <c r="D882" s="6" t="s">
        <v>84</v>
      </c>
      <c r="E882" s="6" t="s">
        <v>12</v>
      </c>
      <c r="F882" s="7">
        <v>313.42099999999999</v>
      </c>
      <c r="G882" s="7">
        <v>2.609</v>
      </c>
      <c r="H882" s="7">
        <v>120.1307</v>
      </c>
      <c r="I882" s="18">
        <f>_xlfn.RANK.AVG(F882,F$7:F$950)</f>
        <v>212</v>
      </c>
      <c r="J882" s="18">
        <f>_xlfn.RANK.AVG(G882,G$7:G$950)</f>
        <v>105</v>
      </c>
      <c r="K882" s="18">
        <f>_xlfn.RANK.AVG(H882,H$7:H$950)</f>
        <v>352</v>
      </c>
    </row>
    <row r="883" spans="1:11" x14ac:dyDescent="0.25">
      <c r="A883" s="4">
        <v>2020</v>
      </c>
      <c r="B883" s="5">
        <v>8699</v>
      </c>
      <c r="C883" s="6" t="s">
        <v>369</v>
      </c>
      <c r="D883" s="6" t="s">
        <v>84</v>
      </c>
      <c r="E883" s="6" t="s">
        <v>12</v>
      </c>
      <c r="F883" s="7">
        <v>797</v>
      </c>
      <c r="G883" s="7">
        <v>1.97</v>
      </c>
      <c r="H883" s="7">
        <v>404.56853000000001</v>
      </c>
      <c r="I883" s="18">
        <f>_xlfn.RANK.AVG(F883,F$7:F$950)</f>
        <v>75</v>
      </c>
      <c r="J883" s="18">
        <f>_xlfn.RANK.AVG(G883,G$7:G$950)</f>
        <v>182.5</v>
      </c>
      <c r="K883" s="18">
        <f>_xlfn.RANK.AVG(H883,H$7:H$950)</f>
        <v>53</v>
      </c>
    </row>
    <row r="884" spans="1:11" x14ac:dyDescent="0.25">
      <c r="A884" s="4">
        <v>2020</v>
      </c>
      <c r="B884" s="5">
        <v>13758</v>
      </c>
      <c r="C884" s="6" t="s">
        <v>591</v>
      </c>
      <c r="D884" s="6" t="s">
        <v>84</v>
      </c>
      <c r="E884" s="6" t="s">
        <v>12</v>
      </c>
      <c r="F884" s="7">
        <v>0</v>
      </c>
      <c r="G884" s="7">
        <v>0</v>
      </c>
      <c r="H884" s="7">
        <v>0</v>
      </c>
      <c r="I884" s="18">
        <f>_xlfn.RANK.AVG(F884,F$7:F$950)</f>
        <v>817</v>
      </c>
      <c r="J884" s="18">
        <f>_xlfn.RANK.AVG(G884,G$7:G$950)</f>
        <v>798.5</v>
      </c>
      <c r="K884" s="18">
        <f>_xlfn.RANK.AVG(H884,H$7:H$950)</f>
        <v>798.5</v>
      </c>
    </row>
    <row r="885" spans="1:11" x14ac:dyDescent="0.25">
      <c r="A885" s="4">
        <v>2020</v>
      </c>
      <c r="B885" s="5">
        <v>14170</v>
      </c>
      <c r="C885" s="6" t="s">
        <v>612</v>
      </c>
      <c r="D885" s="6" t="s">
        <v>84</v>
      </c>
      <c r="E885" s="6" t="s">
        <v>12</v>
      </c>
      <c r="F885" s="7">
        <v>222.3</v>
      </c>
      <c r="G885" s="7">
        <v>2.3679999999999999</v>
      </c>
      <c r="H885" s="7">
        <v>93.876688999999999</v>
      </c>
      <c r="I885" s="18">
        <f>_xlfn.RANK.AVG(F885,F$7:F$950)</f>
        <v>294</v>
      </c>
      <c r="J885" s="18">
        <f>_xlfn.RANK.AVG(G885,G$7:G$950)</f>
        <v>128</v>
      </c>
      <c r="K885" s="18">
        <f>_xlfn.RANK.AVG(H885,H$7:H$950)</f>
        <v>476</v>
      </c>
    </row>
    <row r="886" spans="1:11" x14ac:dyDescent="0.25">
      <c r="A886" s="4">
        <v>2020</v>
      </c>
      <c r="B886" s="5">
        <v>14354</v>
      </c>
      <c r="C886" s="6" t="s">
        <v>623</v>
      </c>
      <c r="D886" s="6" t="s">
        <v>84</v>
      </c>
      <c r="E886" s="6" t="s">
        <v>22</v>
      </c>
      <c r="F886" s="7">
        <v>286.03699999999998</v>
      </c>
      <c r="G886" s="7">
        <v>1.24</v>
      </c>
      <c r="H886" s="7">
        <v>230.67500000000001</v>
      </c>
      <c r="I886" s="18">
        <f>_xlfn.RANK.AVG(F886,F$7:F$950)</f>
        <v>232</v>
      </c>
      <c r="J886" s="18">
        <f>_xlfn.RANK.AVG(G886,G$7:G$950)</f>
        <v>353</v>
      </c>
      <c r="K886" s="18">
        <f>_xlfn.RANK.AVG(H886,H$7:H$950)</f>
        <v>117</v>
      </c>
    </row>
    <row r="887" spans="1:11" x14ac:dyDescent="0.25">
      <c r="A887" s="4">
        <v>2020</v>
      </c>
      <c r="B887" s="5">
        <v>14668</v>
      </c>
      <c r="C887" s="6" t="s">
        <v>638</v>
      </c>
      <c r="D887" s="6" t="s">
        <v>84</v>
      </c>
      <c r="E887" s="6" t="s">
        <v>12</v>
      </c>
      <c r="F887" s="7">
        <v>77</v>
      </c>
      <c r="G887" s="7">
        <v>0.51</v>
      </c>
      <c r="H887" s="7">
        <v>150.98039</v>
      </c>
      <c r="I887" s="18">
        <f>_xlfn.RANK.AVG(F887,F$7:F$950)</f>
        <v>536</v>
      </c>
      <c r="J887" s="18">
        <f>_xlfn.RANK.AVG(G887,G$7:G$950)</f>
        <v>577</v>
      </c>
      <c r="K887" s="18">
        <f>_xlfn.RANK.AVG(H887,H$7:H$950)</f>
        <v>232</v>
      </c>
    </row>
    <row r="888" spans="1:11" x14ac:dyDescent="0.25">
      <c r="A888" s="4">
        <v>2020</v>
      </c>
      <c r="B888" s="5">
        <v>17470</v>
      </c>
      <c r="C888" s="6" t="s">
        <v>745</v>
      </c>
      <c r="D888" s="6" t="s">
        <v>84</v>
      </c>
      <c r="E888" s="6" t="s">
        <v>85</v>
      </c>
      <c r="F888" s="7">
        <v>255.5</v>
      </c>
      <c r="G888" s="7">
        <v>1.69</v>
      </c>
      <c r="H888" s="7">
        <v>151.18342999999999</v>
      </c>
      <c r="I888" s="18">
        <f>_xlfn.RANK.AVG(F888,F$7:F$950)</f>
        <v>262</v>
      </c>
      <c r="J888" s="18">
        <f>_xlfn.RANK.AVG(G888,G$7:G$950)</f>
        <v>228.5</v>
      </c>
      <c r="K888" s="18">
        <f>_xlfn.RANK.AVG(H888,H$7:H$950)</f>
        <v>231</v>
      </c>
    </row>
    <row r="889" spans="1:11" x14ac:dyDescent="0.25">
      <c r="A889" s="4">
        <v>2020</v>
      </c>
      <c r="B889" s="5">
        <v>1579</v>
      </c>
      <c r="C889" s="6" t="s">
        <v>83</v>
      </c>
      <c r="D889" s="6" t="s">
        <v>84</v>
      </c>
      <c r="E889" s="6" t="s">
        <v>85</v>
      </c>
      <c r="F889" s="7">
        <v>88.5</v>
      </c>
      <c r="G889" s="7">
        <v>0.65</v>
      </c>
      <c r="H889" s="7">
        <v>136.15385000000001</v>
      </c>
      <c r="I889" s="18">
        <f>_xlfn.RANK.AVG(F889,F$7:F$950)</f>
        <v>510</v>
      </c>
      <c r="J889" s="18">
        <f>_xlfn.RANK.AVG(G889,G$7:G$950)</f>
        <v>547.5</v>
      </c>
      <c r="K889" s="18">
        <f>_xlfn.RANK.AVG(H889,H$7:H$950)</f>
        <v>279</v>
      </c>
    </row>
    <row r="890" spans="1:11" x14ac:dyDescent="0.25">
      <c r="A890" s="4">
        <v>2020</v>
      </c>
      <c r="B890" s="5">
        <v>3413</v>
      </c>
      <c r="C890" s="6" t="s">
        <v>159</v>
      </c>
      <c r="D890" s="6" t="s">
        <v>84</v>
      </c>
      <c r="E890" s="6" t="s">
        <v>85</v>
      </c>
      <c r="F890" s="7">
        <v>0</v>
      </c>
      <c r="G890" s="7">
        <v>0</v>
      </c>
      <c r="H890" s="7">
        <v>0</v>
      </c>
      <c r="I890" s="18">
        <f>_xlfn.RANK.AVG(F890,F$7:F$950)</f>
        <v>817</v>
      </c>
      <c r="J890" s="18">
        <f>_xlfn.RANK.AVG(G890,G$7:G$950)</f>
        <v>798.5</v>
      </c>
      <c r="K890" s="18">
        <f>_xlfn.RANK.AVG(H890,H$7:H$950)</f>
        <v>798.5</v>
      </c>
    </row>
    <row r="891" spans="1:11" x14ac:dyDescent="0.25">
      <c r="A891" s="4">
        <v>2020</v>
      </c>
      <c r="B891" s="5">
        <v>3644</v>
      </c>
      <c r="C891" s="6" t="s">
        <v>173</v>
      </c>
      <c r="D891" s="6" t="s">
        <v>84</v>
      </c>
      <c r="E891" s="6" t="s">
        <v>85</v>
      </c>
      <c r="F891" s="7">
        <v>0</v>
      </c>
      <c r="G891" s="7">
        <v>0</v>
      </c>
      <c r="H891" s="7">
        <v>0</v>
      </c>
      <c r="I891" s="18">
        <f>_xlfn.RANK.AVG(F891,F$7:F$950)</f>
        <v>817</v>
      </c>
      <c r="J891" s="18">
        <f>_xlfn.RANK.AVG(G891,G$7:G$950)</f>
        <v>798.5</v>
      </c>
      <c r="K891" s="18">
        <f>_xlfn.RANK.AVG(H891,H$7:H$950)</f>
        <v>798.5</v>
      </c>
    </row>
    <row r="892" spans="1:11" x14ac:dyDescent="0.25">
      <c r="A892" s="4">
        <v>2020</v>
      </c>
      <c r="B892" s="5">
        <v>3660</v>
      </c>
      <c r="C892" s="6" t="s">
        <v>175</v>
      </c>
      <c r="D892" s="6" t="s">
        <v>84</v>
      </c>
      <c r="E892" s="6" t="s">
        <v>85</v>
      </c>
      <c r="F892" s="7">
        <v>120.75</v>
      </c>
      <c r="G892" s="7">
        <v>0.72599999999999998</v>
      </c>
      <c r="H892" s="7">
        <v>166.32230999999999</v>
      </c>
      <c r="I892" s="18">
        <f>_xlfn.RANK.AVG(F892,F$7:F$950)</f>
        <v>447</v>
      </c>
      <c r="J892" s="18">
        <f>_xlfn.RANK.AVG(G892,G$7:G$950)</f>
        <v>517</v>
      </c>
      <c r="K892" s="18">
        <f>_xlfn.RANK.AVG(H892,H$7:H$950)</f>
        <v>196</v>
      </c>
    </row>
    <row r="893" spans="1:11" x14ac:dyDescent="0.25">
      <c r="A893" s="4">
        <v>2020</v>
      </c>
      <c r="B893" s="5">
        <v>4442</v>
      </c>
      <c r="C893" s="6" t="s">
        <v>219</v>
      </c>
      <c r="D893" s="6" t="s">
        <v>84</v>
      </c>
      <c r="E893" s="6" t="s">
        <v>85</v>
      </c>
      <c r="F893" s="7">
        <v>152.51599999999999</v>
      </c>
      <c r="G893" s="7">
        <v>1.0569999999999999</v>
      </c>
      <c r="H893" s="7">
        <v>144.29139000000001</v>
      </c>
      <c r="I893" s="18">
        <f>_xlfn.RANK.AVG(F893,F$7:F$950)</f>
        <v>389</v>
      </c>
      <c r="J893" s="18">
        <f>_xlfn.RANK.AVG(G893,G$7:G$950)</f>
        <v>411</v>
      </c>
      <c r="K893" s="18">
        <f>_xlfn.RANK.AVG(H893,H$7:H$950)</f>
        <v>251</v>
      </c>
    </row>
    <row r="894" spans="1:11" x14ac:dyDescent="0.25">
      <c r="A894" s="4">
        <v>2020</v>
      </c>
      <c r="B894" s="5">
        <v>6716</v>
      </c>
      <c r="C894" s="6" t="s">
        <v>308</v>
      </c>
      <c r="D894" s="6" t="s">
        <v>84</v>
      </c>
      <c r="E894" s="6" t="s">
        <v>85</v>
      </c>
      <c r="F894" s="7">
        <v>0</v>
      </c>
      <c r="G894" s="7">
        <v>0</v>
      </c>
      <c r="H894" s="7">
        <v>0</v>
      </c>
      <c r="I894" s="18">
        <f>_xlfn.RANK.AVG(F894,F$7:F$950)</f>
        <v>817</v>
      </c>
      <c r="J894" s="18">
        <f>_xlfn.RANK.AVG(G894,G$7:G$950)</f>
        <v>798.5</v>
      </c>
      <c r="K894" s="18">
        <f>_xlfn.RANK.AVG(H894,H$7:H$950)</f>
        <v>798.5</v>
      </c>
    </row>
    <row r="895" spans="1:11" x14ac:dyDescent="0.25">
      <c r="A895" s="4">
        <v>2020</v>
      </c>
      <c r="B895" s="5">
        <v>7548</v>
      </c>
      <c r="C895" s="6" t="s">
        <v>333</v>
      </c>
      <c r="D895" s="6" t="s">
        <v>84</v>
      </c>
      <c r="E895" s="6" t="s">
        <v>85</v>
      </c>
      <c r="F895" s="7">
        <v>260</v>
      </c>
      <c r="G895" s="7">
        <v>1.4</v>
      </c>
      <c r="H895" s="7">
        <v>185.71429000000001</v>
      </c>
      <c r="I895" s="18">
        <f>_xlfn.RANK.AVG(F895,F$7:F$950)</f>
        <v>256</v>
      </c>
      <c r="J895" s="18">
        <f>_xlfn.RANK.AVG(G895,G$7:G$950)</f>
        <v>312</v>
      </c>
      <c r="K895" s="18">
        <f>_xlfn.RANK.AVG(H895,H$7:H$950)</f>
        <v>164</v>
      </c>
    </row>
    <row r="896" spans="1:11" x14ac:dyDescent="0.25">
      <c r="A896" s="4">
        <v>2020</v>
      </c>
      <c r="B896" s="5">
        <v>59013</v>
      </c>
      <c r="C896" s="6" t="s">
        <v>942</v>
      </c>
      <c r="D896" s="6" t="s">
        <v>84</v>
      </c>
      <c r="E896" s="6" t="s">
        <v>85</v>
      </c>
      <c r="F896" s="7">
        <v>397.56799999999998</v>
      </c>
      <c r="G896" s="7">
        <v>2.31</v>
      </c>
      <c r="H896" s="7">
        <v>172.10736</v>
      </c>
      <c r="I896" s="18">
        <f>_xlfn.RANK.AVG(F896,F$7:F$950)</f>
        <v>154</v>
      </c>
      <c r="J896" s="18">
        <f>_xlfn.RANK.AVG(G896,G$7:G$950)</f>
        <v>136.5</v>
      </c>
      <c r="K896" s="18">
        <f>_xlfn.RANK.AVG(H896,H$7:H$950)</f>
        <v>186</v>
      </c>
    </row>
    <row r="897" spans="1:11" x14ac:dyDescent="0.25">
      <c r="A897" s="4">
        <v>2020</v>
      </c>
      <c r="B897" s="5">
        <v>10393</v>
      </c>
      <c r="C897" s="6" t="s">
        <v>435</v>
      </c>
      <c r="D897" s="6" t="s">
        <v>84</v>
      </c>
      <c r="E897" s="6" t="s">
        <v>85</v>
      </c>
      <c r="F897" s="7">
        <v>0</v>
      </c>
      <c r="G897" s="7">
        <v>0</v>
      </c>
      <c r="H897" s="7">
        <v>0</v>
      </c>
      <c r="I897" s="18">
        <f>_xlfn.RANK.AVG(F897,F$7:F$950)</f>
        <v>817</v>
      </c>
      <c r="J897" s="18">
        <f>_xlfn.RANK.AVG(G897,G$7:G$950)</f>
        <v>798.5</v>
      </c>
      <c r="K897" s="18">
        <f>_xlfn.RANK.AVG(H897,H$7:H$950)</f>
        <v>798.5</v>
      </c>
    </row>
    <row r="898" spans="1:11" x14ac:dyDescent="0.25">
      <c r="A898" s="4">
        <v>2020</v>
      </c>
      <c r="B898" s="5">
        <v>10944</v>
      </c>
      <c r="C898" s="6" t="s">
        <v>458</v>
      </c>
      <c r="D898" s="6" t="s">
        <v>84</v>
      </c>
      <c r="E898" s="6" t="s">
        <v>85</v>
      </c>
      <c r="F898" s="7">
        <v>433.4</v>
      </c>
      <c r="G898" s="7">
        <v>2.69</v>
      </c>
      <c r="H898" s="7">
        <v>161.11524</v>
      </c>
      <c r="I898" s="18">
        <f>_xlfn.RANK.AVG(F898,F$7:F$950)</f>
        <v>141</v>
      </c>
      <c r="J898" s="18">
        <f>_xlfn.RANK.AVG(G898,G$7:G$950)</f>
        <v>98</v>
      </c>
      <c r="K898" s="18">
        <f>_xlfn.RANK.AVG(H898,H$7:H$950)</f>
        <v>207</v>
      </c>
    </row>
    <row r="899" spans="1:11" x14ac:dyDescent="0.25">
      <c r="A899" s="4">
        <v>2020</v>
      </c>
      <c r="B899" s="5">
        <v>14055</v>
      </c>
      <c r="C899" s="6" t="s">
        <v>605</v>
      </c>
      <c r="D899" s="6" t="s">
        <v>84</v>
      </c>
      <c r="E899" s="6" t="s">
        <v>85</v>
      </c>
      <c r="F899" s="7">
        <v>0</v>
      </c>
      <c r="G899" s="7">
        <v>0</v>
      </c>
      <c r="H899" s="7">
        <v>0</v>
      </c>
      <c r="I899" s="18">
        <f>_xlfn.RANK.AVG(F899,F$7:F$950)</f>
        <v>817</v>
      </c>
      <c r="J899" s="18">
        <f>_xlfn.RANK.AVG(G899,G$7:G$950)</f>
        <v>798.5</v>
      </c>
      <c r="K899" s="18">
        <f>_xlfn.RANK.AVG(H899,H$7:H$950)</f>
        <v>798.5</v>
      </c>
    </row>
    <row r="900" spans="1:11" x14ac:dyDescent="0.25">
      <c r="A900" s="4">
        <v>2020</v>
      </c>
      <c r="B900" s="5">
        <v>14624</v>
      </c>
      <c r="C900" s="6" t="s">
        <v>636</v>
      </c>
      <c r="D900" s="6" t="s">
        <v>84</v>
      </c>
      <c r="E900" s="6" t="s">
        <v>85</v>
      </c>
      <c r="F900" s="7">
        <v>0</v>
      </c>
      <c r="G900" s="7">
        <v>0</v>
      </c>
      <c r="H900" s="7">
        <v>0</v>
      </c>
      <c r="I900" s="18">
        <f>_xlfn.RANK.AVG(F900,F$7:F$950)</f>
        <v>817</v>
      </c>
      <c r="J900" s="18">
        <f>_xlfn.RANK.AVG(G900,G$7:G$950)</f>
        <v>798.5</v>
      </c>
      <c r="K900" s="18">
        <f>_xlfn.RANK.AVG(H900,H$7:H$950)</f>
        <v>798.5</v>
      </c>
    </row>
    <row r="901" spans="1:11" x14ac:dyDescent="0.25">
      <c r="A901" s="4">
        <v>2020</v>
      </c>
      <c r="B901" s="5">
        <v>15419</v>
      </c>
      <c r="C901" s="6" t="s">
        <v>668</v>
      </c>
      <c r="D901" s="6" t="s">
        <v>84</v>
      </c>
      <c r="E901" s="6" t="s">
        <v>85</v>
      </c>
      <c r="F901" s="7">
        <v>0</v>
      </c>
      <c r="G901" s="7">
        <v>0</v>
      </c>
      <c r="H901" s="7">
        <v>0</v>
      </c>
      <c r="I901" s="18">
        <f>_xlfn.RANK.AVG(F901,F$7:F$950)</f>
        <v>817</v>
      </c>
      <c r="J901" s="18">
        <f>_xlfn.RANK.AVG(G901,G$7:G$950)</f>
        <v>798.5</v>
      </c>
      <c r="K901" s="18">
        <f>_xlfn.RANK.AVG(H901,H$7:H$950)</f>
        <v>798.5</v>
      </c>
    </row>
    <row r="902" spans="1:11" x14ac:dyDescent="0.25">
      <c r="A902" s="4">
        <v>2020</v>
      </c>
      <c r="B902" s="5">
        <v>15500</v>
      </c>
      <c r="C902" s="6" t="s">
        <v>676</v>
      </c>
      <c r="D902" s="6" t="s">
        <v>84</v>
      </c>
      <c r="E902" s="6" t="s">
        <v>22</v>
      </c>
      <c r="F902" s="7">
        <v>414</v>
      </c>
      <c r="G902" s="7">
        <v>1.7</v>
      </c>
      <c r="H902" s="7">
        <v>243.52941000000001</v>
      </c>
      <c r="I902" s="18">
        <f>_xlfn.RANK.AVG(F902,F$7:F$950)</f>
        <v>152</v>
      </c>
      <c r="J902" s="18">
        <f>_xlfn.RANK.AVG(G902,G$7:G$950)</f>
        <v>225.5</v>
      </c>
      <c r="K902" s="18">
        <f>_xlfn.RANK.AVG(H902,H$7:H$950)</f>
        <v>105</v>
      </c>
    </row>
    <row r="903" spans="1:11" x14ac:dyDescent="0.25">
      <c r="A903" s="4">
        <v>2020</v>
      </c>
      <c r="B903" s="5">
        <v>108</v>
      </c>
      <c r="C903" s="6" t="s">
        <v>14</v>
      </c>
      <c r="D903" s="6" t="s">
        <v>15</v>
      </c>
      <c r="E903" s="6" t="s">
        <v>12</v>
      </c>
      <c r="F903" s="7">
        <v>156.1</v>
      </c>
      <c r="G903" s="7">
        <v>0.71</v>
      </c>
      <c r="H903" s="7">
        <v>219.85915</v>
      </c>
      <c r="I903" s="18">
        <f>_xlfn.RANK.AVG(F903,F$7:F$950)</f>
        <v>381</v>
      </c>
      <c r="J903" s="18">
        <f>_xlfn.RANK.AVG(G903,G$7:G$950)</f>
        <v>523.5</v>
      </c>
      <c r="K903" s="18">
        <f>_xlfn.RANK.AVG(H903,H$7:H$950)</f>
        <v>123</v>
      </c>
    </row>
    <row r="904" spans="1:11" x14ac:dyDescent="0.25">
      <c r="A904" s="4">
        <v>2020</v>
      </c>
      <c r="B904" s="5">
        <v>1251</v>
      </c>
      <c r="C904" s="6" t="s">
        <v>73</v>
      </c>
      <c r="D904" s="6" t="s">
        <v>15</v>
      </c>
      <c r="E904" s="6" t="s">
        <v>12</v>
      </c>
      <c r="F904" s="7">
        <v>282.89999999999998</v>
      </c>
      <c r="G904" s="7">
        <v>1.6759999999999999</v>
      </c>
      <c r="H904" s="7">
        <v>168.79474999999999</v>
      </c>
      <c r="I904" s="18">
        <f>_xlfn.RANK.AVG(F904,F$7:F$950)</f>
        <v>234</v>
      </c>
      <c r="J904" s="18">
        <f>_xlfn.RANK.AVG(G904,G$7:G$950)</f>
        <v>235</v>
      </c>
      <c r="K904" s="18">
        <f>_xlfn.RANK.AVG(H904,H$7:H$950)</f>
        <v>192</v>
      </c>
    </row>
    <row r="905" spans="1:11" x14ac:dyDescent="0.25">
      <c r="A905" s="4">
        <v>2020</v>
      </c>
      <c r="B905" s="5">
        <v>3208</v>
      </c>
      <c r="C905" s="6" t="s">
        <v>134</v>
      </c>
      <c r="D905" s="6" t="s">
        <v>15</v>
      </c>
      <c r="E905" s="6" t="s">
        <v>25</v>
      </c>
      <c r="F905" s="7">
        <v>0</v>
      </c>
      <c r="G905" s="7">
        <v>0</v>
      </c>
      <c r="H905" s="7">
        <v>0</v>
      </c>
      <c r="I905" s="18">
        <f>_xlfn.RANK.AVG(F905,F$7:F$950)</f>
        <v>817</v>
      </c>
      <c r="J905" s="18">
        <f>_xlfn.RANK.AVG(G905,G$7:G$950)</f>
        <v>798.5</v>
      </c>
      <c r="K905" s="18">
        <f>_xlfn.RANK.AVG(H905,H$7:H$950)</f>
        <v>798.5</v>
      </c>
    </row>
    <row r="906" spans="1:11" x14ac:dyDescent="0.25">
      <c r="A906" s="4">
        <v>2020</v>
      </c>
      <c r="B906" s="5">
        <v>10056</v>
      </c>
      <c r="C906" s="6" t="s">
        <v>424</v>
      </c>
      <c r="D906" s="6" t="s">
        <v>15</v>
      </c>
      <c r="E906" s="6" t="s">
        <v>25</v>
      </c>
      <c r="F906" s="7">
        <v>61</v>
      </c>
      <c r="G906" s="7">
        <v>0.77</v>
      </c>
      <c r="H906" s="7">
        <v>79.220778999999993</v>
      </c>
      <c r="I906" s="18">
        <f>_xlfn.RANK.AVG(F906,F$7:F$950)</f>
        <v>573</v>
      </c>
      <c r="J906" s="18">
        <f>_xlfn.RANK.AVG(G906,G$7:G$950)</f>
        <v>502</v>
      </c>
      <c r="K906" s="18">
        <f>_xlfn.RANK.AVG(H906,H$7:H$950)</f>
        <v>543</v>
      </c>
    </row>
    <row r="907" spans="1:11" x14ac:dyDescent="0.25">
      <c r="A907" s="4">
        <v>2020</v>
      </c>
      <c r="B907" s="5">
        <v>11740</v>
      </c>
      <c r="C907" s="6" t="s">
        <v>491</v>
      </c>
      <c r="D907" s="6" t="s">
        <v>15</v>
      </c>
      <c r="E907" s="6" t="s">
        <v>25</v>
      </c>
      <c r="F907" s="7">
        <v>37.920999999999999</v>
      </c>
      <c r="G907" s="7">
        <v>0.55700000000000005</v>
      </c>
      <c r="H907" s="7">
        <v>68.080789999999993</v>
      </c>
      <c r="I907" s="18">
        <f>_xlfn.RANK.AVG(F907,F$7:F$950)</f>
        <v>616</v>
      </c>
      <c r="J907" s="18">
        <f>_xlfn.RANK.AVG(G907,G$7:G$950)</f>
        <v>569</v>
      </c>
      <c r="K907" s="18">
        <f>_xlfn.RANK.AVG(H907,H$7:H$950)</f>
        <v>586</v>
      </c>
    </row>
    <row r="908" spans="1:11" x14ac:dyDescent="0.25">
      <c r="A908" s="4">
        <v>2020</v>
      </c>
      <c r="B908" s="5">
        <v>12298</v>
      </c>
      <c r="C908" s="6" t="s">
        <v>508</v>
      </c>
      <c r="D908" s="6" t="s">
        <v>15</v>
      </c>
      <c r="E908" s="6" t="s">
        <v>25</v>
      </c>
      <c r="F908" s="7">
        <v>0</v>
      </c>
      <c r="G908" s="7">
        <v>0</v>
      </c>
      <c r="H908" s="7">
        <v>0</v>
      </c>
      <c r="I908" s="18">
        <f>_xlfn.RANK.AVG(F908,F$7:F$950)</f>
        <v>817</v>
      </c>
      <c r="J908" s="18">
        <f>_xlfn.RANK.AVG(G908,G$7:G$950)</f>
        <v>798.5</v>
      </c>
      <c r="K908" s="18">
        <f>_xlfn.RANK.AVG(H908,H$7:H$950)</f>
        <v>798.5</v>
      </c>
    </row>
    <row r="909" spans="1:11" x14ac:dyDescent="0.25">
      <c r="A909" s="4">
        <v>2020</v>
      </c>
      <c r="B909" s="5">
        <v>13448</v>
      </c>
      <c r="C909" s="6" t="s">
        <v>568</v>
      </c>
      <c r="D909" s="6" t="s">
        <v>15</v>
      </c>
      <c r="E909" s="6" t="s">
        <v>25</v>
      </c>
      <c r="F909" s="7">
        <v>0</v>
      </c>
      <c r="G909" s="7">
        <v>0</v>
      </c>
      <c r="H909" s="7">
        <v>0</v>
      </c>
      <c r="I909" s="18">
        <f>_xlfn.RANK.AVG(F909,F$7:F$950)</f>
        <v>817</v>
      </c>
      <c r="J909" s="18">
        <f>_xlfn.RANK.AVG(G909,G$7:G$950)</f>
        <v>798.5</v>
      </c>
      <c r="K909" s="18">
        <f>_xlfn.RANK.AVG(H909,H$7:H$950)</f>
        <v>798.5</v>
      </c>
    </row>
    <row r="910" spans="1:11" x14ac:dyDescent="0.25">
      <c r="A910" s="4">
        <v>2020</v>
      </c>
      <c r="B910" s="5">
        <v>13481</v>
      </c>
      <c r="C910" s="6" t="s">
        <v>570</v>
      </c>
      <c r="D910" s="6" t="s">
        <v>15</v>
      </c>
      <c r="E910" s="6" t="s">
        <v>25</v>
      </c>
      <c r="F910" s="7">
        <v>39.64</v>
      </c>
      <c r="G910" s="7">
        <v>0.47</v>
      </c>
      <c r="H910" s="7">
        <v>84.340425999999994</v>
      </c>
      <c r="I910" s="18">
        <f>_xlfn.RANK.AVG(F910,F$7:F$950)</f>
        <v>615</v>
      </c>
      <c r="J910" s="18">
        <f>_xlfn.RANK.AVG(G910,G$7:G$950)</f>
        <v>585</v>
      </c>
      <c r="K910" s="18">
        <f>_xlfn.RANK.AVG(H910,H$7:H$950)</f>
        <v>523</v>
      </c>
    </row>
    <row r="911" spans="1:11" x14ac:dyDescent="0.25">
      <c r="A911" s="4">
        <v>2020</v>
      </c>
      <c r="B911" s="5">
        <v>15978</v>
      </c>
      <c r="C911" s="6" t="s">
        <v>682</v>
      </c>
      <c r="D911" s="6" t="s">
        <v>15</v>
      </c>
      <c r="E911" s="6" t="s">
        <v>25</v>
      </c>
      <c r="F911" s="7">
        <v>21.82</v>
      </c>
      <c r="G911" s="7">
        <v>0.24399999999999999</v>
      </c>
      <c r="H911" s="7">
        <v>89.426230000000004</v>
      </c>
      <c r="I911" s="18">
        <f>_xlfn.RANK.AVG(F911,F$7:F$950)</f>
        <v>657</v>
      </c>
      <c r="J911" s="18">
        <f>_xlfn.RANK.AVG(G911,G$7:G$950)</f>
        <v>631</v>
      </c>
      <c r="K911" s="18">
        <f>_xlfn.RANK.AVG(H911,H$7:H$950)</f>
        <v>500</v>
      </c>
    </row>
    <row r="912" spans="1:11" x14ac:dyDescent="0.25">
      <c r="A912" s="4">
        <v>2020</v>
      </c>
      <c r="B912" s="5">
        <v>16082</v>
      </c>
      <c r="C912" s="6" t="s">
        <v>688</v>
      </c>
      <c r="D912" s="6" t="s">
        <v>15</v>
      </c>
      <c r="E912" s="6" t="s">
        <v>25</v>
      </c>
      <c r="F912" s="7">
        <v>21.18</v>
      </c>
      <c r="G912" s="7">
        <v>0.3</v>
      </c>
      <c r="H912" s="7">
        <v>70.599999999999994</v>
      </c>
      <c r="I912" s="18">
        <f>_xlfn.RANK.AVG(F912,F$7:F$950)</f>
        <v>661</v>
      </c>
      <c r="J912" s="18">
        <f>_xlfn.RANK.AVG(G912,G$7:G$950)</f>
        <v>622</v>
      </c>
      <c r="K912" s="18">
        <f>_xlfn.RANK.AVG(H912,H$7:H$950)</f>
        <v>579</v>
      </c>
    </row>
    <row r="913" spans="1:11" x14ac:dyDescent="0.25">
      <c r="A913" s="4">
        <v>2020</v>
      </c>
      <c r="B913" s="5">
        <v>18181</v>
      </c>
      <c r="C913" s="6" t="s">
        <v>784</v>
      </c>
      <c r="D913" s="6" t="s">
        <v>15</v>
      </c>
      <c r="E913" s="6" t="s">
        <v>25</v>
      </c>
      <c r="F913" s="7">
        <v>61.481999999999999</v>
      </c>
      <c r="G913" s="7">
        <v>0.67700000000000005</v>
      </c>
      <c r="H913" s="7">
        <v>90.815361999999993</v>
      </c>
      <c r="I913" s="18">
        <f>_xlfn.RANK.AVG(F913,F$7:F$950)</f>
        <v>572</v>
      </c>
      <c r="J913" s="18">
        <f>_xlfn.RANK.AVG(G913,G$7:G$950)</f>
        <v>542</v>
      </c>
      <c r="K913" s="18">
        <f>_xlfn.RANK.AVG(H913,H$7:H$950)</f>
        <v>491</v>
      </c>
    </row>
    <row r="914" spans="1:11" x14ac:dyDescent="0.25">
      <c r="A914" s="4">
        <v>2020</v>
      </c>
      <c r="B914" s="5">
        <v>18249</v>
      </c>
      <c r="C914" s="6" t="s">
        <v>787</v>
      </c>
      <c r="D914" s="6" t="s">
        <v>15</v>
      </c>
      <c r="E914" s="6" t="s">
        <v>25</v>
      </c>
      <c r="F914" s="7">
        <v>5.04</v>
      </c>
      <c r="G914" s="7">
        <v>7.0000000000000007E-2</v>
      </c>
      <c r="H914" s="7">
        <v>72</v>
      </c>
      <c r="I914" s="18">
        <f>_xlfn.RANK.AVG(F914,F$7:F$950)</f>
        <v>688</v>
      </c>
      <c r="J914" s="18">
        <f>_xlfn.RANK.AVG(G914,G$7:G$950)</f>
        <v>650</v>
      </c>
      <c r="K914" s="18">
        <f>_xlfn.RANK.AVG(H914,H$7:H$950)</f>
        <v>567.5</v>
      </c>
    </row>
    <row r="915" spans="1:11" x14ac:dyDescent="0.25">
      <c r="A915" s="4">
        <v>2020</v>
      </c>
      <c r="B915" s="5">
        <v>5417</v>
      </c>
      <c r="C915" s="6" t="s">
        <v>252</v>
      </c>
      <c r="D915" s="6" t="s">
        <v>15</v>
      </c>
      <c r="E915" s="6" t="s">
        <v>12</v>
      </c>
      <c r="F915" s="7">
        <v>67.790000000000006</v>
      </c>
      <c r="G915" s="7">
        <v>0.65900000000000003</v>
      </c>
      <c r="H915" s="7">
        <v>102.86798</v>
      </c>
      <c r="I915" s="18">
        <f>_xlfn.RANK.AVG(F915,F$7:F$950)</f>
        <v>561</v>
      </c>
      <c r="J915" s="18">
        <f>_xlfn.RANK.AVG(G915,G$7:G$950)</f>
        <v>545</v>
      </c>
      <c r="K915" s="18">
        <f>_xlfn.RANK.AVG(H915,H$7:H$950)</f>
        <v>419</v>
      </c>
    </row>
    <row r="916" spans="1:11" x14ac:dyDescent="0.25">
      <c r="A916" s="4">
        <v>2020</v>
      </c>
      <c r="B916" s="5">
        <v>6424</v>
      </c>
      <c r="C916" s="6" t="s">
        <v>292</v>
      </c>
      <c r="D916" s="6" t="s">
        <v>15</v>
      </c>
      <c r="E916" s="6" t="s">
        <v>25</v>
      </c>
      <c r="F916" s="7">
        <v>143.214</v>
      </c>
      <c r="G916" s="7">
        <v>1.1850000000000001</v>
      </c>
      <c r="H916" s="7">
        <v>120.8557</v>
      </c>
      <c r="I916" s="18">
        <f>_xlfn.RANK.AVG(F916,F$7:F$950)</f>
        <v>402</v>
      </c>
      <c r="J916" s="18">
        <f>_xlfn.RANK.AVG(G916,G$7:G$950)</f>
        <v>376</v>
      </c>
      <c r="K916" s="18">
        <f>_xlfn.RANK.AVG(H916,H$7:H$950)</f>
        <v>349</v>
      </c>
    </row>
    <row r="917" spans="1:11" x14ac:dyDescent="0.25">
      <c r="A917" s="4">
        <v>2020</v>
      </c>
      <c r="B917" s="5">
        <v>8212</v>
      </c>
      <c r="C917" s="6" t="s">
        <v>358</v>
      </c>
      <c r="D917" s="6" t="s">
        <v>15</v>
      </c>
      <c r="E917" s="6" t="s">
        <v>25</v>
      </c>
      <c r="F917" s="7">
        <v>0</v>
      </c>
      <c r="G917" s="7">
        <v>0</v>
      </c>
      <c r="H917" s="7">
        <v>0</v>
      </c>
      <c r="I917" s="18">
        <f>_xlfn.RANK.AVG(F917,F$7:F$950)</f>
        <v>817</v>
      </c>
      <c r="J917" s="18">
        <f>_xlfn.RANK.AVG(G917,G$7:G$950)</f>
        <v>798.5</v>
      </c>
      <c r="K917" s="18">
        <f>_xlfn.RANK.AVG(H917,H$7:H$950)</f>
        <v>798.5</v>
      </c>
    </row>
    <row r="918" spans="1:11" x14ac:dyDescent="0.25">
      <c r="A918" s="4">
        <v>2020</v>
      </c>
      <c r="B918" s="5">
        <v>11479</v>
      </c>
      <c r="C918" s="6" t="s">
        <v>481</v>
      </c>
      <c r="D918" s="6" t="s">
        <v>15</v>
      </c>
      <c r="E918" s="6" t="s">
        <v>22</v>
      </c>
      <c r="F918" s="7">
        <v>27.3</v>
      </c>
      <c r="G918" s="7">
        <v>0.24</v>
      </c>
      <c r="H918" s="7">
        <v>113.75</v>
      </c>
      <c r="I918" s="18">
        <f>_xlfn.RANK.AVG(F918,F$7:F$950)</f>
        <v>644</v>
      </c>
      <c r="J918" s="18">
        <f>_xlfn.RANK.AVG(G918,G$7:G$950)</f>
        <v>632.5</v>
      </c>
      <c r="K918" s="18">
        <f>_xlfn.RANK.AVG(H918,H$7:H$950)</f>
        <v>374</v>
      </c>
    </row>
    <row r="919" spans="1:11" x14ac:dyDescent="0.25">
      <c r="A919" s="4">
        <v>2020</v>
      </c>
      <c r="B919" s="5">
        <v>11571</v>
      </c>
      <c r="C919" s="6" t="s">
        <v>485</v>
      </c>
      <c r="D919" s="6" t="s">
        <v>15</v>
      </c>
      <c r="E919" s="6" t="s">
        <v>25</v>
      </c>
      <c r="F919" s="7">
        <v>32.899000000000001</v>
      </c>
      <c r="G919" s="7">
        <v>0.42899999999999999</v>
      </c>
      <c r="H919" s="7">
        <v>76.687646000000001</v>
      </c>
      <c r="I919" s="18">
        <f>_xlfn.RANK.AVG(F919,F$7:F$950)</f>
        <v>629</v>
      </c>
      <c r="J919" s="18">
        <f>_xlfn.RANK.AVG(G919,G$7:G$950)</f>
        <v>592</v>
      </c>
      <c r="K919" s="18">
        <f>_xlfn.RANK.AVG(H919,H$7:H$950)</f>
        <v>555</v>
      </c>
    </row>
    <row r="920" spans="1:11" x14ac:dyDescent="0.25">
      <c r="A920" s="4">
        <v>2020</v>
      </c>
      <c r="B920" s="5">
        <v>13780</v>
      </c>
      <c r="C920" s="6" t="s">
        <v>592</v>
      </c>
      <c r="D920" s="6" t="s">
        <v>15</v>
      </c>
      <c r="E920" s="6" t="s">
        <v>22</v>
      </c>
      <c r="F920" s="7">
        <v>126.30500000000001</v>
      </c>
      <c r="G920" s="7">
        <v>0.86</v>
      </c>
      <c r="H920" s="7">
        <v>146.86627999999999</v>
      </c>
      <c r="I920" s="18">
        <f>_xlfn.RANK.AVG(F920,F$7:F$950)</f>
        <v>436</v>
      </c>
      <c r="J920" s="18">
        <f>_xlfn.RANK.AVG(G920,G$7:G$950)</f>
        <v>474.5</v>
      </c>
      <c r="K920" s="18">
        <f>_xlfn.RANK.AVG(H920,H$7:H$950)</f>
        <v>243</v>
      </c>
    </row>
    <row r="921" spans="1:11" x14ac:dyDescent="0.25">
      <c r="A921" s="4">
        <v>2020</v>
      </c>
      <c r="B921" s="5">
        <v>13936</v>
      </c>
      <c r="C921" s="6" t="s">
        <v>600</v>
      </c>
      <c r="D921" s="6" t="s">
        <v>15</v>
      </c>
      <c r="E921" s="6" t="s">
        <v>12</v>
      </c>
      <c r="F921" s="7">
        <v>114.8</v>
      </c>
      <c r="G921" s="7">
        <v>1.012</v>
      </c>
      <c r="H921" s="7">
        <v>113.43874</v>
      </c>
      <c r="I921" s="18">
        <f>_xlfn.RANK.AVG(F921,F$7:F$950)</f>
        <v>456</v>
      </c>
      <c r="J921" s="18">
        <f>_xlfn.RANK.AVG(G921,G$7:G$950)</f>
        <v>424</v>
      </c>
      <c r="K921" s="18">
        <f>_xlfn.RANK.AVG(H921,H$7:H$950)</f>
        <v>378</v>
      </c>
    </row>
    <row r="922" spans="1:11" x14ac:dyDescent="0.25">
      <c r="A922" s="4">
        <v>2020</v>
      </c>
      <c r="B922" s="5">
        <v>13963</v>
      </c>
      <c r="C922" s="6" t="s">
        <v>602</v>
      </c>
      <c r="D922" s="6" t="s">
        <v>15</v>
      </c>
      <c r="E922" s="6" t="s">
        <v>25</v>
      </c>
      <c r="F922" s="7">
        <v>0</v>
      </c>
      <c r="G922" s="7">
        <v>0</v>
      </c>
      <c r="H922" s="7">
        <v>0</v>
      </c>
      <c r="I922" s="18">
        <f>_xlfn.RANK.AVG(F922,F$7:F$950)</f>
        <v>817</v>
      </c>
      <c r="J922" s="18">
        <f>_xlfn.RANK.AVG(G922,G$7:G$950)</f>
        <v>798.5</v>
      </c>
      <c r="K922" s="18">
        <f>_xlfn.RANK.AVG(H922,H$7:H$950)</f>
        <v>798.5</v>
      </c>
    </row>
    <row r="923" spans="1:11" x14ac:dyDescent="0.25">
      <c r="A923" s="4">
        <v>2020</v>
      </c>
      <c r="B923" s="5">
        <v>15344</v>
      </c>
      <c r="C923" s="6" t="s">
        <v>666</v>
      </c>
      <c r="D923" s="6" t="s">
        <v>15</v>
      </c>
      <c r="E923" s="6" t="s">
        <v>12</v>
      </c>
      <c r="F923" s="7">
        <v>209.4</v>
      </c>
      <c r="G923" s="7">
        <v>1.75</v>
      </c>
      <c r="H923" s="7">
        <v>119.65714</v>
      </c>
      <c r="I923" s="18">
        <f>_xlfn.RANK.AVG(F923,F$7:F$950)</f>
        <v>306</v>
      </c>
      <c r="J923" s="18">
        <f>_xlfn.RANK.AVG(G923,G$7:G$950)</f>
        <v>216.5</v>
      </c>
      <c r="K923" s="18">
        <f>_xlfn.RANK.AVG(H923,H$7:H$950)</f>
        <v>354</v>
      </c>
    </row>
    <row r="924" spans="1:11" x14ac:dyDescent="0.25">
      <c r="A924" s="4">
        <v>2020</v>
      </c>
      <c r="B924" s="5">
        <v>16060</v>
      </c>
      <c r="C924" s="6" t="s">
        <v>686</v>
      </c>
      <c r="D924" s="6" t="s">
        <v>15</v>
      </c>
      <c r="E924" s="6" t="s">
        <v>12</v>
      </c>
      <c r="F924" s="7">
        <v>87.552000000000007</v>
      </c>
      <c r="G924" s="7">
        <v>0.69399999999999995</v>
      </c>
      <c r="H924" s="7">
        <v>126.15562</v>
      </c>
      <c r="I924" s="18">
        <f>_xlfn.RANK.AVG(F924,F$7:F$950)</f>
        <v>512</v>
      </c>
      <c r="J924" s="18">
        <f>_xlfn.RANK.AVG(G924,G$7:G$950)</f>
        <v>529</v>
      </c>
      <c r="K924" s="18">
        <f>_xlfn.RANK.AVG(H924,H$7:H$950)</f>
        <v>325</v>
      </c>
    </row>
    <row r="925" spans="1:11" x14ac:dyDescent="0.25">
      <c r="A925" s="4">
        <v>2020</v>
      </c>
      <c r="B925" s="5">
        <v>16196</v>
      </c>
      <c r="C925" s="6" t="s">
        <v>696</v>
      </c>
      <c r="D925" s="6" t="s">
        <v>15</v>
      </c>
      <c r="E925" s="6" t="s">
        <v>12</v>
      </c>
      <c r="F925" s="7">
        <v>183.714</v>
      </c>
      <c r="G925" s="7">
        <v>1.1839999999999999</v>
      </c>
      <c r="H925" s="7">
        <v>155.16385</v>
      </c>
      <c r="I925" s="18">
        <f>_xlfn.RANK.AVG(F925,F$7:F$950)</f>
        <v>336</v>
      </c>
      <c r="J925" s="18">
        <f>_xlfn.RANK.AVG(G925,G$7:G$950)</f>
        <v>377</v>
      </c>
      <c r="K925" s="18">
        <f>_xlfn.RANK.AVG(H925,H$7:H$950)</f>
        <v>218</v>
      </c>
    </row>
    <row r="926" spans="1:11" x14ac:dyDescent="0.25">
      <c r="A926" s="4">
        <v>2020</v>
      </c>
      <c r="B926" s="5">
        <v>16740</v>
      </c>
      <c r="C926" s="6" t="s">
        <v>722</v>
      </c>
      <c r="D926" s="6" t="s">
        <v>15</v>
      </c>
      <c r="E926" s="6" t="s">
        <v>12</v>
      </c>
      <c r="F926" s="7">
        <v>0</v>
      </c>
      <c r="G926" s="7">
        <v>0</v>
      </c>
      <c r="H926" s="7">
        <v>0</v>
      </c>
      <c r="I926" s="18">
        <f>_xlfn.RANK.AVG(F926,F$7:F$950)</f>
        <v>817</v>
      </c>
      <c r="J926" s="18">
        <f>_xlfn.RANK.AVG(G926,G$7:G$950)</f>
        <v>798.5</v>
      </c>
      <c r="K926" s="18">
        <f>_xlfn.RANK.AVG(H926,H$7:H$950)</f>
        <v>798.5</v>
      </c>
    </row>
    <row r="927" spans="1:11" x14ac:dyDescent="0.25">
      <c r="A927" s="4">
        <v>2020</v>
      </c>
      <c r="B927" s="5">
        <v>17011</v>
      </c>
      <c r="C927" s="6" t="s">
        <v>732</v>
      </c>
      <c r="D927" s="6" t="s">
        <v>15</v>
      </c>
      <c r="E927" s="6" t="s">
        <v>25</v>
      </c>
      <c r="F927" s="7">
        <v>0</v>
      </c>
      <c r="G927" s="7">
        <v>0</v>
      </c>
      <c r="H927" s="7">
        <v>0</v>
      </c>
      <c r="I927" s="18">
        <f>_xlfn.RANK.AVG(F927,F$7:F$950)</f>
        <v>817</v>
      </c>
      <c r="J927" s="18">
        <f>_xlfn.RANK.AVG(G927,G$7:G$950)</f>
        <v>798.5</v>
      </c>
      <c r="K927" s="18">
        <f>_xlfn.RANK.AVG(H927,H$7:H$950)</f>
        <v>798.5</v>
      </c>
    </row>
    <row r="928" spans="1:11" x14ac:dyDescent="0.25">
      <c r="A928" s="4">
        <v>2020</v>
      </c>
      <c r="B928" s="5">
        <v>17324</v>
      </c>
      <c r="C928" s="6" t="s">
        <v>744</v>
      </c>
      <c r="D928" s="6" t="s">
        <v>15</v>
      </c>
      <c r="E928" s="6" t="s">
        <v>25</v>
      </c>
      <c r="F928" s="7">
        <v>0</v>
      </c>
      <c r="G928" s="7">
        <v>0</v>
      </c>
      <c r="H928" s="7">
        <v>0</v>
      </c>
      <c r="I928" s="18">
        <f>_xlfn.RANK.AVG(F928,F$7:F$950)</f>
        <v>817</v>
      </c>
      <c r="J928" s="18">
        <f>_xlfn.RANK.AVG(G928,G$7:G$950)</f>
        <v>798.5</v>
      </c>
      <c r="K928" s="18">
        <f>_xlfn.RANK.AVG(H928,H$7:H$950)</f>
        <v>798.5</v>
      </c>
    </row>
    <row r="929" spans="1:11" x14ac:dyDescent="0.25">
      <c r="A929" s="4">
        <v>2020</v>
      </c>
      <c r="B929" s="5">
        <v>18336</v>
      </c>
      <c r="C929" s="6" t="s">
        <v>790</v>
      </c>
      <c r="D929" s="6" t="s">
        <v>15</v>
      </c>
      <c r="E929" s="6" t="s">
        <v>22</v>
      </c>
      <c r="F929" s="7">
        <v>55.68</v>
      </c>
      <c r="G929" s="7">
        <v>0.53</v>
      </c>
      <c r="H929" s="7">
        <v>105.0566</v>
      </c>
      <c r="I929" s="18">
        <f>_xlfn.RANK.AVG(F929,F$7:F$950)</f>
        <v>585</v>
      </c>
      <c r="J929" s="18">
        <f>_xlfn.RANK.AVG(G929,G$7:G$950)</f>
        <v>574</v>
      </c>
      <c r="K929" s="18">
        <f>_xlfn.RANK.AVG(H929,H$7:H$950)</f>
        <v>410</v>
      </c>
    </row>
    <row r="930" spans="1:11" x14ac:dyDescent="0.25">
      <c r="A930" s="4">
        <v>2020</v>
      </c>
      <c r="B930" s="5">
        <v>19324</v>
      </c>
      <c r="C930" s="6" t="s">
        <v>822</v>
      </c>
      <c r="D930" s="6" t="s">
        <v>15</v>
      </c>
      <c r="E930" s="6" t="s">
        <v>25</v>
      </c>
      <c r="F930" s="7">
        <v>138.447</v>
      </c>
      <c r="G930" s="7">
        <v>1.2310000000000001</v>
      </c>
      <c r="H930" s="7">
        <v>112.4671</v>
      </c>
      <c r="I930" s="18">
        <f>_xlfn.RANK.AVG(F930,F$7:F$950)</f>
        <v>411</v>
      </c>
      <c r="J930" s="18">
        <f>_xlfn.RANK.AVG(G930,G$7:G$950)</f>
        <v>355</v>
      </c>
      <c r="K930" s="18">
        <f>_xlfn.RANK.AVG(H930,H$7:H$950)</f>
        <v>383</v>
      </c>
    </row>
    <row r="931" spans="1:11" x14ac:dyDescent="0.25">
      <c r="A931" s="4">
        <v>2020</v>
      </c>
      <c r="B931" s="5">
        <v>13145</v>
      </c>
      <c r="C931" s="6" t="s">
        <v>552</v>
      </c>
      <c r="D931" s="6" t="s">
        <v>15</v>
      </c>
      <c r="E931" s="6" t="s">
        <v>25</v>
      </c>
      <c r="F931" s="7">
        <v>0</v>
      </c>
      <c r="G931" s="7">
        <v>0</v>
      </c>
      <c r="H931" s="7">
        <v>0</v>
      </c>
      <c r="I931" s="18">
        <f>_xlfn.RANK.AVG(F931,F$7:F$950)</f>
        <v>817</v>
      </c>
      <c r="J931" s="18">
        <f>_xlfn.RANK.AVG(G931,G$7:G$950)</f>
        <v>798.5</v>
      </c>
      <c r="K931" s="18">
        <f>_xlfn.RANK.AVG(H931,H$7:H$950)</f>
        <v>798.5</v>
      </c>
    </row>
    <row r="932" spans="1:11" x14ac:dyDescent="0.25">
      <c r="A932" s="4">
        <v>2020</v>
      </c>
      <c r="B932" s="5">
        <v>20211</v>
      </c>
      <c r="C932" s="6" t="s">
        <v>860</v>
      </c>
      <c r="D932" s="6" t="s">
        <v>15</v>
      </c>
      <c r="E932" s="6" t="s">
        <v>25</v>
      </c>
      <c r="F932" s="7">
        <v>20.8</v>
      </c>
      <c r="G932" s="7">
        <v>0.11</v>
      </c>
      <c r="H932" s="7">
        <v>189.09091000000001</v>
      </c>
      <c r="I932" s="18">
        <f>_xlfn.RANK.AVG(F932,F$7:F$950)</f>
        <v>663</v>
      </c>
      <c r="J932" s="18">
        <f>_xlfn.RANK.AVG(G932,G$7:G$950)</f>
        <v>644</v>
      </c>
      <c r="K932" s="18">
        <f>_xlfn.RANK.AVG(H932,H$7:H$950)</f>
        <v>154</v>
      </c>
    </row>
    <row r="933" spans="1:11" x14ac:dyDescent="0.25">
      <c r="A933" s="4">
        <v>2020</v>
      </c>
      <c r="B933" s="5">
        <v>20213</v>
      </c>
      <c r="C933" s="6" t="s">
        <v>861</v>
      </c>
      <c r="D933" s="6" t="s">
        <v>15</v>
      </c>
      <c r="E933" s="6" t="s">
        <v>25</v>
      </c>
      <c r="F933" s="7">
        <v>5.468</v>
      </c>
      <c r="G933" s="7">
        <v>7.0999999999999994E-2</v>
      </c>
      <c r="H933" s="7">
        <v>77.014084999999994</v>
      </c>
      <c r="I933" s="18">
        <f>_xlfn.RANK.AVG(F933,F$7:F$950)</f>
        <v>686</v>
      </c>
      <c r="J933" s="18">
        <f>_xlfn.RANK.AVG(G933,G$7:G$950)</f>
        <v>648</v>
      </c>
      <c r="K933" s="18">
        <f>_xlfn.RANK.AVG(H933,H$7:H$950)</f>
        <v>552</v>
      </c>
    </row>
    <row r="934" spans="1:11" x14ac:dyDescent="0.25">
      <c r="A934" s="4">
        <v>2020</v>
      </c>
      <c r="B934" s="5">
        <v>20847</v>
      </c>
      <c r="C934" s="6" t="s">
        <v>883</v>
      </c>
      <c r="D934" s="6" t="s">
        <v>15</v>
      </c>
      <c r="E934" s="6" t="s">
        <v>22</v>
      </c>
      <c r="F934" s="7">
        <v>140</v>
      </c>
      <c r="G934" s="7">
        <v>0.87</v>
      </c>
      <c r="H934" s="7">
        <v>160.91954000000001</v>
      </c>
      <c r="I934" s="18">
        <f>_xlfn.RANK.AVG(F934,F$7:F$950)</f>
        <v>405</v>
      </c>
      <c r="J934" s="18">
        <f>_xlfn.RANK.AVG(G934,G$7:G$950)</f>
        <v>471</v>
      </c>
      <c r="K934" s="18">
        <f>_xlfn.RANK.AVG(H934,H$7:H$950)</f>
        <v>208</v>
      </c>
    </row>
    <row r="935" spans="1:11" x14ac:dyDescent="0.25">
      <c r="A935" s="4">
        <v>2020</v>
      </c>
      <c r="B935" s="5">
        <v>20856</v>
      </c>
      <c r="C935" s="6" t="s">
        <v>884</v>
      </c>
      <c r="D935" s="6" t="s">
        <v>15</v>
      </c>
      <c r="E935" s="6" t="s">
        <v>22</v>
      </c>
      <c r="F935" s="7">
        <v>0</v>
      </c>
      <c r="G935" s="7">
        <v>0</v>
      </c>
      <c r="H935" s="7">
        <v>0</v>
      </c>
      <c r="I935" s="18">
        <f>_xlfn.RANK.AVG(F935,F$7:F$950)</f>
        <v>817</v>
      </c>
      <c r="J935" s="18">
        <f>_xlfn.RANK.AVG(G935,G$7:G$950)</f>
        <v>798.5</v>
      </c>
      <c r="K935" s="18">
        <f>_xlfn.RANK.AVG(H935,H$7:H$950)</f>
        <v>798.5</v>
      </c>
    </row>
    <row r="936" spans="1:11" x14ac:dyDescent="0.25">
      <c r="A936" s="4">
        <v>2020</v>
      </c>
      <c r="B936" s="5">
        <v>20860</v>
      </c>
      <c r="C936" s="6" t="s">
        <v>885</v>
      </c>
      <c r="D936" s="6" t="s">
        <v>15</v>
      </c>
      <c r="E936" s="6" t="s">
        <v>22</v>
      </c>
      <c r="F936" s="7">
        <v>104</v>
      </c>
      <c r="G936" s="7">
        <v>0.94</v>
      </c>
      <c r="H936" s="7">
        <v>110.6383</v>
      </c>
      <c r="I936" s="18">
        <f>_xlfn.RANK.AVG(F936,F$7:F$950)</f>
        <v>478</v>
      </c>
      <c r="J936" s="18">
        <f>_xlfn.RANK.AVG(G936,G$7:G$950)</f>
        <v>446.5</v>
      </c>
      <c r="K936" s="18">
        <f>_xlfn.RANK.AVG(H936,H$7:H$950)</f>
        <v>392</v>
      </c>
    </row>
    <row r="937" spans="1:11" x14ac:dyDescent="0.25">
      <c r="A937" s="4">
        <v>2020</v>
      </c>
      <c r="B937" s="5">
        <v>20862</v>
      </c>
      <c r="C937" s="6" t="s">
        <v>886</v>
      </c>
      <c r="D937" s="6" t="s">
        <v>15</v>
      </c>
      <c r="E937" s="6" t="s">
        <v>25</v>
      </c>
      <c r="F937" s="7">
        <v>0</v>
      </c>
      <c r="G937" s="7">
        <v>0</v>
      </c>
      <c r="H937" s="7">
        <v>0</v>
      </c>
      <c r="I937" s="18">
        <f>_xlfn.RANK.AVG(F937,F$7:F$950)</f>
        <v>817</v>
      </c>
      <c r="J937" s="18">
        <f>_xlfn.RANK.AVG(G937,G$7:G$950)</f>
        <v>798.5</v>
      </c>
      <c r="K937" s="18">
        <f>_xlfn.RANK.AVG(H937,H$7:H$950)</f>
        <v>798.5</v>
      </c>
    </row>
    <row r="938" spans="1:11" x14ac:dyDescent="0.25">
      <c r="A938" s="4">
        <v>2020</v>
      </c>
      <c r="B938" s="5">
        <v>733</v>
      </c>
      <c r="C938" s="6" t="s">
        <v>55</v>
      </c>
      <c r="D938" s="6" t="s">
        <v>56</v>
      </c>
      <c r="E938" s="6" t="s">
        <v>22</v>
      </c>
      <c r="F938" s="7">
        <v>818.8</v>
      </c>
      <c r="G938" s="7">
        <v>2.839</v>
      </c>
      <c r="H938" s="7">
        <v>288.41140999999999</v>
      </c>
      <c r="I938" s="18">
        <f>_xlfn.RANK.AVG(F938,F$7:F$950)</f>
        <v>72</v>
      </c>
      <c r="J938" s="18">
        <f>_xlfn.RANK.AVG(G938,G$7:G$950)</f>
        <v>83</v>
      </c>
      <c r="K938" s="18">
        <f>_xlfn.RANK.AVG(H938,H$7:H$950)</f>
        <v>86</v>
      </c>
    </row>
    <row r="939" spans="1:11" x14ac:dyDescent="0.25">
      <c r="A939" s="4">
        <v>2020</v>
      </c>
      <c r="B939" s="5">
        <v>12796</v>
      </c>
      <c r="C939" s="6" t="s">
        <v>536</v>
      </c>
      <c r="D939" s="6" t="s">
        <v>56</v>
      </c>
      <c r="E939" s="6" t="s">
        <v>22</v>
      </c>
      <c r="F939" s="7">
        <v>512.96699999999998</v>
      </c>
      <c r="G939" s="7">
        <v>2.5070000000000001</v>
      </c>
      <c r="H939" s="7">
        <v>204.61387999999999</v>
      </c>
      <c r="I939" s="18">
        <f>_xlfn.RANK.AVG(F939,F$7:F$950)</f>
        <v>121</v>
      </c>
      <c r="J939" s="18">
        <f>_xlfn.RANK.AVG(G939,G$7:G$950)</f>
        <v>112.5</v>
      </c>
      <c r="K939" s="18">
        <f>_xlfn.RANK.AVG(H939,H$7:H$950)</f>
        <v>137</v>
      </c>
    </row>
    <row r="940" spans="1:11" x14ac:dyDescent="0.25">
      <c r="A940" s="4">
        <v>2020</v>
      </c>
      <c r="B940" s="5">
        <v>15263</v>
      </c>
      <c r="C940" s="6" t="s">
        <v>661</v>
      </c>
      <c r="D940" s="6" t="s">
        <v>56</v>
      </c>
      <c r="E940" s="6" t="s">
        <v>22</v>
      </c>
      <c r="F940" s="7">
        <v>156.48400000000001</v>
      </c>
      <c r="G940" s="7">
        <v>1.0580000000000001</v>
      </c>
      <c r="H940" s="7">
        <v>147.90548000000001</v>
      </c>
      <c r="I940" s="18">
        <f>_xlfn.RANK.AVG(F940,F$7:F$950)</f>
        <v>380</v>
      </c>
      <c r="J940" s="18">
        <f>_xlfn.RANK.AVG(G940,G$7:G$950)</f>
        <v>410</v>
      </c>
      <c r="K940" s="18">
        <f>_xlfn.RANK.AVG(H940,H$7:H$950)</f>
        <v>239</v>
      </c>
    </row>
    <row r="941" spans="1:11" x14ac:dyDescent="0.25">
      <c r="A941" s="4">
        <v>2020</v>
      </c>
      <c r="B941" s="5">
        <v>20521</v>
      </c>
      <c r="C941" s="6" t="s">
        <v>876</v>
      </c>
      <c r="D941" s="6" t="s">
        <v>56</v>
      </c>
      <c r="E941" s="6" t="s">
        <v>22</v>
      </c>
      <c r="F941" s="7">
        <v>841.6</v>
      </c>
      <c r="G941" s="7">
        <v>2.5070000000000001</v>
      </c>
      <c r="H941" s="7">
        <v>335.70004</v>
      </c>
      <c r="I941" s="18">
        <f>_xlfn.RANK.AVG(F941,F$7:F$950)</f>
        <v>70</v>
      </c>
      <c r="J941" s="18">
        <f>_xlfn.RANK.AVG(G941,G$7:G$950)</f>
        <v>112.5</v>
      </c>
      <c r="K941" s="18">
        <f>_xlfn.RANK.AVG(H941,H$7:H$950)</f>
        <v>69</v>
      </c>
    </row>
    <row r="942" spans="1:11" x14ac:dyDescent="0.25">
      <c r="A942" s="4">
        <v>2020</v>
      </c>
      <c r="B942" s="5">
        <v>19545</v>
      </c>
      <c r="C942" s="6" t="s">
        <v>834</v>
      </c>
      <c r="D942" s="6" t="s">
        <v>162</v>
      </c>
      <c r="E942" s="6" t="s">
        <v>22</v>
      </c>
      <c r="F942" s="7">
        <v>46.317</v>
      </c>
      <c r="G942" s="7">
        <v>0.46400000000000002</v>
      </c>
      <c r="H942" s="7">
        <v>99.821121000000005</v>
      </c>
      <c r="I942" s="18">
        <f>_xlfn.RANK.AVG(F942,F$7:F$950)</f>
        <v>606</v>
      </c>
      <c r="J942" s="18">
        <f>_xlfn.RANK.AVG(G942,G$7:G$950)</f>
        <v>587</v>
      </c>
      <c r="K942" s="18">
        <f>_xlfn.RANK.AVG(H942,H$7:H$950)</f>
        <v>439</v>
      </c>
    </row>
    <row r="943" spans="1:11" x14ac:dyDescent="0.25">
      <c r="A943" s="4">
        <v>2020</v>
      </c>
      <c r="B943" s="5">
        <v>3461</v>
      </c>
      <c r="C943" s="6" t="s">
        <v>161</v>
      </c>
      <c r="D943" s="6" t="s">
        <v>162</v>
      </c>
      <c r="E943" s="6" t="s">
        <v>22</v>
      </c>
      <c r="F943" s="7">
        <v>272.221</v>
      </c>
      <c r="G943" s="7">
        <v>2.403</v>
      </c>
      <c r="H943" s="7">
        <v>113.28381</v>
      </c>
      <c r="I943" s="18">
        <f>_xlfn.RANK.AVG(F943,F$7:F$950)</f>
        <v>243</v>
      </c>
      <c r="J943" s="18">
        <f>_xlfn.RANK.AVG(G943,G$7:G$950)</f>
        <v>124</v>
      </c>
      <c r="K943" s="18">
        <f>_xlfn.RANK.AVG(H943,H$7:H$950)</f>
        <v>380</v>
      </c>
    </row>
    <row r="944" spans="1:11" x14ac:dyDescent="0.25">
      <c r="A944" s="4">
        <v>2020</v>
      </c>
      <c r="B944" s="5">
        <v>7222</v>
      </c>
      <c r="C944" s="6" t="s">
        <v>325</v>
      </c>
      <c r="D944" s="6" t="s">
        <v>162</v>
      </c>
      <c r="E944" s="6" t="s">
        <v>25</v>
      </c>
      <c r="F944" s="7">
        <v>0</v>
      </c>
      <c r="G944" s="7">
        <v>0</v>
      </c>
      <c r="H944" s="7">
        <v>0</v>
      </c>
      <c r="I944" s="18">
        <f>_xlfn.RANK.AVG(F944,F$7:F$950)</f>
        <v>817</v>
      </c>
      <c r="J944" s="18">
        <f>_xlfn.RANK.AVG(G944,G$7:G$950)</f>
        <v>798.5</v>
      </c>
      <c r="K944" s="18">
        <f>_xlfn.RANK.AVG(H944,H$7:H$950)</f>
        <v>798.5</v>
      </c>
    </row>
    <row r="945" spans="1:11" x14ac:dyDescent="0.25">
      <c r="A945" s="4">
        <v>2020</v>
      </c>
      <c r="B945" s="5">
        <v>6169</v>
      </c>
      <c r="C945" s="6" t="s">
        <v>277</v>
      </c>
      <c r="D945" s="6" t="s">
        <v>162</v>
      </c>
      <c r="E945" s="6" t="s">
        <v>12</v>
      </c>
      <c r="F945" s="7">
        <v>30.545999999999999</v>
      </c>
      <c r="G945" s="7">
        <v>0.26900000000000002</v>
      </c>
      <c r="H945" s="7">
        <v>113.5539</v>
      </c>
      <c r="I945" s="18">
        <f>_xlfn.RANK.AVG(F945,F$7:F$950)</f>
        <v>635</v>
      </c>
      <c r="J945" s="18">
        <f>_xlfn.RANK.AVG(G945,G$7:G$950)</f>
        <v>628</v>
      </c>
      <c r="K945" s="18">
        <f>_xlfn.RANK.AVG(H945,H$7:H$950)</f>
        <v>377</v>
      </c>
    </row>
    <row r="946" spans="1:11" x14ac:dyDescent="0.25">
      <c r="A946" s="4">
        <v>2020</v>
      </c>
      <c r="B946" s="5">
        <v>8566</v>
      </c>
      <c r="C946" s="6" t="s">
        <v>366</v>
      </c>
      <c r="D946" s="6" t="s">
        <v>162</v>
      </c>
      <c r="E946" s="6" t="s">
        <v>12</v>
      </c>
      <c r="F946" s="7">
        <v>0</v>
      </c>
      <c r="G946" s="7">
        <v>0</v>
      </c>
      <c r="H946" s="7">
        <v>0</v>
      </c>
      <c r="I946" s="18">
        <f>_xlfn.RANK.AVG(F946,F$7:F$950)</f>
        <v>817</v>
      </c>
      <c r="J946" s="18">
        <f>_xlfn.RANK.AVG(G946,G$7:G$950)</f>
        <v>798.5</v>
      </c>
      <c r="K946" s="18">
        <f>_xlfn.RANK.AVG(H946,H$7:H$950)</f>
        <v>798.5</v>
      </c>
    </row>
    <row r="947" spans="1:11" x14ac:dyDescent="0.25">
      <c r="A947" s="4">
        <v>2020</v>
      </c>
      <c r="B947" s="5">
        <v>12199</v>
      </c>
      <c r="C947" s="6" t="s">
        <v>501</v>
      </c>
      <c r="D947" s="6" t="s">
        <v>162</v>
      </c>
      <c r="E947" s="6" t="s">
        <v>22</v>
      </c>
      <c r="F947" s="7">
        <v>0</v>
      </c>
      <c r="G947" s="7">
        <v>0</v>
      </c>
      <c r="H947" s="7">
        <v>0</v>
      </c>
      <c r="I947" s="18">
        <f>_xlfn.RANK.AVG(F947,F$7:F$950)</f>
        <v>817</v>
      </c>
      <c r="J947" s="18">
        <f>_xlfn.RANK.AVG(G947,G$7:G$950)</f>
        <v>798.5</v>
      </c>
      <c r="K947" s="18">
        <f>_xlfn.RANK.AVG(H947,H$7:H$950)</f>
        <v>798.5</v>
      </c>
    </row>
    <row r="948" spans="1:11" x14ac:dyDescent="0.25">
      <c r="A948" s="4">
        <v>2020</v>
      </c>
      <c r="B948" s="5">
        <v>14354</v>
      </c>
      <c r="C948" s="6" t="s">
        <v>623</v>
      </c>
      <c r="D948" s="6" t="s">
        <v>162</v>
      </c>
      <c r="E948" s="6" t="s">
        <v>22</v>
      </c>
      <c r="F948" s="7">
        <v>307.25400000000002</v>
      </c>
      <c r="G948" s="7">
        <v>1.6930000000000001</v>
      </c>
      <c r="H948" s="7">
        <v>181.48493999999999</v>
      </c>
      <c r="I948" s="18">
        <f>_xlfn.RANK.AVG(F948,F$7:F$950)</f>
        <v>217</v>
      </c>
      <c r="J948" s="18">
        <f>_xlfn.RANK.AVG(G948,G$7:G$950)</f>
        <v>227</v>
      </c>
      <c r="K948" s="18">
        <f>_xlfn.RANK.AVG(H948,H$7:H$950)</f>
        <v>169</v>
      </c>
    </row>
    <row r="949" spans="1:11" x14ac:dyDescent="0.25">
      <c r="A949" s="4">
        <v>2020</v>
      </c>
      <c r="B949" s="5">
        <v>19156</v>
      </c>
      <c r="C949" s="6" t="s">
        <v>810</v>
      </c>
      <c r="D949" s="6" t="s">
        <v>162</v>
      </c>
      <c r="E949" s="6" t="s">
        <v>12</v>
      </c>
      <c r="F949" s="7">
        <v>286.14</v>
      </c>
      <c r="G949" s="7">
        <v>2.2999999999999998</v>
      </c>
      <c r="H949" s="7">
        <v>124.4087</v>
      </c>
      <c r="I949" s="18">
        <f>_xlfn.RANK.AVG(F949,F$7:F$950)</f>
        <v>231</v>
      </c>
      <c r="J949" s="18">
        <f>_xlfn.RANK.AVG(G949,G$7:G$950)</f>
        <v>140</v>
      </c>
      <c r="K949" s="18">
        <f>_xlfn.RANK.AVG(H949,H$7:H$950)</f>
        <v>332</v>
      </c>
    </row>
    <row r="950" spans="1:11" x14ac:dyDescent="0.25">
      <c r="A950" s="4">
        <v>2020</v>
      </c>
      <c r="B950" s="5">
        <v>21081</v>
      </c>
      <c r="C950" s="6" t="s">
        <v>896</v>
      </c>
      <c r="D950" s="6" t="s">
        <v>162</v>
      </c>
      <c r="E950" s="6" t="s">
        <v>12</v>
      </c>
      <c r="F950" s="7">
        <v>115.8</v>
      </c>
      <c r="G950" s="7">
        <v>1.45</v>
      </c>
      <c r="H950" s="7">
        <v>79.862069000000005</v>
      </c>
      <c r="I950" s="18">
        <f>_xlfn.RANK.AVG(F950,F$7:F$950)</f>
        <v>455</v>
      </c>
      <c r="J950" s="18">
        <f>_xlfn.RANK.AVG(G950,G$7:G$950)</f>
        <v>301</v>
      </c>
      <c r="K950" s="18">
        <f>_xlfn.RANK.AVG(H950,H$7:H$950)</f>
        <v>537</v>
      </c>
    </row>
    <row r="951" spans="1:11" ht="50.1" customHeight="1" x14ac:dyDescent="0.25">
      <c r="A951" s="8" t="s">
        <v>946</v>
      </c>
      <c r="B951" s="8"/>
      <c r="C951" s="8"/>
      <c r="D951" s="8"/>
      <c r="E951" s="8"/>
      <c r="F951" s="8"/>
      <c r="G951" s="8"/>
      <c r="H951" s="8"/>
      <c r="I951" s="14"/>
      <c r="J951" s="27"/>
      <c r="K951" s="27"/>
    </row>
  </sheetData>
  <autoFilter ref="A6:K951" xr:uid="{00000000-0009-0000-0000-000000000000}">
    <sortState xmlns:xlrd2="http://schemas.microsoft.com/office/spreadsheetml/2017/richdata2" ref="A7:K951">
      <sortCondition ref="D6:D951"/>
    </sortState>
  </autoFilter>
  <mergeCells count="6">
    <mergeCell ref="A5:E5"/>
    <mergeCell ref="F5:H5"/>
    <mergeCell ref="I1:K1"/>
    <mergeCell ref="A4:K4"/>
    <mergeCell ref="A1:H1"/>
    <mergeCell ref="C2:D3"/>
  </mergeCells>
  <pageMargins left="0.75" right="0.75" top="1" bottom="1" header="0.5" footer="0.5"/>
  <pageSetup fitToWidth="4" fitToHeight="1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0E5D3-7F07-424A-AD67-527BC055D0F9}">
  <sheetPr>
    <pageSetUpPr fitToPage="1"/>
  </sheetPr>
  <dimension ref="A1:K39"/>
  <sheetViews>
    <sheetView zoomScale="85" workbookViewId="0">
      <pane xSplit="5" ySplit="6" topLeftCell="F7" activePane="bottomRight" state="frozen"/>
      <selection pane="topRight" activeCell="F1" sqref="F1"/>
      <selection pane="bottomLeft" activeCell="A3" sqref="A3"/>
      <selection pane="bottomRight" activeCell="P18" sqref="P18"/>
    </sheetView>
  </sheetViews>
  <sheetFormatPr defaultColWidth="8.7109375" defaultRowHeight="15" x14ac:dyDescent="0.25"/>
  <cols>
    <col min="1" max="1" width="6.5703125" style="1" bestFit="1" customWidth="1"/>
    <col min="2" max="2" width="9.85546875" style="1" bestFit="1" customWidth="1"/>
    <col min="3" max="3" width="40.85546875" style="1" bestFit="1" customWidth="1"/>
    <col min="4" max="4" width="8.140625" style="1" bestFit="1" customWidth="1"/>
    <col min="5" max="5" width="19.5703125" style="1" bestFit="1" customWidth="1"/>
    <col min="6" max="8" width="13.140625" style="1" bestFit="1" customWidth="1"/>
    <col min="9" max="9" width="17.7109375" style="15" customWidth="1"/>
    <col min="10" max="10" width="16" style="15" customWidth="1"/>
    <col min="11" max="11" width="18.140625" style="15" customWidth="1"/>
    <col min="12" max="16384" width="8.7109375" style="1"/>
  </cols>
  <sheetData>
    <row r="1" spans="1:11" x14ac:dyDescent="0.25">
      <c r="A1" s="34"/>
      <c r="B1" s="35"/>
      <c r="C1" s="35"/>
      <c r="D1" s="35"/>
      <c r="E1" s="35"/>
      <c r="F1" s="35"/>
      <c r="G1" s="35"/>
      <c r="H1" s="36"/>
      <c r="I1" s="37" t="s">
        <v>904</v>
      </c>
      <c r="J1" s="37"/>
      <c r="K1" s="37"/>
    </row>
    <row r="2" spans="1:11" x14ac:dyDescent="0.25">
      <c r="A2" s="28"/>
      <c r="B2" s="29"/>
      <c r="C2" s="29"/>
      <c r="D2" s="30"/>
      <c r="E2" s="19" t="s">
        <v>950</v>
      </c>
      <c r="F2" s="19">
        <f>COUNTIF(F7:F39,"&gt;0")</f>
        <v>30</v>
      </c>
      <c r="G2" s="19">
        <f>COUNTIF(G7:G39,"&gt;0")</f>
        <v>30</v>
      </c>
      <c r="H2" s="19">
        <f>COUNTIF(H7:H39,"&gt;0")</f>
        <v>30</v>
      </c>
      <c r="I2" s="20">
        <f>VLOOKUP($I$1,$C:$K,7,FALSE)</f>
        <v>2</v>
      </c>
      <c r="J2" s="20">
        <f>VLOOKUP($I$1,$C:$K,8,FALSE)</f>
        <v>6</v>
      </c>
      <c r="K2" s="20">
        <f>VLOOKUP($I$1,$C:$K,9,FALSE)</f>
        <v>1</v>
      </c>
    </row>
    <row r="3" spans="1:11" x14ac:dyDescent="0.25">
      <c r="A3" s="31"/>
      <c r="B3" s="32"/>
      <c r="C3" s="32"/>
      <c r="D3" s="33"/>
      <c r="E3" s="19" t="s">
        <v>951</v>
      </c>
      <c r="F3" s="19">
        <f>AVERAGEIF(F7:F39,"&gt;0")</f>
        <v>302.81350000000003</v>
      </c>
      <c r="G3" s="19">
        <f>AVERAGEIF(G7:G39,"&gt;0")</f>
        <v>1.710866666666667</v>
      </c>
      <c r="H3" s="19">
        <f>AVERAGEIF(H7:H39,"&gt;0")</f>
        <v>145.37269320000001</v>
      </c>
      <c r="I3" s="20">
        <f>VLOOKUP($I$1,$C:$K,4,FALSE)</f>
        <v>1751</v>
      </c>
      <c r="J3" s="20">
        <f>VLOOKUP($I$1,$C:$K,5,FALSE)</f>
        <v>2.6880000000000002</v>
      </c>
      <c r="K3" s="20">
        <f>VLOOKUP($I$1,$C:$K,6,FALSE)</f>
        <v>651.41368999999997</v>
      </c>
    </row>
    <row r="4" spans="1:11" x14ac:dyDescent="0.25">
      <c r="A4" s="24"/>
      <c r="B4" s="25"/>
      <c r="C4" s="25"/>
      <c r="D4" s="25"/>
      <c r="E4" s="25"/>
      <c r="F4" s="25"/>
      <c r="G4" s="25"/>
      <c r="H4" s="25"/>
      <c r="I4" s="25"/>
      <c r="J4" s="25"/>
      <c r="K4" s="26"/>
    </row>
    <row r="5" spans="1:11" ht="15" customHeight="1" x14ac:dyDescent="0.25">
      <c r="A5" s="21" t="s">
        <v>0</v>
      </c>
      <c r="B5" s="21"/>
      <c r="C5" s="21"/>
      <c r="D5" s="21"/>
      <c r="E5" s="21"/>
      <c r="F5" s="22" t="s">
        <v>1</v>
      </c>
      <c r="G5" s="22"/>
      <c r="H5" s="22"/>
      <c r="I5" s="23"/>
      <c r="J5" s="23"/>
      <c r="K5" s="23"/>
    </row>
    <row r="6" spans="1:11" ht="25.5" x14ac:dyDescent="0.25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3" t="s">
        <v>7</v>
      </c>
      <c r="G6" s="3" t="s">
        <v>8</v>
      </c>
      <c r="H6" s="3" t="s">
        <v>9</v>
      </c>
      <c r="I6" s="17" t="s">
        <v>948</v>
      </c>
      <c r="J6" s="17" t="s">
        <v>947</v>
      </c>
      <c r="K6" s="17" t="s">
        <v>949</v>
      </c>
    </row>
    <row r="7" spans="1:11" x14ac:dyDescent="0.25">
      <c r="A7" s="4">
        <v>2020</v>
      </c>
      <c r="B7" s="5">
        <v>4622</v>
      </c>
      <c r="C7" s="6" t="s">
        <v>225</v>
      </c>
      <c r="D7" s="6" t="s">
        <v>90</v>
      </c>
      <c r="E7" s="6" t="s">
        <v>12</v>
      </c>
      <c r="F7" s="7">
        <v>2012.6</v>
      </c>
      <c r="G7" s="7">
        <v>6.407</v>
      </c>
      <c r="H7" s="7">
        <v>314.12518</v>
      </c>
      <c r="I7" s="18">
        <f t="shared" ref="I7:I39" si="0">_xlfn.RANK.AVG(F7,F$7:F$39)</f>
        <v>1</v>
      </c>
      <c r="J7" s="18">
        <f t="shared" ref="J7:J39" si="1">_xlfn.RANK.AVG(G7,G$7:G$39)</f>
        <v>1</v>
      </c>
      <c r="K7" s="18">
        <f t="shared" ref="K7:K39" si="2">_xlfn.RANK.AVG(H7,H$7:H$39)</f>
        <v>2</v>
      </c>
    </row>
    <row r="8" spans="1:11" x14ac:dyDescent="0.25">
      <c r="A8" s="4">
        <v>2020</v>
      </c>
      <c r="B8" s="5">
        <v>22053</v>
      </c>
      <c r="C8" s="6" t="s">
        <v>904</v>
      </c>
      <c r="D8" s="6" t="s">
        <v>90</v>
      </c>
      <c r="E8" s="6" t="s">
        <v>22</v>
      </c>
      <c r="F8" s="7">
        <v>1751</v>
      </c>
      <c r="G8" s="7">
        <v>2.6880000000000002</v>
      </c>
      <c r="H8" s="7">
        <v>651.41368999999997</v>
      </c>
      <c r="I8" s="18">
        <f t="shared" si="0"/>
        <v>2</v>
      </c>
      <c r="J8" s="18">
        <f t="shared" si="1"/>
        <v>6</v>
      </c>
      <c r="K8" s="18">
        <f t="shared" si="2"/>
        <v>1</v>
      </c>
    </row>
    <row r="9" spans="1:11" x14ac:dyDescent="0.25">
      <c r="A9" s="4">
        <v>2020</v>
      </c>
      <c r="B9" s="5">
        <v>1708</v>
      </c>
      <c r="C9" s="6" t="s">
        <v>89</v>
      </c>
      <c r="D9" s="6" t="s">
        <v>90</v>
      </c>
      <c r="E9" s="6" t="s">
        <v>12</v>
      </c>
      <c r="F9" s="7">
        <v>737</v>
      </c>
      <c r="G9" s="7">
        <v>3.74</v>
      </c>
      <c r="H9" s="7">
        <v>197.05882</v>
      </c>
      <c r="I9" s="18">
        <f t="shared" si="0"/>
        <v>3</v>
      </c>
      <c r="J9" s="18">
        <f t="shared" si="1"/>
        <v>2</v>
      </c>
      <c r="K9" s="18">
        <f t="shared" si="2"/>
        <v>4</v>
      </c>
    </row>
    <row r="10" spans="1:11" x14ac:dyDescent="0.25">
      <c r="A10" s="4">
        <v>2020</v>
      </c>
      <c r="B10" s="5">
        <v>9575</v>
      </c>
      <c r="C10" s="6" t="s">
        <v>398</v>
      </c>
      <c r="D10" s="6" t="s">
        <v>90</v>
      </c>
      <c r="E10" s="6" t="s">
        <v>12</v>
      </c>
      <c r="F10" s="7">
        <v>396.16</v>
      </c>
      <c r="G10" s="7">
        <v>2.8330000000000002</v>
      </c>
      <c r="H10" s="7">
        <v>139.83762999999999</v>
      </c>
      <c r="I10" s="18">
        <f t="shared" si="0"/>
        <v>4</v>
      </c>
      <c r="J10" s="18">
        <f t="shared" si="1"/>
        <v>5</v>
      </c>
      <c r="K10" s="18">
        <f t="shared" si="2"/>
        <v>11</v>
      </c>
    </row>
    <row r="11" spans="1:11" x14ac:dyDescent="0.25">
      <c r="A11" s="4">
        <v>2020</v>
      </c>
      <c r="B11" s="5">
        <v>17564</v>
      </c>
      <c r="C11" s="6" t="s">
        <v>750</v>
      </c>
      <c r="D11" s="6" t="s">
        <v>90</v>
      </c>
      <c r="E11" s="6" t="s">
        <v>12</v>
      </c>
      <c r="F11" s="7">
        <v>378.6</v>
      </c>
      <c r="G11" s="7">
        <v>2.3479999999999999</v>
      </c>
      <c r="H11" s="7">
        <v>161.24360999999999</v>
      </c>
      <c r="I11" s="18">
        <f t="shared" si="0"/>
        <v>5</v>
      </c>
      <c r="J11" s="18">
        <f t="shared" si="1"/>
        <v>8</v>
      </c>
      <c r="K11" s="18">
        <f t="shared" si="2"/>
        <v>6</v>
      </c>
    </row>
    <row r="12" spans="1:11" x14ac:dyDescent="0.25">
      <c r="A12" s="4">
        <v>2020</v>
      </c>
      <c r="B12" s="5">
        <v>7558</v>
      </c>
      <c r="C12" s="6" t="s">
        <v>334</v>
      </c>
      <c r="D12" s="6" t="s">
        <v>90</v>
      </c>
      <c r="E12" s="6" t="s">
        <v>12</v>
      </c>
      <c r="F12" s="7">
        <v>338.4</v>
      </c>
      <c r="G12" s="7">
        <v>2.48</v>
      </c>
      <c r="H12" s="7">
        <v>136.45160999999999</v>
      </c>
      <c r="I12" s="18">
        <f t="shared" si="0"/>
        <v>6</v>
      </c>
      <c r="J12" s="18">
        <f t="shared" si="1"/>
        <v>7</v>
      </c>
      <c r="K12" s="18">
        <f t="shared" si="2"/>
        <v>12</v>
      </c>
    </row>
    <row r="13" spans="1:11" x14ac:dyDescent="0.25">
      <c r="A13" s="4">
        <v>2020</v>
      </c>
      <c r="B13" s="5">
        <v>19162</v>
      </c>
      <c r="C13" s="6" t="s">
        <v>815</v>
      </c>
      <c r="D13" s="6" t="s">
        <v>90</v>
      </c>
      <c r="E13" s="6" t="s">
        <v>12</v>
      </c>
      <c r="F13" s="7">
        <v>329.07</v>
      </c>
      <c r="G13" s="7">
        <v>2.93</v>
      </c>
      <c r="H13" s="7">
        <v>112.31058</v>
      </c>
      <c r="I13" s="18">
        <f t="shared" si="0"/>
        <v>7</v>
      </c>
      <c r="J13" s="18">
        <f t="shared" si="1"/>
        <v>3.5</v>
      </c>
      <c r="K13" s="18">
        <f t="shared" si="2"/>
        <v>17</v>
      </c>
    </row>
    <row r="14" spans="1:11" x14ac:dyDescent="0.25">
      <c r="A14" s="4">
        <v>2020</v>
      </c>
      <c r="B14" s="5">
        <v>6442</v>
      </c>
      <c r="C14" s="6" t="s">
        <v>294</v>
      </c>
      <c r="D14" s="6" t="s">
        <v>90</v>
      </c>
      <c r="E14" s="6" t="s">
        <v>12</v>
      </c>
      <c r="F14" s="7">
        <v>320.7</v>
      </c>
      <c r="G14" s="7">
        <v>1.33</v>
      </c>
      <c r="H14" s="7">
        <v>241.12782000000001</v>
      </c>
      <c r="I14" s="18">
        <f t="shared" si="0"/>
        <v>8</v>
      </c>
      <c r="J14" s="18">
        <f t="shared" si="1"/>
        <v>15</v>
      </c>
      <c r="K14" s="18">
        <f t="shared" si="2"/>
        <v>3</v>
      </c>
    </row>
    <row r="15" spans="1:11" x14ac:dyDescent="0.25">
      <c r="A15" s="4">
        <v>2020</v>
      </c>
      <c r="B15" s="5">
        <v>14724</v>
      </c>
      <c r="C15" s="6" t="s">
        <v>643</v>
      </c>
      <c r="D15" s="6" t="s">
        <v>90</v>
      </c>
      <c r="E15" s="6" t="s">
        <v>12</v>
      </c>
      <c r="F15" s="7">
        <v>307.39999999999998</v>
      </c>
      <c r="G15" s="7">
        <v>2.93</v>
      </c>
      <c r="H15" s="7">
        <v>104.91468</v>
      </c>
      <c r="I15" s="18">
        <f t="shared" si="0"/>
        <v>9</v>
      </c>
      <c r="J15" s="18">
        <f t="shared" si="1"/>
        <v>3.5</v>
      </c>
      <c r="K15" s="18">
        <f t="shared" si="2"/>
        <v>18</v>
      </c>
    </row>
    <row r="16" spans="1:11" x14ac:dyDescent="0.25">
      <c r="A16" s="4">
        <v>2020</v>
      </c>
      <c r="B16" s="5">
        <v>3687</v>
      </c>
      <c r="C16" s="6" t="s">
        <v>176</v>
      </c>
      <c r="D16" s="6" t="s">
        <v>90</v>
      </c>
      <c r="E16" s="6" t="s">
        <v>12</v>
      </c>
      <c r="F16" s="7">
        <v>221.54599999999999</v>
      </c>
      <c r="G16" s="7">
        <v>1.6319999999999999</v>
      </c>
      <c r="H16" s="7">
        <v>135.75122999999999</v>
      </c>
      <c r="I16" s="18">
        <f t="shared" si="0"/>
        <v>10</v>
      </c>
      <c r="J16" s="18">
        <f t="shared" si="1"/>
        <v>10</v>
      </c>
      <c r="K16" s="18">
        <f t="shared" si="2"/>
        <v>13</v>
      </c>
    </row>
    <row r="17" spans="1:11" x14ac:dyDescent="0.25">
      <c r="A17" s="4">
        <v>2020</v>
      </c>
      <c r="B17" s="5">
        <v>20130</v>
      </c>
      <c r="C17" s="6" t="s">
        <v>856</v>
      </c>
      <c r="D17" s="6" t="s">
        <v>90</v>
      </c>
      <c r="E17" s="6" t="s">
        <v>12</v>
      </c>
      <c r="F17" s="7">
        <v>209.28899999999999</v>
      </c>
      <c r="G17" s="7">
        <v>2.2669999999999999</v>
      </c>
      <c r="H17" s="7">
        <v>92.319806</v>
      </c>
      <c r="I17" s="18">
        <f t="shared" si="0"/>
        <v>11</v>
      </c>
      <c r="J17" s="18">
        <f t="shared" si="1"/>
        <v>9</v>
      </c>
      <c r="K17" s="18">
        <f t="shared" si="2"/>
        <v>24</v>
      </c>
    </row>
    <row r="18" spans="1:11" x14ac:dyDescent="0.25">
      <c r="A18" s="4">
        <v>2020</v>
      </c>
      <c r="B18" s="5">
        <v>1886</v>
      </c>
      <c r="C18" s="6" t="s">
        <v>98</v>
      </c>
      <c r="D18" s="6" t="s">
        <v>90</v>
      </c>
      <c r="E18" s="6" t="s">
        <v>12</v>
      </c>
      <c r="F18" s="7">
        <v>194.67099999999999</v>
      </c>
      <c r="G18" s="7">
        <v>1.2609999999999999</v>
      </c>
      <c r="H18" s="7">
        <v>154.37826999999999</v>
      </c>
      <c r="I18" s="18">
        <f t="shared" si="0"/>
        <v>12</v>
      </c>
      <c r="J18" s="18">
        <f t="shared" si="1"/>
        <v>19</v>
      </c>
      <c r="K18" s="18">
        <f t="shared" si="2"/>
        <v>7</v>
      </c>
    </row>
    <row r="19" spans="1:11" x14ac:dyDescent="0.25">
      <c r="A19" s="4">
        <v>2020</v>
      </c>
      <c r="B19" s="5">
        <v>14251</v>
      </c>
      <c r="C19" s="6" t="s">
        <v>619</v>
      </c>
      <c r="D19" s="6" t="s">
        <v>90</v>
      </c>
      <c r="E19" s="6" t="s">
        <v>12</v>
      </c>
      <c r="F19" s="7">
        <v>160.60300000000001</v>
      </c>
      <c r="G19" s="7">
        <v>1.2949999999999999</v>
      </c>
      <c r="H19" s="7">
        <v>124.01776</v>
      </c>
      <c r="I19" s="18">
        <f t="shared" si="0"/>
        <v>13</v>
      </c>
      <c r="J19" s="18">
        <f t="shared" si="1"/>
        <v>16</v>
      </c>
      <c r="K19" s="18">
        <f t="shared" si="2"/>
        <v>14</v>
      </c>
    </row>
    <row r="20" spans="1:11" x14ac:dyDescent="0.25">
      <c r="A20" s="4">
        <v>2020</v>
      </c>
      <c r="B20" s="5">
        <v>20377</v>
      </c>
      <c r="C20" s="6" t="s">
        <v>869</v>
      </c>
      <c r="D20" s="6" t="s">
        <v>90</v>
      </c>
      <c r="E20" s="6" t="s">
        <v>12</v>
      </c>
      <c r="F20" s="7">
        <v>159.70599999999999</v>
      </c>
      <c r="G20" s="7">
        <v>1.2909999999999999</v>
      </c>
      <c r="H20" s="7">
        <v>123.7072</v>
      </c>
      <c r="I20" s="18">
        <f t="shared" si="0"/>
        <v>14</v>
      </c>
      <c r="J20" s="18">
        <f t="shared" si="1"/>
        <v>17</v>
      </c>
      <c r="K20" s="18">
        <f t="shared" si="2"/>
        <v>15</v>
      </c>
    </row>
    <row r="21" spans="1:11" x14ac:dyDescent="0.25">
      <c r="A21" s="4">
        <v>2020</v>
      </c>
      <c r="B21" s="5">
        <v>9964</v>
      </c>
      <c r="C21" s="6" t="s">
        <v>418</v>
      </c>
      <c r="D21" s="6" t="s">
        <v>90</v>
      </c>
      <c r="E21" s="6" t="s">
        <v>12</v>
      </c>
      <c r="F21" s="7">
        <v>155.79</v>
      </c>
      <c r="G21" s="7">
        <v>1.56</v>
      </c>
      <c r="H21" s="7">
        <v>99.865385000000003</v>
      </c>
      <c r="I21" s="18">
        <f t="shared" si="0"/>
        <v>15</v>
      </c>
      <c r="J21" s="18">
        <f t="shared" si="1"/>
        <v>11</v>
      </c>
      <c r="K21" s="18">
        <f t="shared" si="2"/>
        <v>20</v>
      </c>
    </row>
    <row r="22" spans="1:11" x14ac:dyDescent="0.25">
      <c r="A22" s="4">
        <v>2020</v>
      </c>
      <c r="B22" s="5">
        <v>19446</v>
      </c>
      <c r="C22" s="6" t="s">
        <v>829</v>
      </c>
      <c r="D22" s="6" t="s">
        <v>90</v>
      </c>
      <c r="E22" s="6" t="s">
        <v>22</v>
      </c>
      <c r="F22" s="7">
        <v>146.83000000000001</v>
      </c>
      <c r="G22" s="7">
        <v>0.77</v>
      </c>
      <c r="H22" s="7">
        <v>190.68831</v>
      </c>
      <c r="I22" s="18">
        <f t="shared" si="0"/>
        <v>16</v>
      </c>
      <c r="J22" s="18">
        <f t="shared" si="1"/>
        <v>27</v>
      </c>
      <c r="K22" s="18">
        <f t="shared" si="2"/>
        <v>5</v>
      </c>
    </row>
    <row r="23" spans="1:11" x14ac:dyDescent="0.25">
      <c r="A23" s="4">
        <v>2020</v>
      </c>
      <c r="B23" s="5">
        <v>9292</v>
      </c>
      <c r="C23" s="6" t="s">
        <v>391</v>
      </c>
      <c r="D23" s="6" t="s">
        <v>90</v>
      </c>
      <c r="E23" s="6" t="s">
        <v>12</v>
      </c>
      <c r="F23" s="7">
        <v>138.96100000000001</v>
      </c>
      <c r="G23" s="7">
        <v>1.516</v>
      </c>
      <c r="H23" s="7">
        <v>91.662929000000005</v>
      </c>
      <c r="I23" s="18">
        <f t="shared" si="0"/>
        <v>17</v>
      </c>
      <c r="J23" s="18">
        <f t="shared" si="1"/>
        <v>12</v>
      </c>
      <c r="K23" s="18">
        <f t="shared" si="2"/>
        <v>25</v>
      </c>
    </row>
    <row r="24" spans="1:11" x14ac:dyDescent="0.25">
      <c r="A24" s="4">
        <v>2020</v>
      </c>
      <c r="B24" s="5">
        <v>17044</v>
      </c>
      <c r="C24" s="6" t="s">
        <v>734</v>
      </c>
      <c r="D24" s="6" t="s">
        <v>90</v>
      </c>
      <c r="E24" s="6" t="s">
        <v>12</v>
      </c>
      <c r="F24" s="7">
        <v>131.96</v>
      </c>
      <c r="G24" s="7">
        <v>0.94</v>
      </c>
      <c r="H24" s="7">
        <v>140.38298</v>
      </c>
      <c r="I24" s="18">
        <f t="shared" si="0"/>
        <v>18</v>
      </c>
      <c r="J24" s="18">
        <f t="shared" si="1"/>
        <v>22</v>
      </c>
      <c r="K24" s="18">
        <f t="shared" si="2"/>
        <v>10</v>
      </c>
    </row>
    <row r="25" spans="1:11" x14ac:dyDescent="0.25">
      <c r="A25" s="4">
        <v>2020</v>
      </c>
      <c r="B25" s="5">
        <v>6194</v>
      </c>
      <c r="C25" s="6" t="s">
        <v>282</v>
      </c>
      <c r="D25" s="6" t="s">
        <v>90</v>
      </c>
      <c r="E25" s="6" t="s">
        <v>12</v>
      </c>
      <c r="F25" s="7">
        <v>127.58</v>
      </c>
      <c r="G25" s="7">
        <v>1.28</v>
      </c>
      <c r="H25" s="7">
        <v>99.671875</v>
      </c>
      <c r="I25" s="18">
        <f t="shared" si="0"/>
        <v>19</v>
      </c>
      <c r="J25" s="18">
        <f t="shared" si="1"/>
        <v>18</v>
      </c>
      <c r="K25" s="18">
        <f t="shared" si="2"/>
        <v>21</v>
      </c>
    </row>
    <row r="26" spans="1:11" x14ac:dyDescent="0.25">
      <c r="A26" s="4">
        <v>2020</v>
      </c>
      <c r="B26" s="5">
        <v>18498</v>
      </c>
      <c r="C26" s="6" t="s">
        <v>798</v>
      </c>
      <c r="D26" s="6" t="s">
        <v>90</v>
      </c>
      <c r="E26" s="6" t="s">
        <v>12</v>
      </c>
      <c r="F26" s="7">
        <v>117.8</v>
      </c>
      <c r="G26" s="7">
        <v>1.2</v>
      </c>
      <c r="H26" s="7">
        <v>98.166667000000004</v>
      </c>
      <c r="I26" s="18">
        <f t="shared" si="0"/>
        <v>20</v>
      </c>
      <c r="J26" s="18">
        <f t="shared" si="1"/>
        <v>20</v>
      </c>
      <c r="K26" s="18">
        <f t="shared" si="2"/>
        <v>22</v>
      </c>
    </row>
    <row r="27" spans="1:11" x14ac:dyDescent="0.25">
      <c r="A27" s="4">
        <v>2020</v>
      </c>
      <c r="B27" s="5">
        <v>2056</v>
      </c>
      <c r="C27" s="6" t="s">
        <v>107</v>
      </c>
      <c r="D27" s="6" t="s">
        <v>90</v>
      </c>
      <c r="E27" s="6" t="s">
        <v>25</v>
      </c>
      <c r="F27" s="7">
        <v>112.04600000000001</v>
      </c>
      <c r="G27" s="7">
        <v>0.73799999999999999</v>
      </c>
      <c r="H27" s="7">
        <v>151.82384999999999</v>
      </c>
      <c r="I27" s="18">
        <f t="shared" si="0"/>
        <v>21</v>
      </c>
      <c r="J27" s="18">
        <f t="shared" si="1"/>
        <v>28</v>
      </c>
      <c r="K27" s="18">
        <f t="shared" si="2"/>
        <v>8</v>
      </c>
    </row>
    <row r="28" spans="1:11" x14ac:dyDescent="0.25">
      <c r="A28" s="4">
        <v>2020</v>
      </c>
      <c r="B28" s="5">
        <v>11249</v>
      </c>
      <c r="C28" s="6" t="s">
        <v>472</v>
      </c>
      <c r="D28" s="6" t="s">
        <v>90</v>
      </c>
      <c r="E28" s="6" t="s">
        <v>22</v>
      </c>
      <c r="F28" s="7">
        <v>107.06</v>
      </c>
      <c r="G28" s="7">
        <v>0.88</v>
      </c>
      <c r="H28" s="7">
        <v>121.65909000000001</v>
      </c>
      <c r="I28" s="18">
        <f t="shared" si="0"/>
        <v>22</v>
      </c>
      <c r="J28" s="18">
        <f t="shared" si="1"/>
        <v>23</v>
      </c>
      <c r="K28" s="18">
        <f t="shared" si="2"/>
        <v>16</v>
      </c>
    </row>
    <row r="29" spans="1:11" x14ac:dyDescent="0.25">
      <c r="A29" s="4">
        <v>2020</v>
      </c>
      <c r="B29" s="5">
        <v>9605</v>
      </c>
      <c r="C29" s="6" t="s">
        <v>401</v>
      </c>
      <c r="D29" s="6" t="s">
        <v>90</v>
      </c>
      <c r="E29" s="6" t="s">
        <v>12</v>
      </c>
      <c r="F29" s="7">
        <v>103.29600000000001</v>
      </c>
      <c r="G29" s="7">
        <v>1.3779999999999999</v>
      </c>
      <c r="H29" s="7">
        <v>74.960813000000002</v>
      </c>
      <c r="I29" s="18">
        <f t="shared" si="0"/>
        <v>23</v>
      </c>
      <c r="J29" s="18">
        <f t="shared" si="1"/>
        <v>13</v>
      </c>
      <c r="K29" s="18">
        <f t="shared" si="2"/>
        <v>28</v>
      </c>
    </row>
    <row r="30" spans="1:11" x14ac:dyDescent="0.25">
      <c r="A30" s="4">
        <v>2020</v>
      </c>
      <c r="B30" s="5">
        <v>16587</v>
      </c>
      <c r="C30" s="6" t="s">
        <v>711</v>
      </c>
      <c r="D30" s="6" t="s">
        <v>90</v>
      </c>
      <c r="E30" s="6" t="s">
        <v>12</v>
      </c>
      <c r="F30" s="7">
        <v>95.8</v>
      </c>
      <c r="G30" s="7">
        <v>0.99</v>
      </c>
      <c r="H30" s="7">
        <v>96.767677000000006</v>
      </c>
      <c r="I30" s="18">
        <f t="shared" si="0"/>
        <v>24</v>
      </c>
      <c r="J30" s="18">
        <f t="shared" si="1"/>
        <v>21</v>
      </c>
      <c r="K30" s="18">
        <f t="shared" si="2"/>
        <v>23</v>
      </c>
    </row>
    <row r="31" spans="1:11" x14ac:dyDescent="0.25">
      <c r="A31" s="4">
        <v>2020</v>
      </c>
      <c r="B31" s="5">
        <v>10171</v>
      </c>
      <c r="C31" s="6" t="s">
        <v>427</v>
      </c>
      <c r="D31" s="6" t="s">
        <v>90</v>
      </c>
      <c r="E31" s="6" t="s">
        <v>22</v>
      </c>
      <c r="F31" s="7">
        <v>84.37</v>
      </c>
      <c r="G31" s="7">
        <v>0.80600000000000005</v>
      </c>
      <c r="H31" s="7">
        <v>104.67742</v>
      </c>
      <c r="I31" s="18">
        <f t="shared" si="0"/>
        <v>25</v>
      </c>
      <c r="J31" s="18">
        <f t="shared" si="1"/>
        <v>24</v>
      </c>
      <c r="K31" s="18">
        <f t="shared" si="2"/>
        <v>19</v>
      </c>
    </row>
    <row r="32" spans="1:11" x14ac:dyDescent="0.25">
      <c r="A32" s="4">
        <v>2020</v>
      </c>
      <c r="B32" s="5">
        <v>12243</v>
      </c>
      <c r="C32" s="6" t="s">
        <v>504</v>
      </c>
      <c r="D32" s="6" t="s">
        <v>90</v>
      </c>
      <c r="E32" s="6" t="s">
        <v>12</v>
      </c>
      <c r="F32" s="7">
        <v>67.900999999999996</v>
      </c>
      <c r="G32" s="7">
        <v>0.78300000000000003</v>
      </c>
      <c r="H32" s="7">
        <v>86.719029000000006</v>
      </c>
      <c r="I32" s="18">
        <f t="shared" si="0"/>
        <v>26</v>
      </c>
      <c r="J32" s="18">
        <f t="shared" si="1"/>
        <v>26</v>
      </c>
      <c r="K32" s="18">
        <f t="shared" si="2"/>
        <v>26</v>
      </c>
    </row>
    <row r="33" spans="1:11" x14ac:dyDescent="0.25">
      <c r="A33" s="4">
        <v>2020</v>
      </c>
      <c r="B33" s="5">
        <v>13651</v>
      </c>
      <c r="C33" s="6" t="s">
        <v>580</v>
      </c>
      <c r="D33" s="6" t="s">
        <v>90</v>
      </c>
      <c r="E33" s="6" t="s">
        <v>12</v>
      </c>
      <c r="F33" s="7">
        <v>61.73</v>
      </c>
      <c r="G33" s="7">
        <v>0.79300000000000004</v>
      </c>
      <c r="H33" s="7">
        <v>77.843631999999999</v>
      </c>
      <c r="I33" s="18">
        <f t="shared" si="0"/>
        <v>27</v>
      </c>
      <c r="J33" s="18">
        <f t="shared" si="1"/>
        <v>25</v>
      </c>
      <c r="K33" s="18">
        <f t="shared" si="2"/>
        <v>27</v>
      </c>
    </row>
    <row r="34" spans="1:11" x14ac:dyDescent="0.25">
      <c r="A34" s="4">
        <v>2020</v>
      </c>
      <c r="B34" s="5">
        <v>14268</v>
      </c>
      <c r="C34" s="6" t="s">
        <v>620</v>
      </c>
      <c r="D34" s="6" t="s">
        <v>90</v>
      </c>
      <c r="E34" s="6" t="s">
        <v>25</v>
      </c>
      <c r="F34" s="7">
        <v>42.170999999999999</v>
      </c>
      <c r="G34" s="7">
        <v>0.69499999999999995</v>
      </c>
      <c r="H34" s="7">
        <v>60.677697999999999</v>
      </c>
      <c r="I34" s="18">
        <f t="shared" si="0"/>
        <v>28</v>
      </c>
      <c r="J34" s="18">
        <f t="shared" si="1"/>
        <v>29</v>
      </c>
      <c r="K34" s="18">
        <f t="shared" si="2"/>
        <v>29</v>
      </c>
    </row>
    <row r="35" spans="1:11" x14ac:dyDescent="0.25">
      <c r="A35" s="4">
        <v>2020</v>
      </c>
      <c r="B35" s="5">
        <v>14371</v>
      </c>
      <c r="C35" s="6" t="s">
        <v>624</v>
      </c>
      <c r="D35" s="6" t="s">
        <v>90</v>
      </c>
      <c r="E35" s="6" t="s">
        <v>25</v>
      </c>
      <c r="F35" s="7">
        <v>41.691000000000003</v>
      </c>
      <c r="G35" s="7">
        <v>1.341</v>
      </c>
      <c r="H35" s="7">
        <v>31.089485</v>
      </c>
      <c r="I35" s="18">
        <f t="shared" si="0"/>
        <v>29</v>
      </c>
      <c r="J35" s="18">
        <f t="shared" si="1"/>
        <v>14</v>
      </c>
      <c r="K35" s="18">
        <f t="shared" si="2"/>
        <v>30</v>
      </c>
    </row>
    <row r="36" spans="1:11" x14ac:dyDescent="0.25">
      <c r="A36" s="4">
        <v>2020</v>
      </c>
      <c r="B36" s="5">
        <v>6708</v>
      </c>
      <c r="C36" s="6" t="s">
        <v>306</v>
      </c>
      <c r="D36" s="6" t="s">
        <v>90</v>
      </c>
      <c r="E36" s="6" t="s">
        <v>25</v>
      </c>
      <c r="F36" s="7">
        <v>32.673999999999999</v>
      </c>
      <c r="G36" s="7">
        <v>0.224</v>
      </c>
      <c r="H36" s="7">
        <v>145.86607000000001</v>
      </c>
      <c r="I36" s="18">
        <f t="shared" si="0"/>
        <v>30</v>
      </c>
      <c r="J36" s="18">
        <f t="shared" si="1"/>
        <v>30</v>
      </c>
      <c r="K36" s="18">
        <f t="shared" si="2"/>
        <v>9</v>
      </c>
    </row>
    <row r="37" spans="1:11" x14ac:dyDescent="0.25">
      <c r="A37" s="4">
        <v>2020</v>
      </c>
      <c r="B37" s="5">
        <v>7270</v>
      </c>
      <c r="C37" s="6" t="s">
        <v>327</v>
      </c>
      <c r="D37" s="6" t="s">
        <v>90</v>
      </c>
      <c r="E37" s="6" t="s">
        <v>25</v>
      </c>
      <c r="F37" s="7">
        <v>0</v>
      </c>
      <c r="G37" s="7">
        <v>0</v>
      </c>
      <c r="H37" s="7">
        <v>0</v>
      </c>
      <c r="I37" s="18">
        <f t="shared" si="0"/>
        <v>32</v>
      </c>
      <c r="J37" s="18">
        <f t="shared" si="1"/>
        <v>32</v>
      </c>
      <c r="K37" s="18">
        <f t="shared" si="2"/>
        <v>32</v>
      </c>
    </row>
    <row r="38" spans="1:11" x14ac:dyDescent="0.25">
      <c r="A38" s="4">
        <v>2020</v>
      </c>
      <c r="B38" s="5">
        <v>8449</v>
      </c>
      <c r="C38" s="6" t="s">
        <v>365</v>
      </c>
      <c r="D38" s="6" t="s">
        <v>90</v>
      </c>
      <c r="E38" s="6" t="s">
        <v>25</v>
      </c>
      <c r="F38" s="7">
        <v>0</v>
      </c>
      <c r="G38" s="7">
        <v>0</v>
      </c>
      <c r="H38" s="7">
        <v>0</v>
      </c>
      <c r="I38" s="18">
        <f t="shared" si="0"/>
        <v>32</v>
      </c>
      <c r="J38" s="18">
        <f t="shared" si="1"/>
        <v>32</v>
      </c>
      <c r="K38" s="18">
        <f t="shared" si="2"/>
        <v>32</v>
      </c>
    </row>
    <row r="39" spans="1:11" x14ac:dyDescent="0.25">
      <c r="A39" s="4">
        <v>2020</v>
      </c>
      <c r="B39" s="5">
        <v>11011</v>
      </c>
      <c r="C39" s="6" t="s">
        <v>461</v>
      </c>
      <c r="D39" s="6" t="s">
        <v>90</v>
      </c>
      <c r="E39" s="6" t="s">
        <v>12</v>
      </c>
      <c r="F39" s="7">
        <v>0</v>
      </c>
      <c r="G39" s="7">
        <v>0</v>
      </c>
      <c r="H39" s="7">
        <v>0</v>
      </c>
      <c r="I39" s="18">
        <f t="shared" si="0"/>
        <v>32</v>
      </c>
      <c r="J39" s="18">
        <f t="shared" si="1"/>
        <v>32</v>
      </c>
      <c r="K39" s="18">
        <f t="shared" si="2"/>
        <v>32</v>
      </c>
    </row>
  </sheetData>
  <autoFilter ref="A6:K39" xr:uid="{00000000-0009-0000-0000-000000000000}">
    <sortState xmlns:xlrd2="http://schemas.microsoft.com/office/spreadsheetml/2017/richdata2" ref="A7:K39">
      <sortCondition ref="I6:I39"/>
    </sortState>
  </autoFilter>
  <mergeCells count="6">
    <mergeCell ref="A5:E5"/>
    <mergeCell ref="I1:K1"/>
    <mergeCell ref="F5:H5"/>
    <mergeCell ref="A4:K4"/>
    <mergeCell ref="A1:H1"/>
    <mergeCell ref="A2:D3"/>
  </mergeCells>
  <pageMargins left="0.75" right="0.75" top="1" bottom="1" header="0.5" footer="0.5"/>
  <pageSetup fitToWidth="4" fitToHeight="1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Reliability_States</vt:lpstr>
      <vt:lpstr>Reliability_States_KY</vt:lpstr>
      <vt:lpstr>Reliability_States!Print_Titles</vt:lpstr>
      <vt:lpstr>Reliability_States_KY!Print_Titles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Jody Kyler-Cohn</dc:creator>
  <cp:lastModifiedBy>Jody Kyler Cohn</cp:lastModifiedBy>
  <dcterms:created xsi:type="dcterms:W3CDTF">2021-10-06T16:44:20Z</dcterms:created>
  <dcterms:modified xsi:type="dcterms:W3CDTF">2022-03-14T14:32:06Z</dcterms:modified>
</cp:coreProperties>
</file>