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Staff Discovery Set 2/"/>
    </mc:Choice>
  </mc:AlternateContent>
  <xr:revisionPtr revIDLastSave="4" documentId="13_ncr:1_{FCDFE6C4-6343-42C1-BCA6-7F36D5B8E346}" xr6:coauthVersionLast="47" xr6:coauthVersionMax="47" xr10:uidLastSave="{8F006E2F-3338-47F2-9C87-BD2981AF8F29}"/>
  <bookViews>
    <workbookView xWindow="23880" yWindow="-120" windowWidth="24240" windowHeight="13140" xr2:uid="{49A273D5-0D45-4703-935C-3A074F9AF484}"/>
  </bookViews>
  <sheets>
    <sheet name="DR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6" i="1" l="1"/>
  <c r="T26" i="1"/>
  <c r="R26" i="1"/>
  <c r="Q26" i="1"/>
  <c r="O26" i="1"/>
  <c r="L26" i="1"/>
  <c r="J26" i="1"/>
  <c r="I26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W26" i="1"/>
  <c r="S26" i="1"/>
  <c r="P26" i="1"/>
  <c r="N26" i="1"/>
  <c r="M26" i="1"/>
  <c r="K26" i="1"/>
  <c r="U7" i="1"/>
  <c r="U26" i="1" l="1"/>
</calcChain>
</file>

<file path=xl/sharedStrings.xml><?xml version="1.0" encoding="utf-8"?>
<sst xmlns="http://schemas.openxmlformats.org/spreadsheetml/2006/main" count="93" uniqueCount="56">
  <si>
    <t>Kentucky American Water</t>
  </si>
  <si>
    <t>Case No. 2021-00434</t>
  </si>
  <si>
    <t>KAW_R_PSCDR2_NUM002_022822</t>
  </si>
  <si>
    <t>In-Service Additions</t>
  </si>
  <si>
    <t>Partial Year</t>
  </si>
  <si>
    <t>Line #</t>
  </si>
  <si>
    <t>District</t>
  </si>
  <si>
    <t>Utility Account</t>
  </si>
  <si>
    <t>Utility Account Description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</si>
  <si>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</si>
  <si>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</si>
  <si>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</si>
  <si>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</si>
  <si>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</si>
  <si>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</si>
  <si>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</si>
  <si>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</si>
  <si>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</si>
  <si>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</si>
  <si>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</si>
  <si>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</si>
  <si>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</si>
  <si>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Depreciation Expense</t>
  </si>
  <si>
    <t>Kentucky WW Comb-Specific</t>
  </si>
  <si>
    <t>354200</t>
  </si>
  <si>
    <t>Kentucky WW Millersburg-Specific</t>
  </si>
  <si>
    <t>354300</t>
  </si>
  <si>
    <t>354400</t>
  </si>
  <si>
    <t>354500</t>
  </si>
  <si>
    <t>Kentucky WW Comb-Network</t>
  </si>
  <si>
    <t>360000</t>
  </si>
  <si>
    <t>361100</t>
  </si>
  <si>
    <t>361101</t>
  </si>
  <si>
    <t>363000</t>
  </si>
  <si>
    <t>371100</t>
  </si>
  <si>
    <t>371160</t>
  </si>
  <si>
    <t>380000</t>
  </si>
  <si>
    <t>394000</t>
  </si>
  <si>
    <t>396000</t>
  </si>
  <si>
    <t>397000</t>
  </si>
  <si>
    <t>Struct &amp; Imp Collection</t>
  </si>
  <si>
    <t>Struct &amp; Imp Pumping</t>
  </si>
  <si>
    <t>Struct &amp; Imp Treatment</t>
  </si>
  <si>
    <t>Struct &amp; Imp General</t>
  </si>
  <si>
    <t>Collection Sewers Forced</t>
  </si>
  <si>
    <t>Collecting Mains</t>
  </si>
  <si>
    <t>Collecting Mains Other</t>
  </si>
  <si>
    <t>Services Sewer</t>
  </si>
  <si>
    <t>Pump Equip Elect</t>
  </si>
  <si>
    <t>Pump Eqp Elect &lt;=5HP-TX</t>
  </si>
  <si>
    <t>TD Equipment</t>
  </si>
  <si>
    <t>Laboratory Equipment</t>
  </si>
  <si>
    <t>Communication Equip</t>
  </si>
  <si>
    <t>Misc Equipment</t>
  </si>
  <si>
    <t xml:space="preserve">Annualized </t>
  </si>
  <si>
    <t>KAW_R_PSCDR2_NUM002_022822_Attachment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</si>
</sst>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0" xfId="3" applyNumberFormat="1" applyFont="1" applyFill="1"/>
    <xf numFmtId="1" fontId="1" fillId="0" borderId="0" xfId="0" applyNumberFormat="1" applyFont="1"/>
    <xf numFmtId="164" fontId="1" fillId="0" borderId="0" xfId="2" applyNumberFormat="1" applyFont="1" applyFill="1"/>
    <xf numFmtId="164" fontId="1" fillId="0" borderId="0" xfId="0" applyNumberFormat="1" applyFont="1"/>
    <xf numFmtId="2" fontId="1" fillId="0" borderId="0" xfId="3" applyNumberFormat="1" applyFont="1"/>
    <xf numFmtId="165" fontId="1" fillId="0" borderId="0" xfId="1" applyNumberFormat="1" applyFont="1" applyFill="1"/>
    <xf numFmtId="165" fontId="1" fillId="0" borderId="0" xfId="1" applyNumberFormat="1" applyFont="1"/>
    <xf numFmtId="10" fontId="1" fillId="0" borderId="0" xfId="3" applyNumberFormat="1" applyFont="1"/>
    <xf numFmtId="2" fontId="1" fillId="0" borderId="0" xfId="0" applyNumberFormat="1" applyFont="1"/>
    <xf numFmtId="164" fontId="1" fillId="0" borderId="2" xfId="0" applyNumberFormat="1" applyFont="1" applyBorder="1"/>
    <xf numFmtId="44" fontId="1" fillId="0" borderId="0" xfId="0" applyNumberFormat="1" applyFont="1"/>
    <xf numFmtId="43" fontId="1" fillId="0" borderId="0" xfId="1" applyFont="1"/>
    <xf numFmtId="0" fontId="1" fillId="0" borderId="0" xfId="0" applyFont="1" applyFill="1"/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5F551-C69B-4BAC-B8E9-F655DFBB7721}">
  <dimension ref="A1:AA30"/>
  <sheetViews>
    <sheetView tabSelected="1" zoomScaleNormal="100" workbookViewId="0"/>
  </sheetViews>
  <sheetFormatPr defaultColWidth="9.140625" defaultRowHeight="15" x14ac:dyDescent="0.25"/>
  <cols>
    <col min="1" max="1" width="7.42578125" style="1" customWidth="1"/>
    <col min="2" max="2" width="1.7109375" style="1" customWidth="1"/>
    <col min="3" max="3" width="32.140625" style="1" bestFit="1" customWidth="1"/>
    <col min="4" max="4" width="1.7109375" style="1" customWidth="1"/>
    <col min="5" max="5" width="9.7109375" style="1" customWidth="1"/>
    <col min="6" max="6" width="1.7109375" style="1" customWidth="1"/>
    <col min="7" max="7" width="26.28515625" style="1" bestFit="1" customWidth="1"/>
    <col min="8" max="8" width="1.7109375" style="1" customWidth="1"/>
    <col min="9" max="20" width="12.7109375" style="1" customWidth="1"/>
    <col min="21" max="21" width="13.28515625" style="1" bestFit="1" customWidth="1"/>
    <col min="22" max="22" width="1.7109375" style="1" customWidth="1"/>
    <col min="23" max="23" width="12.7109375" style="1" customWidth="1"/>
    <col min="24" max="24" width="1.7109375" style="1" customWidth="1"/>
    <col min="25" max="25" width="12.7109375" style="1" customWidth="1"/>
    <col min="26" max="26" width="9.140625" style="1"/>
    <col min="27" max="27" width="17" style="1" bestFit="1" customWidth="1"/>
    <col min="28" max="16384" width="9.140625" style="1"/>
  </cols>
  <sheetData>
    <row r="1" spans="1:27" x14ac:dyDescent="0.25">
      <c r="A1" s="1" t="s">
        <v>0</v>
      </c>
      <c r="Y1" s="2" t="s">
        <v>55</v>
      </c>
    </row>
    <row r="2" spans="1:27" x14ac:dyDescent="0.25">
      <c r="A2" s="1" t="s">
        <v>1</v>
      </c>
    </row>
    <row r="3" spans="1:27" x14ac:dyDescent="0.25">
      <c r="A3" s="1" t="s">
        <v>2</v>
      </c>
    </row>
    <row r="5" spans="1:27" ht="30" x14ac:dyDescent="0.25">
      <c r="C5" s="19"/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  <c r="O5" s="3" t="s">
        <v>3</v>
      </c>
      <c r="P5" s="3" t="s">
        <v>3</v>
      </c>
      <c r="Q5" s="3" t="s">
        <v>3</v>
      </c>
      <c r="R5" s="3" t="s">
        <v>3</v>
      </c>
      <c r="S5" s="3" t="s">
        <v>3</v>
      </c>
      <c r="T5" s="3" t="s">
        <v>3</v>
      </c>
      <c r="U5" s="3" t="s">
        <v>3</v>
      </c>
      <c r="W5" s="3" t="s">
        <v>4</v>
      </c>
      <c r="X5" s="3"/>
      <c r="Y5" s="3" t="s">
        <v>54</v>
      </c>
    </row>
    <row r="6" spans="1:27" ht="30" x14ac:dyDescent="0.25">
      <c r="A6" s="4" t="s">
        <v>5</v>
      </c>
      <c r="B6" s="5"/>
      <c r="C6" s="20" t="s">
        <v>6</v>
      </c>
      <c r="E6" s="6" t="s">
        <v>7</v>
      </c>
      <c r="F6" s="3"/>
      <c r="G6" s="6" t="s">
        <v>8</v>
      </c>
      <c r="H6" s="3"/>
      <c r="I6" s="6" t="s">
        <v>9</v>
      </c>
      <c r="J6" s="6" t="s">
        <v>10</v>
      </c>
      <c r="K6" s="6" t="s">
        <v>11</v>
      </c>
      <c r="L6" s="6" t="s">
        <v>12</v>
      </c>
      <c r="M6" s="6" t="s">
        <v>13</v>
      </c>
      <c r="N6" s="6" t="s">
        <v>14</v>
      </c>
      <c r="O6" s="6" t="s">
        <v>15</v>
      </c>
      <c r="P6" s="6" t="s">
        <v>16</v>
      </c>
      <c r="Q6" s="6" t="s">
        <v>17</v>
      </c>
      <c r="R6" s="6" t="s">
        <v>18</v>
      </c>
      <c r="S6" s="6" t="s">
        <v>19</v>
      </c>
      <c r="T6" s="6" t="s">
        <v>20</v>
      </c>
      <c r="U6" s="6" t="s">
        <v>21</v>
      </c>
      <c r="W6" s="6" t="s">
        <v>22</v>
      </c>
      <c r="X6" s="3"/>
      <c r="Y6" s="6" t="s">
        <v>22</v>
      </c>
      <c r="AA6"/>
    </row>
    <row r="7" spans="1:27" x14ac:dyDescent="0.25">
      <c r="A7" s="5">
        <v>1</v>
      </c>
      <c r="B7" s="5"/>
      <c r="C7" s="21" t="s">
        <v>23</v>
      </c>
      <c r="E7" s="7" t="s">
        <v>24</v>
      </c>
      <c r="G7" s="7" t="s">
        <v>40</v>
      </c>
      <c r="H7" s="8"/>
      <c r="I7" s="9">
        <v>0</v>
      </c>
      <c r="J7" s="9">
        <v>0</v>
      </c>
      <c r="K7" s="9">
        <v>810.96</v>
      </c>
      <c r="L7" s="9">
        <v>0</v>
      </c>
      <c r="M7" s="9">
        <v>8540.0299999999988</v>
      </c>
      <c r="N7" s="9">
        <v>0</v>
      </c>
      <c r="O7" s="9">
        <v>4269.4400000000005</v>
      </c>
      <c r="P7" s="9">
        <v>0</v>
      </c>
      <c r="Q7" s="9">
        <v>222.04</v>
      </c>
      <c r="R7" s="9">
        <v>6823.5700000000006</v>
      </c>
      <c r="S7" s="9">
        <v>668.54000000000087</v>
      </c>
      <c r="T7" s="9">
        <v>15991</v>
      </c>
      <c r="U7" s="10">
        <f>SUM(I7:T7)</f>
        <v>37325.58</v>
      </c>
      <c r="W7" s="9">
        <v>430.86604166666666</v>
      </c>
      <c r="X7" s="10"/>
      <c r="Y7" s="9">
        <v>1866.2790000000002</v>
      </c>
      <c r="Z7" s="10"/>
      <c r="AA7"/>
    </row>
    <row r="8" spans="1:27" x14ac:dyDescent="0.25">
      <c r="A8" s="5">
        <v>2</v>
      </c>
      <c r="B8" s="5"/>
      <c r="C8" s="21" t="s">
        <v>25</v>
      </c>
      <c r="E8" s="11" t="s">
        <v>24</v>
      </c>
      <c r="G8" s="7" t="s">
        <v>40</v>
      </c>
      <c r="H8" s="8"/>
      <c r="I8" s="12">
        <v>0</v>
      </c>
      <c r="J8" s="12">
        <v>1554.49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47269.340000000004</v>
      </c>
      <c r="Q8" s="12">
        <v>373.29</v>
      </c>
      <c r="R8" s="12">
        <v>-158.46</v>
      </c>
      <c r="S8" s="12">
        <v>0</v>
      </c>
      <c r="T8" s="12">
        <v>0</v>
      </c>
      <c r="U8" s="13">
        <f t="shared" ref="U8:U24" si="0">SUM(I8:T8)</f>
        <v>49038.66</v>
      </c>
      <c r="V8" s="13"/>
      <c r="W8" s="12">
        <v>3423.7535000000007</v>
      </c>
      <c r="X8" s="13"/>
      <c r="Y8" s="12">
        <v>9807.7320000000018</v>
      </c>
      <c r="AA8"/>
    </row>
    <row r="9" spans="1:27" x14ac:dyDescent="0.25">
      <c r="A9" s="5">
        <v>3</v>
      </c>
      <c r="B9" s="5"/>
      <c r="C9" s="21" t="s">
        <v>25</v>
      </c>
      <c r="E9" s="11" t="s">
        <v>26</v>
      </c>
      <c r="G9" s="7" t="s">
        <v>41</v>
      </c>
      <c r="H9" s="8"/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6642</v>
      </c>
      <c r="R9" s="12">
        <v>0</v>
      </c>
      <c r="S9" s="12">
        <v>0</v>
      </c>
      <c r="T9" s="12">
        <v>85.92</v>
      </c>
      <c r="U9" s="13">
        <f t="shared" si="0"/>
        <v>6727.92</v>
      </c>
      <c r="V9" s="13"/>
      <c r="W9" s="12">
        <v>41.512500000000003</v>
      </c>
      <c r="X9" s="13"/>
      <c r="Y9" s="12">
        <v>168.19800000000001</v>
      </c>
      <c r="AA9"/>
    </row>
    <row r="10" spans="1:27" x14ac:dyDescent="0.25">
      <c r="A10" s="5">
        <v>4</v>
      </c>
      <c r="B10" s="5"/>
      <c r="C10" s="21" t="s">
        <v>23</v>
      </c>
      <c r="E10" s="11" t="s">
        <v>27</v>
      </c>
      <c r="G10" s="7" t="s">
        <v>42</v>
      </c>
      <c r="H10" s="8"/>
      <c r="I10" s="12">
        <v>0</v>
      </c>
      <c r="J10" s="12">
        <v>0</v>
      </c>
      <c r="K10" s="12">
        <v>0</v>
      </c>
      <c r="L10" s="12">
        <v>1764388.0599999998</v>
      </c>
      <c r="M10" s="12">
        <v>28243.96</v>
      </c>
      <c r="N10" s="12">
        <v>75891.230000000185</v>
      </c>
      <c r="O10" s="12">
        <v>3719.5899999999992</v>
      </c>
      <c r="P10" s="12">
        <v>0</v>
      </c>
      <c r="Q10" s="12">
        <v>397.38</v>
      </c>
      <c r="R10" s="12">
        <v>0</v>
      </c>
      <c r="S10" s="12">
        <v>0</v>
      </c>
      <c r="T10" s="12">
        <v>0</v>
      </c>
      <c r="U10" s="13">
        <f t="shared" si="0"/>
        <v>1872640.22</v>
      </c>
      <c r="V10" s="13"/>
      <c r="W10" s="12">
        <v>24646.582783333331</v>
      </c>
      <c r="X10" s="13"/>
      <c r="Y10" s="12">
        <v>37452.804400000001</v>
      </c>
      <c r="AA10"/>
    </row>
    <row r="11" spans="1:27" x14ac:dyDescent="0.25">
      <c r="A11" s="5">
        <v>5</v>
      </c>
      <c r="B11" s="5"/>
      <c r="C11" s="21" t="s">
        <v>25</v>
      </c>
      <c r="E11" s="11" t="s">
        <v>27</v>
      </c>
      <c r="G11" s="7" t="s">
        <v>42</v>
      </c>
      <c r="H11" s="8"/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374239.21</v>
      </c>
      <c r="U11" s="13">
        <f t="shared" si="0"/>
        <v>374239.21</v>
      </c>
      <c r="V11" s="13"/>
      <c r="W11" s="12">
        <v>0</v>
      </c>
      <c r="X11" s="13"/>
      <c r="Y11" s="12">
        <v>37423.921000000002</v>
      </c>
      <c r="AA11"/>
    </row>
    <row r="12" spans="1:27" x14ac:dyDescent="0.25">
      <c r="A12" s="5">
        <v>6</v>
      </c>
      <c r="B12" s="5"/>
      <c r="C12" s="21" t="s">
        <v>23</v>
      </c>
      <c r="E12" s="11" t="s">
        <v>28</v>
      </c>
      <c r="G12" s="7" t="s">
        <v>43</v>
      </c>
      <c r="H12" s="8"/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3">
        <f t="shared" si="0"/>
        <v>0</v>
      </c>
      <c r="V12" s="13"/>
      <c r="W12" s="12">
        <v>0</v>
      </c>
      <c r="X12" s="13"/>
      <c r="Y12" s="12">
        <v>0</v>
      </c>
      <c r="AA12"/>
    </row>
    <row r="13" spans="1:27" x14ac:dyDescent="0.25">
      <c r="A13" s="5">
        <v>7</v>
      </c>
      <c r="B13" s="5"/>
      <c r="C13" s="21" t="s">
        <v>29</v>
      </c>
      <c r="E13" s="11" t="s">
        <v>30</v>
      </c>
      <c r="G13" s="7" t="s">
        <v>44</v>
      </c>
      <c r="H13" s="8"/>
      <c r="I13" s="12">
        <v>0</v>
      </c>
      <c r="J13" s="12">
        <v>0</v>
      </c>
      <c r="K13" s="12">
        <v>0</v>
      </c>
      <c r="L13" s="12">
        <v>0</v>
      </c>
      <c r="M13" s="12">
        <v>13458.74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3">
        <f t="shared" si="0"/>
        <v>13458.74</v>
      </c>
      <c r="V13" s="13"/>
      <c r="W13" s="12">
        <v>157.01863333333333</v>
      </c>
      <c r="X13" s="13"/>
      <c r="Y13" s="12">
        <v>269.1748</v>
      </c>
      <c r="AA13"/>
    </row>
    <row r="14" spans="1:27" x14ac:dyDescent="0.25">
      <c r="A14" s="5">
        <v>8</v>
      </c>
      <c r="B14" s="5"/>
      <c r="C14" s="21" t="s">
        <v>29</v>
      </c>
      <c r="E14" s="11" t="s">
        <v>31</v>
      </c>
      <c r="G14" s="7" t="s">
        <v>45</v>
      </c>
      <c r="H14" s="8"/>
      <c r="I14" s="12">
        <v>-731.18</v>
      </c>
      <c r="J14" s="12">
        <v>0</v>
      </c>
      <c r="K14" s="12">
        <v>2212.44</v>
      </c>
      <c r="L14" s="12">
        <v>5781.33</v>
      </c>
      <c r="M14" s="12">
        <v>-5361.3600000000006</v>
      </c>
      <c r="N14" s="12">
        <v>844.65</v>
      </c>
      <c r="O14" s="12">
        <v>122.04999999999998</v>
      </c>
      <c r="P14" s="12">
        <v>-1093.17</v>
      </c>
      <c r="Q14" s="12">
        <v>340.22</v>
      </c>
      <c r="R14" s="12">
        <v>-682.9</v>
      </c>
      <c r="S14" s="12">
        <v>1380.2</v>
      </c>
      <c r="T14" s="12">
        <v>-155.71</v>
      </c>
      <c r="U14" s="13">
        <f t="shared" si="0"/>
        <v>2656.5699999999997</v>
      </c>
      <c r="V14" s="13"/>
      <c r="W14" s="12">
        <v>38.217716666666668</v>
      </c>
      <c r="X14" s="13"/>
      <c r="Y14" s="12">
        <v>53.131399999999992</v>
      </c>
      <c r="AA14"/>
    </row>
    <row r="15" spans="1:27" x14ac:dyDescent="0.25">
      <c r="A15" s="5">
        <v>9</v>
      </c>
      <c r="B15" s="5"/>
      <c r="C15" s="21" t="s">
        <v>29</v>
      </c>
      <c r="E15" s="11" t="s">
        <v>32</v>
      </c>
      <c r="G15" s="7" t="s">
        <v>46</v>
      </c>
      <c r="H15" s="8"/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1629.27</v>
      </c>
      <c r="S15" s="12">
        <v>0</v>
      </c>
      <c r="T15" s="12">
        <v>0</v>
      </c>
      <c r="U15" s="13">
        <f t="shared" si="0"/>
        <v>1629.27</v>
      </c>
      <c r="V15" s="13"/>
      <c r="W15" s="12">
        <v>5.4309000000000003</v>
      </c>
      <c r="X15" s="13"/>
      <c r="Y15" s="12">
        <v>32.5854</v>
      </c>
      <c r="AA15"/>
    </row>
    <row r="16" spans="1:27" x14ac:dyDescent="0.25">
      <c r="A16" s="5">
        <v>10</v>
      </c>
      <c r="B16" s="5"/>
      <c r="C16" s="21" t="s">
        <v>29</v>
      </c>
      <c r="E16" s="11" t="s">
        <v>33</v>
      </c>
      <c r="G16" s="7" t="s">
        <v>47</v>
      </c>
      <c r="H16" s="8"/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6543.45</v>
      </c>
      <c r="Q16" s="12">
        <v>0</v>
      </c>
      <c r="R16" s="12">
        <v>0</v>
      </c>
      <c r="S16" s="12">
        <v>0</v>
      </c>
      <c r="T16" s="12">
        <v>209.31</v>
      </c>
      <c r="U16" s="13">
        <f t="shared" si="0"/>
        <v>6752.76</v>
      </c>
      <c r="V16" s="13"/>
      <c r="W16" s="12">
        <v>43.622999999999998</v>
      </c>
      <c r="X16" s="13"/>
      <c r="Y16" s="12">
        <v>135.05520000000001</v>
      </c>
      <c r="AA16"/>
    </row>
    <row r="17" spans="1:27" x14ac:dyDescent="0.25">
      <c r="A17" s="5">
        <v>11</v>
      </c>
      <c r="B17" s="5"/>
      <c r="C17" s="21" t="s">
        <v>23</v>
      </c>
      <c r="E17" s="11" t="s">
        <v>34</v>
      </c>
      <c r="G17" s="7" t="s">
        <v>48</v>
      </c>
      <c r="H17" s="8"/>
      <c r="I17" s="12">
        <v>0</v>
      </c>
      <c r="J17" s="12">
        <v>0</v>
      </c>
      <c r="K17" s="12">
        <v>0</v>
      </c>
      <c r="L17" s="12">
        <v>61156.040000000008</v>
      </c>
      <c r="M17" s="12">
        <v>1420.0500000000002</v>
      </c>
      <c r="N17" s="12">
        <v>2409.260000000002</v>
      </c>
      <c r="O17" s="12">
        <v>118.07999999999902</v>
      </c>
      <c r="P17" s="12">
        <v>0</v>
      </c>
      <c r="Q17" s="12">
        <v>12.620000000000001</v>
      </c>
      <c r="R17" s="12">
        <v>27896.65</v>
      </c>
      <c r="S17" s="12">
        <v>0</v>
      </c>
      <c r="T17" s="12">
        <v>0</v>
      </c>
      <c r="U17" s="13">
        <f t="shared" si="0"/>
        <v>93012.700000000012</v>
      </c>
      <c r="V17" s="13"/>
      <c r="W17" s="12">
        <v>2375.2741250000004</v>
      </c>
      <c r="X17" s="13"/>
      <c r="Y17" s="12">
        <v>4650.6350000000011</v>
      </c>
      <c r="AA17"/>
    </row>
    <row r="18" spans="1:27" x14ac:dyDescent="0.25">
      <c r="A18" s="5">
        <v>12</v>
      </c>
      <c r="B18" s="5"/>
      <c r="C18" s="21" t="s">
        <v>25</v>
      </c>
      <c r="E18" s="11" t="s">
        <v>35</v>
      </c>
      <c r="G18" s="7" t="s">
        <v>49</v>
      </c>
      <c r="H18" s="8"/>
      <c r="I18" s="12">
        <v>0</v>
      </c>
      <c r="J18" s="12">
        <v>4148</v>
      </c>
      <c r="K18" s="12">
        <v>0</v>
      </c>
      <c r="L18" s="12">
        <v>0</v>
      </c>
      <c r="M18" s="12">
        <v>903.3100000000004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3">
        <f t="shared" si="0"/>
        <v>5051.3100000000004</v>
      </c>
      <c r="V18" s="13"/>
      <c r="W18" s="12">
        <v>796.71950000000004</v>
      </c>
      <c r="X18" s="13"/>
      <c r="Y18" s="12">
        <v>1010.2620000000002</v>
      </c>
      <c r="AA18"/>
    </row>
    <row r="19" spans="1:27" x14ac:dyDescent="0.25">
      <c r="A19" s="5">
        <v>13</v>
      </c>
      <c r="B19" s="5"/>
      <c r="C19" s="21" t="s">
        <v>23</v>
      </c>
      <c r="E19" s="11" t="s">
        <v>36</v>
      </c>
      <c r="G19" s="7" t="s">
        <v>50</v>
      </c>
      <c r="H19" s="8"/>
      <c r="I19" s="12">
        <v>0</v>
      </c>
      <c r="J19" s="12">
        <v>0</v>
      </c>
      <c r="K19" s="12">
        <v>0</v>
      </c>
      <c r="L19" s="12">
        <v>0</v>
      </c>
      <c r="M19" s="12">
        <v>10789.02</v>
      </c>
      <c r="N19" s="12">
        <v>8475.5400000000009</v>
      </c>
      <c r="O19" s="12">
        <v>12947.65</v>
      </c>
      <c r="P19" s="12">
        <v>5949.6100000000006</v>
      </c>
      <c r="Q19" s="12">
        <v>12453.62</v>
      </c>
      <c r="R19" s="12">
        <v>12787.320000000002</v>
      </c>
      <c r="S19" s="12">
        <v>103.82999999999818</v>
      </c>
      <c r="T19" s="12">
        <v>907.13999999999942</v>
      </c>
      <c r="U19" s="13">
        <f t="shared" si="0"/>
        <v>64413.73</v>
      </c>
      <c r="V19" s="13"/>
      <c r="W19" s="12">
        <v>1158.135</v>
      </c>
      <c r="X19" s="13"/>
      <c r="Y19" s="12">
        <v>3220.6865000000003</v>
      </c>
      <c r="AA19"/>
    </row>
    <row r="20" spans="1:27" x14ac:dyDescent="0.25">
      <c r="A20" s="5">
        <v>14</v>
      </c>
      <c r="B20" s="5"/>
      <c r="C20" s="21" t="s">
        <v>25</v>
      </c>
      <c r="E20" s="11" t="s">
        <v>36</v>
      </c>
      <c r="G20" s="7" t="s">
        <v>50</v>
      </c>
      <c r="H20" s="8"/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10280.67</v>
      </c>
      <c r="P20" s="12">
        <v>18041.36</v>
      </c>
      <c r="Q20" s="12">
        <v>12442.590000000002</v>
      </c>
      <c r="R20" s="12">
        <v>-88.06</v>
      </c>
      <c r="S20" s="12">
        <v>0</v>
      </c>
      <c r="T20" s="12">
        <v>188.52000000000135</v>
      </c>
      <c r="U20" s="13">
        <f t="shared" si="0"/>
        <v>40865.080000000009</v>
      </c>
      <c r="V20" s="13"/>
      <c r="W20" s="12">
        <v>2678.6740000000004</v>
      </c>
      <c r="X20" s="13"/>
      <c r="Y20" s="12">
        <v>8173.0160000000024</v>
      </c>
      <c r="AA20"/>
    </row>
    <row r="21" spans="1:27" x14ac:dyDescent="0.25">
      <c r="A21" s="5">
        <v>15</v>
      </c>
      <c r="B21" s="5"/>
      <c r="C21" s="21" t="s">
        <v>23</v>
      </c>
      <c r="E21" s="11" t="s">
        <v>37</v>
      </c>
      <c r="G21" s="7" t="s">
        <v>51</v>
      </c>
      <c r="H21" s="8"/>
      <c r="I21" s="12">
        <v>0</v>
      </c>
      <c r="J21" s="12">
        <v>0</v>
      </c>
      <c r="K21" s="12">
        <v>0</v>
      </c>
      <c r="L21" s="12">
        <v>0</v>
      </c>
      <c r="M21" s="12">
        <v>2112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3">
        <f t="shared" si="0"/>
        <v>2112</v>
      </c>
      <c r="V21" s="13"/>
      <c r="W21" s="12">
        <v>246.39999999999998</v>
      </c>
      <c r="X21" s="13"/>
      <c r="Y21" s="12">
        <v>422.40000000000003</v>
      </c>
      <c r="AA21"/>
    </row>
    <row r="22" spans="1:27" x14ac:dyDescent="0.25">
      <c r="A22" s="5">
        <v>16</v>
      </c>
      <c r="B22" s="5"/>
      <c r="C22" s="21" t="s">
        <v>25</v>
      </c>
      <c r="E22" s="11" t="s">
        <v>37</v>
      </c>
      <c r="G22" s="7" t="s">
        <v>51</v>
      </c>
      <c r="H22" s="8"/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3726.04</v>
      </c>
      <c r="Q22" s="12">
        <v>271.5</v>
      </c>
      <c r="R22" s="12">
        <v>-123.02000000000001</v>
      </c>
      <c r="S22" s="12">
        <v>0</v>
      </c>
      <c r="T22" s="12">
        <v>0</v>
      </c>
      <c r="U22" s="13">
        <f t="shared" si="0"/>
        <v>3874.52</v>
      </c>
      <c r="V22" s="13"/>
      <c r="W22" s="12">
        <v>257.87700000000001</v>
      </c>
      <c r="X22" s="13"/>
      <c r="Y22" s="12">
        <v>774.904</v>
      </c>
      <c r="AA22"/>
    </row>
    <row r="23" spans="1:27" x14ac:dyDescent="0.25">
      <c r="A23" s="5">
        <v>17</v>
      </c>
      <c r="B23" s="5"/>
      <c r="C23" s="21" t="s">
        <v>23</v>
      </c>
      <c r="E23" s="11" t="s">
        <v>38</v>
      </c>
      <c r="G23" s="7" t="s">
        <v>52</v>
      </c>
      <c r="H23" s="8"/>
      <c r="I23" s="12">
        <v>450.87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3">
        <f t="shared" si="0"/>
        <v>450.87</v>
      </c>
      <c r="V23" s="13"/>
      <c r="W23" s="12">
        <v>41.329749999999997</v>
      </c>
      <c r="X23" s="13"/>
      <c r="Y23" s="12">
        <v>45.087000000000003</v>
      </c>
      <c r="AA23"/>
    </row>
    <row r="24" spans="1:27" x14ac:dyDescent="0.25">
      <c r="A24" s="5">
        <v>18</v>
      </c>
      <c r="B24" s="5"/>
      <c r="C24" s="21" t="s">
        <v>23</v>
      </c>
      <c r="E24" s="11" t="s">
        <v>39</v>
      </c>
      <c r="G24" s="7" t="s">
        <v>53</v>
      </c>
      <c r="H24" s="8"/>
      <c r="I24" s="12">
        <v>0</v>
      </c>
      <c r="J24" s="12">
        <v>0</v>
      </c>
      <c r="K24" s="12">
        <v>8758.74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18558.07</v>
      </c>
      <c r="S24" s="12">
        <v>0</v>
      </c>
      <c r="T24" s="12">
        <v>242.35000000000002</v>
      </c>
      <c r="U24" s="13">
        <f t="shared" si="0"/>
        <v>27559.159999999996</v>
      </c>
      <c r="V24" s="13"/>
      <c r="W24" s="12">
        <v>966.20666666666682</v>
      </c>
      <c r="X24" s="13"/>
      <c r="Y24" s="12">
        <v>2755.9159999999997</v>
      </c>
      <c r="AA24"/>
    </row>
    <row r="25" spans="1:27" x14ac:dyDescent="0.25">
      <c r="A25" s="5"/>
      <c r="B25" s="5"/>
      <c r="C25" s="22"/>
      <c r="E25" s="14"/>
      <c r="G25" s="14"/>
      <c r="H25" s="15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3"/>
      <c r="W25" s="13"/>
      <c r="X25" s="13"/>
      <c r="Y25" s="13"/>
    </row>
    <row r="26" spans="1:27" ht="15.75" thickBot="1" x14ac:dyDescent="0.3">
      <c r="A26" s="5">
        <v>19</v>
      </c>
      <c r="B26" s="5"/>
      <c r="C26" s="22"/>
      <c r="E26" s="15" t="s">
        <v>21</v>
      </c>
      <c r="F26" s="15"/>
      <c r="G26" s="15"/>
      <c r="H26" s="15"/>
      <c r="I26" s="16">
        <f t="shared" ref="I26:U26" si="1">SUM(I7:I25)</f>
        <v>-280.30999999999995</v>
      </c>
      <c r="J26" s="16">
        <f t="shared" si="1"/>
        <v>5702.49</v>
      </c>
      <c r="K26" s="16">
        <f t="shared" si="1"/>
        <v>11782.14</v>
      </c>
      <c r="L26" s="16">
        <f t="shared" si="1"/>
        <v>1831325.43</v>
      </c>
      <c r="M26" s="16">
        <f t="shared" si="1"/>
        <v>60105.75</v>
      </c>
      <c r="N26" s="16">
        <f t="shared" si="1"/>
        <v>87620.680000000197</v>
      </c>
      <c r="O26" s="16">
        <f t="shared" si="1"/>
        <v>31457.479999999996</v>
      </c>
      <c r="P26" s="16">
        <f t="shared" si="1"/>
        <v>80436.62999999999</v>
      </c>
      <c r="Q26" s="16">
        <f t="shared" si="1"/>
        <v>33155.26</v>
      </c>
      <c r="R26" s="16">
        <f t="shared" si="1"/>
        <v>66642.44</v>
      </c>
      <c r="S26" s="16">
        <f t="shared" si="1"/>
        <v>2152.5699999999988</v>
      </c>
      <c r="T26" s="16">
        <f t="shared" si="1"/>
        <v>391707.74</v>
      </c>
      <c r="U26" s="16">
        <f t="shared" si="1"/>
        <v>2601808.3000000003</v>
      </c>
      <c r="W26" s="16">
        <f>SUM(W7:W25)</f>
        <v>37307.621116666662</v>
      </c>
      <c r="X26" s="16"/>
      <c r="Y26" s="16">
        <f>SUM(Y7:Y25)</f>
        <v>108261.78769999997</v>
      </c>
    </row>
    <row r="27" spans="1:27" ht="15.75" thickTop="1" x14ac:dyDescent="0.25">
      <c r="E27" s="15"/>
      <c r="F27" s="15"/>
      <c r="G27" s="15"/>
      <c r="H27" s="15"/>
    </row>
    <row r="28" spans="1:27" x14ac:dyDescent="0.25">
      <c r="E28" s="15"/>
      <c r="F28" s="15"/>
      <c r="G28" s="15"/>
      <c r="H28" s="15"/>
      <c r="I28" s="17"/>
      <c r="U28" s="18"/>
      <c r="V28" s="18"/>
      <c r="W28" s="18"/>
      <c r="X28" s="18"/>
      <c r="Y28" s="18"/>
    </row>
    <row r="29" spans="1:27" x14ac:dyDescent="0.25">
      <c r="E29" s="15"/>
      <c r="F29" s="15"/>
      <c r="G29" s="15"/>
      <c r="H29" s="15"/>
      <c r="I29" s="17"/>
    </row>
    <row r="30" spans="1:27" x14ac:dyDescent="0.25">
      <c r="E30" s="15"/>
      <c r="F30" s="15"/>
      <c r="G30" s="15"/>
      <c r="H30" s="15"/>
    </row>
  </sheetData>
  <pageMargins left="0.7" right="0.7" top="0.75" bottom="0.75" header="0.3" footer="0.3"/>
  <pageSetup scale="32" orientation="portrait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2021-00434-Wastewater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4" ma:contentTypeDescription="Create a new document." ma:contentTypeScope="" ma:versionID="c4ae6c7e8a7690a5d25cd14353b13c80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4af53c12b76e3003199d81fd65e24e6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176908-BE82-484E-A7F3-D154A21235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6AC9C7-E10A-4C8C-923D-CCFB12CA15C6}">
  <ds:schemaRefs>
    <ds:schemaRef ds:uri="3527BF6F-27A6-47D3-AAFB-DBF13EBA6BBE"/>
    <ds:schemaRef ds:uri="http://purl.org/dc/elements/1.1/"/>
    <ds:schemaRef ds:uri="http://schemas.microsoft.com/office/2006/metadata/properties"/>
    <ds:schemaRef ds:uri="7312d0bd-5bb3-4d44-9c84-f993550bda7e"/>
    <ds:schemaRef ds:uri="http://schemas.microsoft.com/sharepoint/v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3527bf6f-27a6-47d3-aafb-dbf13eba6bbe"/>
    <ds:schemaRef ds:uri="http://schemas.microsoft.com/office/2006/documentManagement/types"/>
    <ds:schemaRef ds:uri="00c1cf47-8665-4c73-8994-ff3a5e26da0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AC5B47-409F-460B-9D5C-CE210DB893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527BF6F-27A6-47D3-AAFB-DBF13EBA6BBE"/>
    <ds:schemaRef ds:uri="00c1cf47-8665-4c73-8994-ff3a5e26da0f"/>
    <ds:schemaRef ds:uri="7312d0bd-5bb3-4d44-9c84-f993550bda7e"/>
    <ds:schemaRef ds:uri="3527bf6f-27a6-47d3-aafb-dbf13eba6b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DeGrazia</dc:creator>
  <cp:lastModifiedBy>Dominic DeGrazia</cp:lastModifiedBy>
  <dcterms:created xsi:type="dcterms:W3CDTF">2022-02-18T19:15:52Z</dcterms:created>
  <dcterms:modified xsi:type="dcterms:W3CDTF">2022-02-24T19:11:46Z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etDate">
    <vt:lpwstr>2022-02-21T16:12:44Z</vt:lpwstr>
  </property>
  <property fmtid="{D5CDD505-2E9C-101B-9397-08002B2CF9AE}" pid="4" name="MSIP_Label_846c87f6-c46e-48eb-b7ce-d3a4a7d30611_Method">
    <vt:lpwstr>Privileged</vt:lpwstr>
  </property>
  <property fmtid="{D5CDD505-2E9C-101B-9397-08002B2CF9AE}" pid="5" name="MSIP_Label_846c87f6-c46e-48eb-b7ce-d3a4a7d30611_Name">
    <vt:lpwstr>846c87f6-c46e-48eb-b7ce-d3a4a7d30611</vt:lpwstr>
  </property>
  <property fmtid="{D5CDD505-2E9C-101B-9397-08002B2CF9AE}" pid="6" name="MSIP_Label_846c87f6-c46e-48eb-b7ce-d3a4a7d30611_SiteId">
    <vt:lpwstr>35378cf9-dac0-45f0-84c7-1bfb98207b59</vt:lpwstr>
  </property>
  <property fmtid="{D5CDD505-2E9C-101B-9397-08002B2CF9AE}" pid="7" name="MSIP_Label_846c87f6-c46e-48eb-b7ce-d3a4a7d30611_ActionId">
    <vt:lpwstr>394db908-e8ca-4743-88e2-e3b4a9e284fc</vt:lpwstr>
  </property>
  <property fmtid="{D5CDD505-2E9C-101B-9397-08002B2CF9AE}" pid="8" name="MSIP_Label_846c87f6-c46e-48eb-b7ce-d3a4a7d30611_ContentBits">
    <vt:lpwstr>0</vt:lpwstr>
  </property>
  <property fmtid="{D5CDD505-2E9C-101B-9397-08002B2CF9AE}" pid="9" name="ContentTypeId">
    <vt:lpwstr>0x01010004E0505336475743B548BB3731556CC4</vt:lpwstr>
  </property>
  <property fmtid="{D5CDD505-2E9C-101B-9397-08002B2CF9AE}" pid="10" name="SV_QUERY_LIST_4F35BF76-6C0D-4D9B-82B2-816C12CF3733">
    <vt:lpwstr>empty_477D106A-C0D6-4607-AEBD-E2C9D60EA279</vt:lpwstr>
  </property>
  <property fmtid="{D5CDD505-2E9C-101B-9397-08002B2CF9AE}" pid="11" name="SV_HIDDEN_GRID_QUERY_LIST_4F35BF76-6C0D-4D9B-82B2-816C12CF3733">
    <vt:lpwstr>empty_477D106A-C0D6-4607-AEBD-E2C9D60EA279</vt:lpwstr>
  </property>
</Properties>
</file>