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water.sharepoint.com/sites/sers/KY/General Rate Cases/Staff Discovery Set 2/"/>
    </mc:Choice>
  </mc:AlternateContent>
  <xr:revisionPtr revIDLastSave="3" documentId="13_ncr:1_{E775E6C5-3470-4B2F-8FDD-BC6499C23D3F}" xr6:coauthVersionLast="47" xr6:coauthVersionMax="47" xr10:uidLastSave="{E04184F4-2565-4DDD-AAC7-DCB9F009FDB0}"/>
  <bookViews>
    <workbookView xWindow="-21720" yWindow="1440" windowWidth="21840" windowHeight="13140" xr2:uid="{6FADABD0-898B-4906-8B81-82BFC17F5D0D}"/>
  </bookViews>
  <sheets>
    <sheet name="DR" sheetId="3" r:id="rId1"/>
  </sheets>
  <definedNames>
    <definedName name="_xlnm._FilterDatabase" localSheetId="0" hidden="1">DR!$A$6:$M$30</definedName>
  </definedNames>
  <calcPr calcId="191029" iterate="1" iterateCount="5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3" l="1"/>
  <c r="M30" i="3"/>
  <c r="G30" i="3"/>
</calcChain>
</file>

<file path=xl/sharedStrings.xml><?xml version="1.0" encoding="utf-8"?>
<sst xmlns="http://schemas.openxmlformats.org/spreadsheetml/2006/main" count="77" uniqueCount="57">
  <si>
    <t>Kentucky American Water</t>
  </si>
  <si>
    <t>Case No. 2021-00434</t>
  </si>
  <si>
    <t>Utility Account Description</t>
  </si>
  <si>
    <t>Assets Fully Depreciated</t>
  </si>
  <si>
    <t>Assets Retired in 2020</t>
  </si>
  <si>
    <t>Assets Added in 2020</t>
  </si>
  <si>
    <t>394000</t>
  </si>
  <si>
    <t>Laboratory Equipment</t>
  </si>
  <si>
    <t>363000</t>
  </si>
  <si>
    <t>Services Sewer</t>
  </si>
  <si>
    <t>389600</t>
  </si>
  <si>
    <t>395000</t>
  </si>
  <si>
    <t>361101</t>
  </si>
  <si>
    <t>Collecting Mains</t>
  </si>
  <si>
    <t>360000</t>
  </si>
  <si>
    <t>371200</t>
  </si>
  <si>
    <t>354300</t>
  </si>
  <si>
    <t>364000</t>
  </si>
  <si>
    <t>361100</t>
  </si>
  <si>
    <t>396000</t>
  </si>
  <si>
    <t>Communication Equip</t>
  </si>
  <si>
    <t>354500</t>
  </si>
  <si>
    <t>393000</t>
  </si>
  <si>
    <t>TD Equipment</t>
  </si>
  <si>
    <t>380000</t>
  </si>
  <si>
    <t>390300</t>
  </si>
  <si>
    <t>353500</t>
  </si>
  <si>
    <t>354200</t>
  </si>
  <si>
    <t>354400</t>
  </si>
  <si>
    <t>371160</t>
  </si>
  <si>
    <t>381000</t>
  </si>
  <si>
    <t>Plant Sewers</t>
  </si>
  <si>
    <t>397000</t>
  </si>
  <si>
    <t>Misc Equipment</t>
  </si>
  <si>
    <t>371100</t>
  </si>
  <si>
    <t>Struct &amp; Imp Treatment</t>
  </si>
  <si>
    <t>Collection Sewers Forced</t>
  </si>
  <si>
    <t>Power Operated Equip</t>
  </si>
  <si>
    <t>Struct &amp; Imp Collection</t>
  </si>
  <si>
    <t>Pump Equip Elect</t>
  </si>
  <si>
    <t>Pump Eqp Elect &lt;=5HP-TX</t>
  </si>
  <si>
    <t>Pump Equip Oth Pwr</t>
  </si>
  <si>
    <t>Struct &amp; Imp Pumping</t>
  </si>
  <si>
    <t>Flow Measuring Devices</t>
  </si>
  <si>
    <t>Struct &amp; Imp General</t>
  </si>
  <si>
    <t>Tool Shop &amp; Garage Equip</t>
  </si>
  <si>
    <t>Collecting Mains Other</t>
  </si>
  <si>
    <t>Land &amp; Ld Rights General</t>
  </si>
  <si>
    <t>Other P/E - CPS</t>
  </si>
  <si>
    <t>Computer Software</t>
  </si>
  <si>
    <t>Line #</t>
  </si>
  <si>
    <t>Utility Account</t>
  </si>
  <si>
    <t>Asset Original Cost at 12/31/20</t>
  </si>
  <si>
    <t/>
  </si>
  <si>
    <t>Fully Depreciated</t>
  </si>
  <si>
    <t>KAW_R_PSCDR2_NUM002_022822_Attachment A</t>
  </si>
  <si>
    <t>KAW_R_PSCDR2_NUM002_022822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</si>
</sst>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2" fontId="2" fillId="0" borderId="0" xfId="3" applyNumberFormat="1" applyFont="1" applyFill="1"/>
    <xf numFmtId="44" fontId="2" fillId="0" borderId="0" xfId="2" applyFont="1" applyFill="1"/>
    <xf numFmtId="44" fontId="2" fillId="0" borderId="0" xfId="2" applyFont="1" applyFill="1" applyBorder="1"/>
    <xf numFmtId="2" fontId="2" fillId="0" borderId="0" xfId="3" applyNumberFormat="1" applyFont="1"/>
    <xf numFmtId="10" fontId="2" fillId="0" borderId="0" xfId="3" applyNumberFormat="1" applyFont="1"/>
    <xf numFmtId="2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" fontId="2" fillId="0" borderId="0" xfId="0" applyNumberFormat="1" applyFont="1"/>
    <xf numFmtId="165" fontId="2" fillId="0" borderId="0" xfId="0" applyNumberFormat="1" applyFont="1"/>
    <xf numFmtId="2" fontId="2" fillId="0" borderId="0" xfId="0" applyNumberFormat="1" applyFont="1" applyAlignment="1">
      <alignment horizontal="right"/>
    </xf>
    <xf numFmtId="44" fontId="2" fillId="0" borderId="0" xfId="0" applyNumberFormat="1" applyFont="1"/>
    <xf numFmtId="164" fontId="2" fillId="0" borderId="0" xfId="1" applyNumberFormat="1" applyFont="1" applyFill="1"/>
    <xf numFmtId="164" fontId="2" fillId="0" borderId="0" xfId="1" applyNumberFormat="1" applyFont="1"/>
    <xf numFmtId="164" fontId="2" fillId="0" borderId="0" xfId="1" applyNumberFormat="1" applyFont="1" applyBorder="1"/>
    <xf numFmtId="164" fontId="2" fillId="0" borderId="0" xfId="1" applyNumberFormat="1" applyFont="1" applyAlignment="1">
      <alignment horizontal="right"/>
    </xf>
    <xf numFmtId="0" fontId="2" fillId="0" borderId="0" xfId="0" applyFont="1" applyFill="1"/>
    <xf numFmtId="2" fontId="2" fillId="0" borderId="0" xfId="0" applyNumberFormat="1" applyFont="1" applyFill="1"/>
    <xf numFmtId="166" fontId="2" fillId="0" borderId="2" xfId="0" applyNumberFormat="1" applyFont="1" applyBorder="1"/>
    <xf numFmtId="166" fontId="2" fillId="0" borderId="0" xfId="0" applyNumberFormat="1" applyFont="1"/>
    <xf numFmtId="166" fontId="0" fillId="0" borderId="0" xfId="0" applyNumberFormat="1"/>
  </cellXfs>
  <cellStyles count="5">
    <cellStyle name="Comma" xfId="1" builtinId="3"/>
    <cellStyle name="Currency" xfId="2" builtinId="4"/>
    <cellStyle name="Normal" xfId="0" builtinId="0"/>
    <cellStyle name="Normal 2" xfId="4" xr:uid="{37F6F702-2C55-4029-A165-3C3F42D4AE65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8A752-A613-47FD-A73E-EF3E4A7733F2}">
  <dimension ref="A1:M34"/>
  <sheetViews>
    <sheetView tabSelected="1" zoomScale="90" zoomScaleNormal="90" workbookViewId="0">
      <selection activeCell="N22" sqref="N22"/>
    </sheetView>
  </sheetViews>
  <sheetFormatPr defaultColWidth="9.109375" defaultRowHeight="13.2" x14ac:dyDescent="0.25"/>
  <cols>
    <col min="1" max="1" width="7.44140625" style="1" customWidth="1"/>
    <col min="2" max="2" width="1.6640625" style="1" customWidth="1"/>
    <col min="3" max="3" width="9.6640625" style="1" customWidth="1"/>
    <col min="4" max="4" width="1.6640625" style="1" customWidth="1"/>
    <col min="5" max="5" width="26.33203125" style="1" bestFit="1" customWidth="1"/>
    <col min="6" max="6" width="1.6640625" style="1" customWidth="1"/>
    <col min="7" max="7" width="15.6640625" style="1" bestFit="1" customWidth="1"/>
    <col min="8" max="8" width="1.6640625" style="1" customWidth="1"/>
    <col min="9" max="9" width="17.5546875" style="1" bestFit="1" customWidth="1"/>
    <col min="10" max="10" width="1.6640625" style="1" customWidth="1"/>
    <col min="11" max="11" width="15.6640625" style="1" bestFit="1" customWidth="1"/>
    <col min="12" max="12" width="1.6640625" style="1" customWidth="1"/>
    <col min="13" max="13" width="15.6640625" style="1" bestFit="1" customWidth="1"/>
    <col min="14" max="16384" width="9.109375" style="1"/>
  </cols>
  <sheetData>
    <row r="1" spans="1:13" x14ac:dyDescent="0.25">
      <c r="A1" s="1" t="s">
        <v>0</v>
      </c>
      <c r="M1" s="2" t="s">
        <v>55</v>
      </c>
    </row>
    <row r="2" spans="1:13" x14ac:dyDescent="0.25">
      <c r="A2" s="1" t="s">
        <v>1</v>
      </c>
    </row>
    <row r="3" spans="1:13" x14ac:dyDescent="0.25">
      <c r="A3" s="1" t="s">
        <v>56</v>
      </c>
    </row>
    <row r="6" spans="1:13" ht="26.4" x14ac:dyDescent="0.25">
      <c r="A6" s="10" t="s">
        <v>50</v>
      </c>
      <c r="C6" s="11" t="s">
        <v>51</v>
      </c>
      <c r="D6" s="3"/>
      <c r="E6" s="11" t="s">
        <v>2</v>
      </c>
      <c r="F6" s="3"/>
      <c r="G6" s="11" t="s">
        <v>52</v>
      </c>
      <c r="H6" s="3"/>
      <c r="I6" s="11" t="s">
        <v>3</v>
      </c>
      <c r="J6" s="3"/>
      <c r="K6" s="11" t="s">
        <v>4</v>
      </c>
      <c r="L6" s="3"/>
      <c r="M6" s="11" t="s">
        <v>5</v>
      </c>
    </row>
    <row r="7" spans="1:13" x14ac:dyDescent="0.25">
      <c r="A7" s="12">
        <v>1</v>
      </c>
      <c r="C7" s="4" t="s">
        <v>6</v>
      </c>
      <c r="E7" s="4" t="s">
        <v>7</v>
      </c>
      <c r="F7" s="13"/>
      <c r="G7" s="5">
        <v>14117.29</v>
      </c>
      <c r="H7" s="6"/>
      <c r="I7" s="5" t="s">
        <v>53</v>
      </c>
      <c r="J7" s="13"/>
      <c r="K7" s="5">
        <v>-4686.17</v>
      </c>
      <c r="L7" s="13"/>
      <c r="M7" s="5">
        <v>5986.5199999999995</v>
      </c>
    </row>
    <row r="8" spans="1:13" x14ac:dyDescent="0.25">
      <c r="A8" s="12">
        <v>2</v>
      </c>
      <c r="C8" s="7" t="s">
        <v>8</v>
      </c>
      <c r="E8" s="4" t="s">
        <v>9</v>
      </c>
      <c r="F8" s="13"/>
      <c r="G8" s="17">
        <v>211948.22</v>
      </c>
      <c r="H8" s="19"/>
      <c r="I8" s="17" t="s">
        <v>53</v>
      </c>
      <c r="J8" s="18"/>
      <c r="K8" s="17">
        <v>0</v>
      </c>
      <c r="L8" s="18"/>
      <c r="M8" s="17">
        <v>6752.76</v>
      </c>
    </row>
    <row r="9" spans="1:13" x14ac:dyDescent="0.25">
      <c r="A9" s="12">
        <v>3</v>
      </c>
      <c r="C9" s="7" t="s">
        <v>10</v>
      </c>
      <c r="E9" s="4" t="s">
        <v>48</v>
      </c>
      <c r="F9" s="13"/>
      <c r="G9" s="17">
        <v>360620.6</v>
      </c>
      <c r="H9" s="19"/>
      <c r="I9" s="17" t="s">
        <v>53</v>
      </c>
      <c r="J9" s="18"/>
      <c r="K9" s="17">
        <v>0</v>
      </c>
      <c r="L9" s="18"/>
      <c r="M9" s="17">
        <v>0</v>
      </c>
    </row>
    <row r="10" spans="1:13" x14ac:dyDescent="0.25">
      <c r="A10" s="12">
        <v>4</v>
      </c>
      <c r="C10" s="7" t="s">
        <v>11</v>
      </c>
      <c r="E10" s="4" t="s">
        <v>37</v>
      </c>
      <c r="F10" s="13"/>
      <c r="G10" s="17">
        <v>42900</v>
      </c>
      <c r="H10" s="19"/>
      <c r="I10" s="17" t="s">
        <v>54</v>
      </c>
      <c r="J10" s="18"/>
      <c r="K10" s="17">
        <v>0</v>
      </c>
      <c r="L10" s="18"/>
      <c r="M10" s="17">
        <v>0</v>
      </c>
    </row>
    <row r="11" spans="1:13" x14ac:dyDescent="0.25">
      <c r="A11" s="12">
        <v>5</v>
      </c>
      <c r="C11" s="7" t="s">
        <v>12</v>
      </c>
      <c r="E11" s="4" t="s">
        <v>46</v>
      </c>
      <c r="F11" s="14"/>
      <c r="G11" s="17">
        <v>660102.91</v>
      </c>
      <c r="H11" s="19"/>
      <c r="I11" s="17" t="s">
        <v>53</v>
      </c>
      <c r="J11" s="18"/>
      <c r="K11" s="17">
        <v>0</v>
      </c>
      <c r="L11" s="18"/>
      <c r="M11" s="17">
        <v>1629.27</v>
      </c>
    </row>
    <row r="12" spans="1:13" x14ac:dyDescent="0.25">
      <c r="A12" s="12">
        <v>6</v>
      </c>
      <c r="C12" s="7" t="s">
        <v>14</v>
      </c>
      <c r="E12" s="4" t="s">
        <v>36</v>
      </c>
      <c r="F12" s="14"/>
      <c r="G12" s="17">
        <v>1027493.61</v>
      </c>
      <c r="H12" s="19"/>
      <c r="I12" s="17" t="s">
        <v>53</v>
      </c>
      <c r="J12" s="18"/>
      <c r="K12" s="17">
        <v>-13020.06</v>
      </c>
      <c r="L12" s="18"/>
      <c r="M12" s="17">
        <v>13458.74</v>
      </c>
    </row>
    <row r="13" spans="1:13" x14ac:dyDescent="0.25">
      <c r="A13" s="12">
        <v>7</v>
      </c>
      <c r="C13" s="7" t="s">
        <v>15</v>
      </c>
      <c r="E13" s="4" t="s">
        <v>41</v>
      </c>
      <c r="F13" s="13"/>
      <c r="G13" s="17">
        <v>5914.14</v>
      </c>
      <c r="H13" s="19"/>
      <c r="I13" s="17" t="s">
        <v>53</v>
      </c>
      <c r="J13" s="18"/>
      <c r="K13" s="17">
        <v>0</v>
      </c>
      <c r="L13" s="18"/>
      <c r="M13" s="17">
        <v>0</v>
      </c>
    </row>
    <row r="14" spans="1:13" x14ac:dyDescent="0.25">
      <c r="A14" s="12">
        <v>8</v>
      </c>
      <c r="C14" s="7" t="s">
        <v>16</v>
      </c>
      <c r="E14" s="4" t="s">
        <v>42</v>
      </c>
      <c r="F14" s="13"/>
      <c r="G14" s="17">
        <v>1818045.9900000002</v>
      </c>
      <c r="H14" s="19"/>
      <c r="I14" s="17" t="s">
        <v>53</v>
      </c>
      <c r="J14" s="18"/>
      <c r="K14" s="17">
        <v>-12883.46</v>
      </c>
      <c r="L14" s="18"/>
      <c r="M14" s="17">
        <v>6727.92</v>
      </c>
    </row>
    <row r="15" spans="1:13" x14ac:dyDescent="0.25">
      <c r="A15" s="12">
        <v>9</v>
      </c>
      <c r="C15" s="7" t="s">
        <v>17</v>
      </c>
      <c r="E15" s="4" t="s">
        <v>43</v>
      </c>
      <c r="F15" s="15"/>
      <c r="G15" s="17">
        <v>13490.56</v>
      </c>
      <c r="H15" s="19"/>
      <c r="I15" s="17" t="s">
        <v>53</v>
      </c>
      <c r="J15" s="20"/>
      <c r="K15" s="17">
        <v>-8766.67</v>
      </c>
      <c r="L15" s="20"/>
      <c r="M15" s="17">
        <v>0</v>
      </c>
    </row>
    <row r="16" spans="1:13" x14ac:dyDescent="0.25">
      <c r="A16" s="12">
        <v>10</v>
      </c>
      <c r="C16" s="7" t="s">
        <v>18</v>
      </c>
      <c r="E16" s="4" t="s">
        <v>13</v>
      </c>
      <c r="F16" s="15"/>
      <c r="G16" s="17">
        <v>2273393.2800000003</v>
      </c>
      <c r="H16" s="19"/>
      <c r="I16" s="17" t="s">
        <v>53</v>
      </c>
      <c r="J16" s="20"/>
      <c r="K16" s="17">
        <v>-692.5</v>
      </c>
      <c r="L16" s="20"/>
      <c r="M16" s="17">
        <v>2656.5699999999997</v>
      </c>
    </row>
    <row r="17" spans="1:13" x14ac:dyDescent="0.25">
      <c r="A17" s="12">
        <v>11</v>
      </c>
      <c r="C17" s="7" t="s">
        <v>19</v>
      </c>
      <c r="E17" s="4" t="s">
        <v>20</v>
      </c>
      <c r="F17" s="13"/>
      <c r="G17" s="17">
        <v>10834.460000000001</v>
      </c>
      <c r="H17" s="19"/>
      <c r="I17" s="17" t="s">
        <v>53</v>
      </c>
      <c r="J17" s="18"/>
      <c r="K17" s="17">
        <v>0</v>
      </c>
      <c r="L17" s="18"/>
      <c r="M17" s="17">
        <v>450.87</v>
      </c>
    </row>
    <row r="18" spans="1:13" x14ac:dyDescent="0.25">
      <c r="A18" s="12">
        <v>12</v>
      </c>
      <c r="C18" s="7" t="s">
        <v>21</v>
      </c>
      <c r="E18" s="4" t="s">
        <v>44</v>
      </c>
      <c r="F18" s="13"/>
      <c r="G18" s="17">
        <v>339664.76</v>
      </c>
      <c r="H18" s="19"/>
      <c r="I18" s="17" t="s">
        <v>53</v>
      </c>
      <c r="J18" s="18"/>
      <c r="K18" s="17">
        <v>-7943.41</v>
      </c>
      <c r="L18" s="18"/>
      <c r="M18" s="17">
        <v>0</v>
      </c>
    </row>
    <row r="19" spans="1:13" x14ac:dyDescent="0.25">
      <c r="A19" s="12">
        <v>13</v>
      </c>
      <c r="C19" s="7" t="s">
        <v>22</v>
      </c>
      <c r="E19" s="4" t="s">
        <v>45</v>
      </c>
      <c r="F19" s="13"/>
      <c r="G19" s="17">
        <v>45678.66</v>
      </c>
      <c r="H19" s="19"/>
      <c r="I19" s="17" t="s">
        <v>54</v>
      </c>
      <c r="J19" s="18"/>
      <c r="K19" s="17">
        <v>0</v>
      </c>
      <c r="L19" s="18"/>
      <c r="M19" s="17">
        <v>0</v>
      </c>
    </row>
    <row r="20" spans="1:13" x14ac:dyDescent="0.25">
      <c r="A20" s="12">
        <v>14</v>
      </c>
      <c r="C20" s="7" t="s">
        <v>24</v>
      </c>
      <c r="E20" s="4" t="s">
        <v>23</v>
      </c>
      <c r="F20" s="13"/>
      <c r="G20" s="17">
        <v>1617360.23</v>
      </c>
      <c r="H20" s="19"/>
      <c r="I20" s="17" t="s">
        <v>53</v>
      </c>
      <c r="J20" s="18"/>
      <c r="K20" s="17">
        <v>-55893.72</v>
      </c>
      <c r="L20" s="18"/>
      <c r="M20" s="17">
        <v>105278.81</v>
      </c>
    </row>
    <row r="21" spans="1:13" x14ac:dyDescent="0.25">
      <c r="A21" s="12">
        <v>15</v>
      </c>
      <c r="C21" s="7" t="s">
        <v>25</v>
      </c>
      <c r="E21" s="4" t="s">
        <v>49</v>
      </c>
      <c r="F21" s="13"/>
      <c r="G21" s="17">
        <v>1527.77</v>
      </c>
      <c r="H21" s="19"/>
      <c r="I21" s="17" t="s">
        <v>53</v>
      </c>
      <c r="J21" s="18"/>
      <c r="K21" s="17">
        <v>0</v>
      </c>
      <c r="L21" s="18"/>
      <c r="M21" s="17">
        <v>0</v>
      </c>
    </row>
    <row r="22" spans="1:13" x14ac:dyDescent="0.25">
      <c r="A22" s="12">
        <v>16</v>
      </c>
      <c r="C22" s="7" t="s">
        <v>26</v>
      </c>
      <c r="E22" s="4" t="s">
        <v>47</v>
      </c>
      <c r="F22" s="15"/>
      <c r="G22" s="17">
        <v>39244</v>
      </c>
      <c r="H22" s="19"/>
      <c r="I22" s="17" t="s">
        <v>53</v>
      </c>
      <c r="J22" s="20"/>
      <c r="K22" s="17">
        <v>0</v>
      </c>
      <c r="L22" s="20"/>
      <c r="M22" s="17">
        <v>0</v>
      </c>
    </row>
    <row r="23" spans="1:13" x14ac:dyDescent="0.25">
      <c r="A23" s="12">
        <v>17</v>
      </c>
      <c r="C23" s="7" t="s">
        <v>27</v>
      </c>
      <c r="E23" s="4" t="s">
        <v>38</v>
      </c>
      <c r="F23" s="15"/>
      <c r="G23" s="17">
        <v>207763.26</v>
      </c>
      <c r="H23" s="19"/>
      <c r="I23" s="17" t="s">
        <v>53</v>
      </c>
      <c r="J23" s="20"/>
      <c r="K23" s="17">
        <v>-9227.5300000000007</v>
      </c>
      <c r="L23" s="20"/>
      <c r="M23" s="17">
        <v>86364.24000000002</v>
      </c>
    </row>
    <row r="24" spans="1:13" x14ac:dyDescent="0.25">
      <c r="A24" s="12">
        <v>18</v>
      </c>
      <c r="C24" s="7" t="s">
        <v>28</v>
      </c>
      <c r="E24" s="4" t="s">
        <v>35</v>
      </c>
      <c r="F24" s="15"/>
      <c r="G24" s="17">
        <v>4405588.97</v>
      </c>
      <c r="H24" s="19"/>
      <c r="I24" s="17" t="s">
        <v>53</v>
      </c>
      <c r="J24" s="20"/>
      <c r="K24" s="17">
        <v>-181690.92</v>
      </c>
      <c r="L24" s="20"/>
      <c r="M24" s="17">
        <v>2246879.4300000002</v>
      </c>
    </row>
    <row r="25" spans="1:13" x14ac:dyDescent="0.25">
      <c r="A25" s="12">
        <v>19</v>
      </c>
      <c r="C25" s="7" t="s">
        <v>29</v>
      </c>
      <c r="E25" s="4" t="s">
        <v>40</v>
      </c>
      <c r="F25" s="15"/>
      <c r="G25" s="17">
        <v>77496.23</v>
      </c>
      <c r="H25" s="19"/>
      <c r="I25" s="17" t="s">
        <v>53</v>
      </c>
      <c r="J25" s="20"/>
      <c r="K25" s="17">
        <v>-1721</v>
      </c>
      <c r="L25" s="20"/>
      <c r="M25" s="17">
        <v>5051.3100000000004</v>
      </c>
    </row>
    <row r="26" spans="1:13" x14ac:dyDescent="0.25">
      <c r="A26" s="12">
        <v>20</v>
      </c>
      <c r="C26" s="7" t="s">
        <v>30</v>
      </c>
      <c r="E26" s="4" t="s">
        <v>31</v>
      </c>
      <c r="F26" s="9"/>
      <c r="G26" s="17">
        <v>3884.6800000000003</v>
      </c>
      <c r="H26" s="18"/>
      <c r="I26" s="17" t="s">
        <v>53</v>
      </c>
      <c r="J26" s="18"/>
      <c r="K26" s="17">
        <v>0</v>
      </c>
      <c r="L26" s="18"/>
      <c r="M26" s="17">
        <v>0</v>
      </c>
    </row>
    <row r="27" spans="1:13" x14ac:dyDescent="0.25">
      <c r="A27" s="12">
        <v>21</v>
      </c>
      <c r="C27" s="7" t="s">
        <v>32</v>
      </c>
      <c r="E27" s="4" t="s">
        <v>33</v>
      </c>
      <c r="F27" s="22"/>
      <c r="G27" s="17">
        <v>28881.77</v>
      </c>
      <c r="H27" s="17"/>
      <c r="I27" s="17" t="s">
        <v>54</v>
      </c>
      <c r="J27" s="17"/>
      <c r="K27" s="17">
        <v>0</v>
      </c>
      <c r="L27" s="17"/>
      <c r="M27" s="17">
        <v>27559.159999999996</v>
      </c>
    </row>
    <row r="28" spans="1:13" x14ac:dyDescent="0.25">
      <c r="A28" s="12">
        <v>22</v>
      </c>
      <c r="B28" s="21"/>
      <c r="C28" s="4" t="s">
        <v>34</v>
      </c>
      <c r="D28" s="21"/>
      <c r="E28" s="4" t="s">
        <v>39</v>
      </c>
      <c r="F28" s="22"/>
      <c r="G28" s="17">
        <v>463306.26</v>
      </c>
      <c r="H28" s="17"/>
      <c r="I28" s="17" t="s">
        <v>53</v>
      </c>
      <c r="J28" s="17"/>
      <c r="K28" s="17">
        <v>-1553.68</v>
      </c>
      <c r="L28" s="17"/>
      <c r="M28" s="17">
        <v>93012.700000000012</v>
      </c>
    </row>
    <row r="29" spans="1:13" ht="14.4" x14ac:dyDescent="0.3">
      <c r="A29" s="12"/>
      <c r="C29" s="8"/>
      <c r="E29" s="8"/>
      <c r="F29" s="9"/>
      <c r="I29"/>
      <c r="J29" s="9"/>
      <c r="L29" s="9"/>
    </row>
    <row r="30" spans="1:13" ht="15" thickBot="1" x14ac:dyDescent="0.35">
      <c r="A30" s="12">
        <v>23</v>
      </c>
      <c r="C30" s="9"/>
      <c r="D30" s="9"/>
      <c r="E30" s="9"/>
      <c r="F30" s="9"/>
      <c r="G30" s="23">
        <f>SUM(G7:G29)</f>
        <v>13669257.65</v>
      </c>
      <c r="H30" s="24"/>
      <c r="I30" s="25"/>
      <c r="J30" s="24"/>
      <c r="K30" s="23">
        <f>SUM(K7:K29)</f>
        <v>-298079.12</v>
      </c>
      <c r="L30" s="24"/>
      <c r="M30" s="23">
        <f>SUM(M7:M29)</f>
        <v>2601808.3000000007</v>
      </c>
    </row>
    <row r="31" spans="1:13" ht="15" thickTop="1" x14ac:dyDescent="0.3">
      <c r="C31" s="9"/>
      <c r="D31" s="9"/>
      <c r="E31" s="9"/>
      <c r="F31" s="9"/>
      <c r="I31"/>
      <c r="J31" s="9"/>
      <c r="L31" s="9"/>
    </row>
    <row r="32" spans="1:13" x14ac:dyDescent="0.25">
      <c r="C32" s="9"/>
      <c r="D32" s="9"/>
      <c r="E32" s="9"/>
      <c r="F32" s="9"/>
      <c r="G32" s="16"/>
      <c r="I32" s="16"/>
      <c r="J32" s="9"/>
      <c r="K32" s="16"/>
      <c r="L32" s="9"/>
      <c r="M32" s="16"/>
    </row>
    <row r="33" spans="3:13" x14ac:dyDescent="0.25">
      <c r="C33" s="9"/>
      <c r="D33" s="9"/>
      <c r="E33" s="9"/>
      <c r="F33" s="9"/>
      <c r="G33" s="16"/>
      <c r="J33" s="9"/>
      <c r="K33" s="16"/>
      <c r="L33" s="9"/>
      <c r="M33" s="16"/>
    </row>
    <row r="34" spans="3:13" x14ac:dyDescent="0.25">
      <c r="C34" s="9"/>
      <c r="D34" s="9"/>
      <c r="E34" s="9"/>
      <c r="F34" s="9"/>
      <c r="J34" s="9"/>
      <c r="L34" s="9"/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WorkflowStatus xmlns="3527bf6f-27a6-47d3-aafb-dbf13eba6bbe" xsi:nil="true"/>
    <Internal_x0020_Due_x0020_Date xmlns="00c1cf47-8665-4c73-8994-ff3a5e26da0f" xsi:nil="true"/>
    <Final_x0020_Due_x0020_Date xmlns="00c1cf47-8665-4c73-8994-ff3a5e26da0f" xsi:nil="true"/>
    <Docket_x0020_Number xmlns="00c1cf47-8665-4c73-8994-ff3a5e26da0f">2021-00434-Wastewater</Docket_x0020_Number>
    <Preparer xmlns="00c1cf47-8665-4c73-8994-ff3a5e26da0f" xsi:nil="true"/>
    <Document_x0020_Type xmlns="00c1cf47-8665-4c73-8994-ff3a5e26da0f">Discovery</Document_x0020_Type>
    <_ip_UnifiedCompliancePolicyProperties xmlns="http://schemas.microsoft.com/sharepoint/v3" xsi:nil="true"/>
    <Series xmlns="3527BF6F-27A6-47D3-AAFB-DBF13EBA6BBE" xsi:nil="true"/>
    <Workflow xmlns="3527bf6f-27a6-47d3-aafb-dbf13eba6bbe">
      <Url xsi:nil="true"/>
      <Description xsi:nil="true"/>
    </Workflow>
    <Party xmlns="00c1cf47-8665-4c73-8994-ff3a5e26da0f" xsi:nil="true"/>
    <Responsible_x0020_Witness xmlns="00c1cf47-8665-4c73-8994-ff3a5e26da0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4" ma:contentTypeDescription="Create a new document." ma:contentTypeScope="" ma:versionID="c4ae6c7e8a7690a5d25cd14353b13c80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xmlns:ns6="3527bf6f-27a6-47d3-aafb-dbf13eba6bbe" targetNamespace="http://schemas.microsoft.com/office/2006/metadata/properties" ma:root="true" ma:fieldsID="e4af53c12b76e3003199d81fd65e24e6" ns1:_="" ns2:_="" ns3:_="" ns5:_="" ns6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import namespace="3527bf6f-27a6-47d3-aafb-dbf13eba6b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  <xsd:element ref="ns6:MediaServiceAutoKeyPoints" minOccurs="0"/>
                <xsd:element ref="ns6:MediaServiceKeyPoints" minOccurs="0"/>
                <xsd:element ref="ns6:Workflow" minOccurs="0"/>
                <xsd:element ref="ns6:Workflow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6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7" nillable="true" ma:displayName="WorkflowStatus" ma:internalName="Workflow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0529C7-B364-4AA7-816A-37FA93CF0214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3527bf6f-27a6-47d3-aafb-dbf13eba6bbe"/>
    <ds:schemaRef ds:uri="7312d0bd-5bb3-4d44-9c84-f993550bda7e"/>
    <ds:schemaRef ds:uri="http://purl.org/dc/terms/"/>
    <ds:schemaRef ds:uri="00c1cf47-8665-4c73-8994-ff3a5e26da0f"/>
    <ds:schemaRef ds:uri="3527BF6F-27A6-47D3-AAFB-DBF13EBA6BBE"/>
    <ds:schemaRef ds:uri="http://purl.org/dc/dcmitype/"/>
    <ds:schemaRef ds:uri="http://schemas.microsoft.com/sharepoint/v3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718C1BD-B731-488E-B906-7FB03858BF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75831E-2A45-4005-B793-E13443B698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527BF6F-27A6-47D3-AAFB-DBF13EBA6BBE"/>
    <ds:schemaRef ds:uri="00c1cf47-8665-4c73-8994-ff3a5e26da0f"/>
    <ds:schemaRef ds:uri="7312d0bd-5bb3-4d44-9c84-f993550bda7e"/>
    <ds:schemaRef ds:uri="3527bf6f-27a6-47d3-aafb-dbf13eba6b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DeGrazia</dc:creator>
  <cp:lastModifiedBy>Tricia Sinopole</cp:lastModifiedBy>
  <dcterms:created xsi:type="dcterms:W3CDTF">2022-02-15T19:21:29Z</dcterms:created>
  <dcterms:modified xsi:type="dcterms:W3CDTF">2022-02-24T18:50:14Z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6c87f6-c46e-48eb-b7ce-d3a4a7d30611_Enabled">
    <vt:lpwstr>true</vt:lpwstr>
  </property>
  <property fmtid="{D5CDD505-2E9C-101B-9397-08002B2CF9AE}" pid="3" name="MSIP_Label_846c87f6-c46e-48eb-b7ce-d3a4a7d30611_SetDate">
    <vt:lpwstr>2022-02-15T19:21:29Z</vt:lpwstr>
  </property>
  <property fmtid="{D5CDD505-2E9C-101B-9397-08002B2CF9AE}" pid="4" name="MSIP_Label_846c87f6-c46e-48eb-b7ce-d3a4a7d30611_Method">
    <vt:lpwstr>Standard</vt:lpwstr>
  </property>
  <property fmtid="{D5CDD505-2E9C-101B-9397-08002B2CF9AE}" pid="5" name="MSIP_Label_846c87f6-c46e-48eb-b7ce-d3a4a7d30611_Name">
    <vt:lpwstr>846c87f6-c46e-48eb-b7ce-d3a4a7d30611</vt:lpwstr>
  </property>
  <property fmtid="{D5CDD505-2E9C-101B-9397-08002B2CF9AE}" pid="6" name="MSIP_Label_846c87f6-c46e-48eb-b7ce-d3a4a7d30611_SiteId">
    <vt:lpwstr>35378cf9-dac0-45f0-84c7-1bfb98207b59</vt:lpwstr>
  </property>
  <property fmtid="{D5CDD505-2E9C-101B-9397-08002B2CF9AE}" pid="7" name="MSIP_Label_846c87f6-c46e-48eb-b7ce-d3a4a7d30611_ActionId">
    <vt:lpwstr>a98af1ed-02bb-4d89-8981-42fcecc829c5</vt:lpwstr>
  </property>
  <property fmtid="{D5CDD505-2E9C-101B-9397-08002B2CF9AE}" pid="8" name="MSIP_Label_846c87f6-c46e-48eb-b7ce-d3a4a7d30611_ContentBits">
    <vt:lpwstr>0</vt:lpwstr>
  </property>
  <property fmtid="{D5CDD505-2E9C-101B-9397-08002B2CF9AE}" pid="9" name="ContentTypeId">
    <vt:lpwstr>0x01010004E0505336475743B548BB3731556CC4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