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Y\2021 Sewer Rate Case\Data Requests\Staff Discovery Set 1\"/>
    </mc:Choice>
  </mc:AlternateContent>
  <xr:revisionPtr revIDLastSave="0" documentId="13_ncr:1_{0E493CF6-7BEE-4BE0-A14B-D6EDD8D2BE1E}" xr6:coauthVersionLast="47" xr6:coauthVersionMax="47" xr10:uidLastSave="{00000000-0000-0000-0000-000000000000}"/>
  <bookViews>
    <workbookView xWindow="28680" yWindow="-120" windowWidth="29040" windowHeight="15840" xr2:uid="{E407557C-B537-4D4C-9405-BEFDC4BEDDB2}"/>
  </bookViews>
  <sheets>
    <sheet name="PSC DR 1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E11" i="1"/>
  <c r="E12" i="1" s="1"/>
  <c r="D11" i="1"/>
  <c r="D12" i="1" s="1"/>
  <c r="C11" i="1"/>
</calcChain>
</file>

<file path=xl/sharedStrings.xml><?xml version="1.0" encoding="utf-8"?>
<sst xmlns="http://schemas.openxmlformats.org/spreadsheetml/2006/main" count="15" uniqueCount="15">
  <si>
    <t>Kentucky American Water Company</t>
  </si>
  <si>
    <t>Case No. 2021-00434-Wastewater</t>
  </si>
  <si>
    <t>KAW_R_PSCDR1_NUM011_012422</t>
  </si>
  <si>
    <t>Actual</t>
  </si>
  <si>
    <t>Budget</t>
  </si>
  <si>
    <t>Explanation #</t>
  </si>
  <si>
    <t>Explanations:</t>
  </si>
  <si>
    <t>2017 variance is due to no dollars being budgeted for wastewater operations, but (1) employee who actually received performance pay.</t>
  </si>
  <si>
    <t>2018 Actual Performance Pay was comparable to Budget.</t>
  </si>
  <si>
    <t>2019 Actual Performance Pay was less than Budget due to there being (2) positions budgeted for wastewater, but only (1) wastewater employee being awarded.</t>
  </si>
  <si>
    <t>2020 Actual Performance Pay was higher than Budget as the business unit and employee's performance ratings were higher than originally targeted.</t>
  </si>
  <si>
    <t>2021 Actual Performance Pay was higher than Budget as the business unit and employee's performance ratings were higher than originally targeted.</t>
  </si>
  <si>
    <t>Variance ($)</t>
  </si>
  <si>
    <t>Variance (%)</t>
  </si>
  <si>
    <t xml:space="preserve">Performance Pay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</si>
</sst>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/>
    <xf numFmtId="10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AAD1A-453A-4A35-8C54-534C9E09D497}">
  <dimension ref="A1:H27"/>
  <sheetViews>
    <sheetView tabSelected="1" workbookViewId="0">
      <selection activeCell="A4" sqref="A4"/>
    </sheetView>
  </sheetViews>
  <sheetFormatPr defaultRowHeight="14.4" x14ac:dyDescent="0.3"/>
  <cols>
    <col min="2" max="2" width="13.21875" customWidth="1"/>
    <col min="3" max="7" width="11.109375" bestFit="1" customWidth="1"/>
  </cols>
  <sheetData>
    <row r="1" spans="1:8" x14ac:dyDescent="0.3">
      <c r="A1" s="1" t="s">
        <v>0</v>
      </c>
    </row>
    <row r="2" spans="1:8" x14ac:dyDescent="0.3">
      <c r="A2" s="1" t="s">
        <v>1</v>
      </c>
    </row>
    <row r="3" spans="1:8" x14ac:dyDescent="0.3">
      <c r="A3" s="1" t="s">
        <v>2</v>
      </c>
    </row>
    <row r="4" spans="1:8" x14ac:dyDescent="0.3">
      <c r="A4" s="1"/>
    </row>
    <row r="5" spans="1:8" x14ac:dyDescent="0.3">
      <c r="A5" s="1" t="s">
        <v>14</v>
      </c>
    </row>
    <row r="6" spans="1:8" x14ac:dyDescent="0.3">
      <c r="A6" s="1"/>
    </row>
    <row r="7" spans="1:8" x14ac:dyDescent="0.3">
      <c r="C7" s="2">
        <v>2017</v>
      </c>
      <c r="D7" s="2">
        <v>2018</v>
      </c>
      <c r="E7" s="2">
        <v>2019</v>
      </c>
      <c r="F7" s="2">
        <v>2020</v>
      </c>
      <c r="G7" s="2">
        <v>2021</v>
      </c>
    </row>
    <row r="8" spans="1:8" x14ac:dyDescent="0.3">
      <c r="B8" s="1" t="s">
        <v>3</v>
      </c>
      <c r="C8" s="3">
        <v>4889</v>
      </c>
      <c r="D8" s="3">
        <v>2865</v>
      </c>
      <c r="E8" s="4">
        <v>2599</v>
      </c>
      <c r="F8" s="3">
        <v>6457</v>
      </c>
      <c r="G8" s="3">
        <v>5511</v>
      </c>
    </row>
    <row r="9" spans="1:8" x14ac:dyDescent="0.3">
      <c r="B9" s="1" t="s">
        <v>4</v>
      </c>
      <c r="C9" s="3">
        <v>0</v>
      </c>
      <c r="D9" s="3">
        <v>2700</v>
      </c>
      <c r="E9" s="4">
        <v>5407</v>
      </c>
      <c r="F9" s="4">
        <v>3109</v>
      </c>
      <c r="G9" s="4">
        <v>4502</v>
      </c>
    </row>
    <row r="10" spans="1:8" x14ac:dyDescent="0.3">
      <c r="C10" s="5"/>
      <c r="D10" s="5"/>
      <c r="E10" s="5"/>
      <c r="F10" s="5"/>
      <c r="G10" s="5"/>
    </row>
    <row r="11" spans="1:8" x14ac:dyDescent="0.3">
      <c r="B11" s="1" t="s">
        <v>12</v>
      </c>
      <c r="C11" s="6">
        <f>C8-C9</f>
        <v>4889</v>
      </c>
      <c r="D11" s="6">
        <f t="shared" ref="D11:G11" si="0">D8-D9</f>
        <v>165</v>
      </c>
      <c r="E11" s="6">
        <f t="shared" si="0"/>
        <v>-2808</v>
      </c>
      <c r="F11" s="6">
        <f t="shared" si="0"/>
        <v>3348</v>
      </c>
      <c r="G11" s="6">
        <f t="shared" si="0"/>
        <v>1009</v>
      </c>
    </row>
    <row r="12" spans="1:8" x14ac:dyDescent="0.3">
      <c r="B12" s="1" t="s">
        <v>13</v>
      </c>
      <c r="C12" s="12">
        <v>1</v>
      </c>
      <c r="D12" s="12">
        <f>D11/D9</f>
        <v>6.1111111111111109E-2</v>
      </c>
      <c r="E12" s="12">
        <f t="shared" ref="E12:G12" si="1">E11/E9</f>
        <v>-0.51932679859441466</v>
      </c>
      <c r="F12" s="12">
        <f t="shared" si="1"/>
        <v>1.076873592795111</v>
      </c>
      <c r="G12" s="12">
        <f t="shared" si="1"/>
        <v>0.22412261217236784</v>
      </c>
      <c r="H12" s="13"/>
    </row>
    <row r="13" spans="1:8" x14ac:dyDescent="0.3">
      <c r="C13" s="14"/>
      <c r="D13" s="14"/>
      <c r="E13" s="14"/>
      <c r="F13" s="13"/>
      <c r="G13" s="13"/>
      <c r="H13" s="13"/>
    </row>
    <row r="14" spans="1:8" x14ac:dyDescent="0.3">
      <c r="B14" s="1" t="s">
        <v>5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13"/>
    </row>
    <row r="17" spans="1:5" x14ac:dyDescent="0.3">
      <c r="A17" s="7" t="s">
        <v>6</v>
      </c>
      <c r="B17" s="8"/>
    </row>
    <row r="18" spans="1:5" x14ac:dyDescent="0.3">
      <c r="A18" s="9"/>
      <c r="B18" s="10"/>
      <c r="C18" s="10"/>
      <c r="D18" s="10"/>
      <c r="E18" s="10"/>
    </row>
    <row r="19" spans="1:5" x14ac:dyDescent="0.3">
      <c r="A19" s="5">
        <v>1</v>
      </c>
      <c r="B19" s="11" t="s">
        <v>7</v>
      </c>
    </row>
    <row r="20" spans="1:5" x14ac:dyDescent="0.3">
      <c r="A20" s="5"/>
      <c r="B20" s="11"/>
    </row>
    <row r="21" spans="1:5" x14ac:dyDescent="0.3">
      <c r="A21" s="5">
        <v>2</v>
      </c>
      <c r="B21" s="11" t="s">
        <v>8</v>
      </c>
    </row>
    <row r="22" spans="1:5" x14ac:dyDescent="0.3">
      <c r="A22" s="5"/>
      <c r="B22" s="11"/>
    </row>
    <row r="23" spans="1:5" x14ac:dyDescent="0.3">
      <c r="A23" s="5">
        <v>3</v>
      </c>
      <c r="B23" s="11" t="s">
        <v>9</v>
      </c>
    </row>
    <row r="24" spans="1:5" x14ac:dyDescent="0.3">
      <c r="A24" s="5"/>
      <c r="B24" s="11"/>
    </row>
    <row r="25" spans="1:5" x14ac:dyDescent="0.3">
      <c r="A25" s="5">
        <v>4</v>
      </c>
      <c r="B25" s="11" t="s">
        <v>10</v>
      </c>
    </row>
    <row r="26" spans="1:5" x14ac:dyDescent="0.3">
      <c r="A26" s="5"/>
    </row>
    <row r="27" spans="1:5" x14ac:dyDescent="0.3">
      <c r="A27" s="5">
        <v>5</v>
      </c>
      <c r="B27" s="11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4" ma:contentTypeDescription="Create a new document." ma:contentTypeScope="" ma:versionID="c4ae6c7e8a7690a5d25cd14353b13c80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e4af53c12b76e3003199d81fd65e24e6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WorkflowStatus xmlns="3527bf6f-27a6-47d3-aafb-dbf13eba6bbe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2021-00434-Wastewater</Docket_x0020_Number>
    <Preparer xmlns="00c1cf47-8665-4c73-8994-ff3a5e26da0f">Tom Markward</Preparer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Workflow xmlns="3527bf6f-27a6-47d3-aafb-dbf13eba6bbe">
      <Url xsi:nil="true"/>
      <Description xsi:nil="true"/>
    </Workflow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7E8CFCCE-79AC-46DD-892A-92646AFC6946}"/>
</file>

<file path=customXml/itemProps2.xml><?xml version="1.0" encoding="utf-8"?>
<ds:datastoreItem xmlns:ds="http://schemas.openxmlformats.org/officeDocument/2006/customXml" ds:itemID="{3CB6547F-FD0B-4918-8254-E34B85A455AC}"/>
</file>

<file path=customXml/itemProps3.xml><?xml version="1.0" encoding="utf-8"?>
<ds:datastoreItem xmlns:ds="http://schemas.openxmlformats.org/officeDocument/2006/customXml" ds:itemID="{495AF69E-8CE8-4452-B04B-8B5A3B22A5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PSC DR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 Markward</dc:creator>
  <cp:lastModifiedBy>Thomas F Markward</cp:lastModifiedBy>
  <dcterms:created xsi:type="dcterms:W3CDTF">2022-01-19T19:48:22Z</dcterms:created>
  <dcterms:modified xsi:type="dcterms:W3CDTF">2022-01-19T19:50:58Z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2022-01-19T19:48:22Z</vt:lpwstr>
  </property>
  <property fmtid="{D5CDD505-2E9C-101B-9397-08002B2CF9AE}" pid="4" name="MSIP_Label_846c87f6-c46e-48eb-b7ce-d3a4a7d30611_Method">
    <vt:lpwstr>Standard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9c25874f-1eb1-4bef-b273-03cadd14114e</vt:lpwstr>
  </property>
  <property fmtid="{D5CDD505-2E9C-101B-9397-08002B2CF9AE}" pid="8" name="MSIP_Label_846c87f6-c46e-48eb-b7ce-d3a4a7d30611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0x01010004E0505336475743B548BB3731556CC4</vt:lpwstr>
  </property>
</Properties>
</file>