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Mitchell ASH Liability 202012" sheetId="1" r:id="rId1"/>
    <sheet name="Mitchell ASH Liability 202101" sheetId="2" r:id="rId2"/>
    <sheet name="Mitchell ASH Liability 202102" sheetId="3" r:id="rId3"/>
    <sheet name="Mitchell ASH Liability 202103" sheetId="4" r:id="rId4"/>
    <sheet name="Mitchell ASH Liability 202104" sheetId="5" r:id="rId5"/>
    <sheet name="Mitchell ASH Liability 202105" sheetId="6" r:id="rId6"/>
    <sheet name="Mitchell ASH Liability 202106" sheetId="7" r:id="rId7"/>
    <sheet name="Mitchell ASH Liability 202107" sheetId="8" r:id="rId8"/>
    <sheet name="Mitchell ASH Liability 202108" sheetId="9" r:id="rId9"/>
    <sheet name="Mitchell ASH Liability 202109" sheetId="10" r:id="rId10"/>
    <sheet name="Mitchell ASH Liability 202110" sheetId="11" r:id="rId11"/>
    <sheet name="Mitchell ASH Liability 202111" sheetId="12" r:id="rId12"/>
  </sheets>
  <definedNames>
    <definedName name="_xlnm.Print_Area" localSheetId="0">'Mitchell ASH Liability 202012'!$A$1:$M$6</definedName>
    <definedName name="_xlnm.Print_Area" localSheetId="1">'Mitchell ASH Liability 202101'!$A$1:$M$6</definedName>
    <definedName name="_xlnm.Print_Area" localSheetId="2">'Mitchell ASH Liability 202102'!$A$1:$M$6</definedName>
    <definedName name="_xlnm.Print_Area" localSheetId="3">'Mitchell ASH Liability 202103'!$A$1:$M$6</definedName>
    <definedName name="_xlnm.Print_Area" localSheetId="4">'Mitchell ASH Liability 202104'!$A$1:$M$6</definedName>
    <definedName name="_xlnm.Print_Area" localSheetId="5">'Mitchell ASH Liability 202105'!$A$1:$M$6</definedName>
    <definedName name="_xlnm.Print_Area" localSheetId="6">'Mitchell ASH Liability 202106'!$A$1:$M$6</definedName>
    <definedName name="_xlnm.Print_Area" localSheetId="7">'Mitchell ASH Liability 202107'!$A$1:$M$6</definedName>
    <definedName name="_xlnm.Print_Area" localSheetId="8">'Mitchell ASH Liability 202108'!$A$1:$M$6</definedName>
    <definedName name="_xlnm.Print_Area" localSheetId="9">'Mitchell ASH Liability 202109'!$A$1:$M$6</definedName>
    <definedName name="_xlnm.Print_Area" localSheetId="10">'Mitchell ASH Liability 202110'!$A$1:$M$6</definedName>
    <definedName name="_xlnm.Print_Area" localSheetId="11">'Mitchell ASH Liability 202111'!$A$1:$M$6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<sst xmlns="http://schemas.openxmlformats.org/spreadsheetml/2006/main" count="204" uniqueCount="17">
  <si>
    <t>company_id</t>
  </si>
  <si>
    <t>liability_account</t>
  </si>
  <si>
    <t>beginning_liability</t>
  </si>
  <si>
    <t>liability_incurred</t>
  </si>
  <si>
    <t>liabilities_settled</t>
  </si>
  <si>
    <t>accretion</t>
  </si>
  <si>
    <t>revisions</t>
  </si>
  <si>
    <t>gain_loss</t>
  </si>
  <si>
    <t>ending_liability</t>
  </si>
  <si>
    <t>adjust</t>
  </si>
  <si>
    <t>description</t>
  </si>
  <si>
    <t>start_month</t>
  </si>
  <si>
    <t>end_month</t>
  </si>
  <si>
    <t>ASH#1 Connor Run - KPCo Mitchell</t>
  </si>
  <si>
    <t>ASH#1 Mitchell Ash Pond - KPCo</t>
  </si>
  <si>
    <t>ASH#2 Mitchell Landfill - KPCo</t>
  </si>
  <si>
    <t>ASH#3 Mitchell Ash Pond - KPCo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</si>
</sst>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2" fontId="0" fillId="0" borderId="0" xfId="0" applyNumberFormat="1" applyAlignment="1">
      <alignment horizontal="right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1.00390625" style="0" bestFit="1" customWidth="1"/>
    <col min="2" max="2" width="14.421875" style="0" bestFit="1" customWidth="1"/>
    <col min="3" max="3" width="15.8515625" style="2" bestFit="1" customWidth="1"/>
    <col min="4" max="4" width="14.57421875" style="2" bestFit="1" customWidth="1"/>
    <col min="5" max="5" width="15.00390625" style="2" bestFit="1" customWidth="1"/>
    <col min="6" max="7" width="10.28125" style="2" bestFit="1" customWidth="1"/>
    <col min="8" max="8" width="9.00390625" style="2" bestFit="1" customWidth="1"/>
    <col min="9" max="9" width="6.140625" style="2" bestFit="1" customWidth="1"/>
    <col min="10" max="10" width="14.421875" style="2" bestFit="1" customWidth="1"/>
    <col min="11" max="11" width="31.421875" style="0" bestFit="1" customWidth="1"/>
    <col min="12" max="13" width="15.421875" style="0" bestFit="1" customWidth="1"/>
  </cols>
  <sheetData>
    <row r="1" spans="1:13" ht="12.75">
      <c r="A1" t="s">
        <v>0</v>
      </c>
      <c r="B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9</v>
      </c>
      <c r="J1" s="2" t="s">
        <v>8</v>
      </c>
      <c r="K1" t="s">
        <v>10</v>
      </c>
      <c r="L1" t="s">
        <v>11</v>
      </c>
      <c r="M1" t="s">
        <v>12</v>
      </c>
    </row>
    <row r="2" spans="1:13" ht="12.75">
      <c r="A2">
        <v>117</v>
      </c>
      <c r="B2">
        <v>2300001</v>
      </c>
      <c r="C2" s="2">
        <v>7754927.11</v>
      </c>
      <c r="D2" s="2">
        <v>0</v>
      </c>
      <c r="E2" s="2">
        <v>0</v>
      </c>
      <c r="F2" s="2">
        <v>23846.41</v>
      </c>
      <c r="G2" s="2">
        <v>0</v>
      </c>
      <c r="H2" s="2">
        <v>0</v>
      </c>
      <c r="I2" s="2">
        <v>0</v>
      </c>
      <c r="J2" s="2">
        <v>7778773.52</v>
      </c>
      <c r="K2" t="s">
        <v>13</v>
      </c>
      <c r="L2" s="1">
        <v>44166</v>
      </c>
      <c r="M2" s="1">
        <v>44166</v>
      </c>
    </row>
    <row r="3" spans="1:13" ht="12.75">
      <c r="A3">
        <v>117</v>
      </c>
      <c r="B3">
        <v>2300001</v>
      </c>
      <c r="C3" s="2">
        <v>48388.6</v>
      </c>
      <c r="D3" s="2">
        <v>0</v>
      </c>
      <c r="E3" s="2">
        <v>0</v>
      </c>
      <c r="F3" s="2">
        <v>128.23</v>
      </c>
      <c r="G3" s="2">
        <v>71248.2</v>
      </c>
      <c r="H3" s="2">
        <v>0</v>
      </c>
      <c r="I3" s="2">
        <v>0</v>
      </c>
      <c r="J3" s="2">
        <v>119765.03</v>
      </c>
      <c r="K3" t="s">
        <v>14</v>
      </c>
      <c r="L3" s="1">
        <v>44166</v>
      </c>
      <c r="M3" s="1">
        <v>44166</v>
      </c>
    </row>
    <row r="4" spans="1:13" ht="12.75">
      <c r="A4">
        <v>117</v>
      </c>
      <c r="B4">
        <v>2300001</v>
      </c>
      <c r="C4" s="2">
        <v>4246213.86</v>
      </c>
      <c r="D4" s="2">
        <v>0</v>
      </c>
      <c r="E4" s="2">
        <v>0</v>
      </c>
      <c r="F4" s="2">
        <v>12986.35</v>
      </c>
      <c r="G4" s="2">
        <v>0</v>
      </c>
      <c r="H4" s="2">
        <v>0</v>
      </c>
      <c r="I4" s="2">
        <v>0</v>
      </c>
      <c r="J4" s="2">
        <v>4259200.21</v>
      </c>
      <c r="K4" t="s">
        <v>15</v>
      </c>
      <c r="L4" s="1">
        <v>44166</v>
      </c>
      <c r="M4" s="1">
        <v>44166</v>
      </c>
    </row>
    <row r="5" spans="1:13" ht="12.75">
      <c r="A5">
        <v>117</v>
      </c>
      <c r="B5">
        <v>2300001</v>
      </c>
      <c r="C5" s="2">
        <v>1053218.4</v>
      </c>
      <c r="D5" s="2">
        <v>0</v>
      </c>
      <c r="E5" s="2">
        <v>0</v>
      </c>
      <c r="F5" s="2">
        <v>4449.84</v>
      </c>
      <c r="G5" s="2">
        <v>0</v>
      </c>
      <c r="H5" s="2">
        <v>0</v>
      </c>
      <c r="I5" s="2">
        <v>0</v>
      </c>
      <c r="J5" s="2">
        <v>1057668.24</v>
      </c>
      <c r="K5" t="s">
        <v>16</v>
      </c>
      <c r="L5" s="1">
        <v>44166</v>
      </c>
      <c r="M5" s="1">
        <v>44166</v>
      </c>
    </row>
    <row r="6" spans="3:10" ht="12.75">
      <c r="C6" s="2">
        <f aca="true" t="shared" si="0" ref="C6:J6">SUM(C2:C5)</f>
        <v>13102747.97</v>
      </c>
      <c r="D6" s="2">
        <f t="shared" si="0"/>
        <v>0</v>
      </c>
      <c r="E6" s="2">
        <f t="shared" si="0"/>
        <v>0</v>
      </c>
      <c r="F6" s="2">
        <f t="shared" si="0"/>
        <v>41410.83</v>
      </c>
      <c r="G6" s="2">
        <f t="shared" si="0"/>
        <v>71248.2</v>
      </c>
      <c r="H6" s="2">
        <f t="shared" si="0"/>
        <v>0</v>
      </c>
      <c r="I6" s="2">
        <f t="shared" si="0"/>
        <v>0</v>
      </c>
      <c r="J6" s="2">
        <f t="shared" si="0"/>
        <v>13215407</v>
      </c>
    </row>
  </sheetData>
  <sheetProtection/>
  <printOptions gridLines="1"/>
  <pageMargins left="0.75" right="0.75" top="1.75" bottom="1" header="0.5" footer="0.5"/>
  <pageSetup fitToHeight="1" fitToWidth="1" horizontalDpi="600" verticalDpi="600" orientation="landscape" scale="67" r:id="rId1"/>
  <headerFooter>
    <oddHeader>&amp;RKPSC Case No. 2021‐00421
AG/KIUC's First Set of Data Requests
Dated December 15, 2021
Item No. 28
Attachment 3
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14.421875" style="0" bestFit="1" customWidth="1"/>
    <col min="3" max="3" width="15.8515625" style="0" bestFit="1" customWidth="1"/>
    <col min="4" max="4" width="14.57421875" style="0" bestFit="1" customWidth="1"/>
    <col min="5" max="5" width="15.00390625" style="0" bestFit="1" customWidth="1"/>
    <col min="6" max="6" width="10.28125" style="0" bestFit="1" customWidth="1"/>
    <col min="7" max="7" width="8.28125" style="0" bestFit="1" customWidth="1"/>
    <col min="8" max="8" width="9.00390625" style="0" bestFit="1" customWidth="1"/>
    <col min="9" max="9" width="6.140625" style="0" bestFit="1" customWidth="1"/>
    <col min="10" max="10" width="13.421875" style="0" bestFit="1" customWidth="1"/>
    <col min="11" max="11" width="31.421875" style="0" bestFit="1" customWidth="1"/>
    <col min="12" max="13" width="15.421875" style="0" bestFit="1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  <c r="J1" t="s">
        <v>8</v>
      </c>
      <c r="K1" t="s">
        <v>10</v>
      </c>
      <c r="L1" t="s">
        <v>11</v>
      </c>
      <c r="M1" t="s">
        <v>12</v>
      </c>
    </row>
    <row r="2" spans="1:13" ht="12.75">
      <c r="A2">
        <v>117</v>
      </c>
      <c r="B2">
        <v>2300001</v>
      </c>
      <c r="C2" s="2">
        <v>4184970.44</v>
      </c>
      <c r="D2" s="2">
        <v>0</v>
      </c>
      <c r="E2" s="2">
        <v>0</v>
      </c>
      <c r="F2" s="2">
        <v>12310.800000000001</v>
      </c>
      <c r="G2" s="2">
        <v>0</v>
      </c>
      <c r="H2" s="2">
        <v>0</v>
      </c>
      <c r="I2" s="2">
        <v>0</v>
      </c>
      <c r="J2" s="2">
        <v>4197281.24</v>
      </c>
      <c r="K2" t="s">
        <v>13</v>
      </c>
      <c r="L2" s="1">
        <v>44440</v>
      </c>
      <c r="M2" s="1">
        <v>44440</v>
      </c>
    </row>
    <row r="3" spans="1:13" ht="12.75">
      <c r="A3">
        <v>117</v>
      </c>
      <c r="B3">
        <v>2300001</v>
      </c>
      <c r="C3" s="2">
        <v>73000.05</v>
      </c>
      <c r="D3" s="2">
        <v>0</v>
      </c>
      <c r="E3" s="2">
        <v>0</v>
      </c>
      <c r="F3" s="2">
        <v>193.05</v>
      </c>
      <c r="G3" s="2">
        <v>0</v>
      </c>
      <c r="H3" s="2">
        <v>0</v>
      </c>
      <c r="I3" s="2">
        <v>0</v>
      </c>
      <c r="J3" s="2">
        <v>73193.1</v>
      </c>
      <c r="K3" t="s">
        <v>14</v>
      </c>
      <c r="L3" s="1">
        <v>44440</v>
      </c>
      <c r="M3" s="1">
        <v>44440</v>
      </c>
    </row>
    <row r="4" spans="1:13" ht="12.75">
      <c r="A4">
        <v>117</v>
      </c>
      <c r="B4">
        <v>2300001</v>
      </c>
      <c r="C4" s="2">
        <v>4364530.94</v>
      </c>
      <c r="D4" s="2">
        <v>0</v>
      </c>
      <c r="E4" s="2">
        <v>0</v>
      </c>
      <c r="F4" s="2">
        <v>13348.19</v>
      </c>
      <c r="G4" s="2">
        <v>0</v>
      </c>
      <c r="H4" s="2">
        <v>0</v>
      </c>
      <c r="I4" s="2">
        <v>0</v>
      </c>
      <c r="J4" s="2">
        <v>4377879.13</v>
      </c>
      <c r="K4" t="s">
        <v>15</v>
      </c>
      <c r="L4" s="1">
        <v>44440</v>
      </c>
      <c r="M4" s="1">
        <v>44440</v>
      </c>
    </row>
    <row r="5" spans="1:13" ht="12.75">
      <c r="A5">
        <v>117</v>
      </c>
      <c r="B5">
        <v>2300001</v>
      </c>
      <c r="C5" s="2">
        <v>1093950.55</v>
      </c>
      <c r="D5" s="2">
        <v>0</v>
      </c>
      <c r="E5" s="2">
        <v>0</v>
      </c>
      <c r="F5" s="2">
        <v>4621.9400000000005</v>
      </c>
      <c r="G5" s="2">
        <v>0</v>
      </c>
      <c r="H5" s="2">
        <v>0</v>
      </c>
      <c r="I5" s="2">
        <v>0</v>
      </c>
      <c r="J5" s="2">
        <v>1098572.49</v>
      </c>
      <c r="K5" t="s">
        <v>16</v>
      </c>
      <c r="L5" s="1">
        <v>44440</v>
      </c>
      <c r="M5" s="1">
        <v>44440</v>
      </c>
    </row>
    <row r="6" spans="3:10" ht="12.75">
      <c r="C6" s="2">
        <f aca="true" t="shared" si="0" ref="C6:J6">SUM(C2:C5)</f>
        <v>9716451.98</v>
      </c>
      <c r="D6" s="2">
        <f t="shared" si="0"/>
        <v>0</v>
      </c>
      <c r="E6" s="2">
        <f t="shared" si="0"/>
        <v>0</v>
      </c>
      <c r="F6" s="2">
        <f t="shared" si="0"/>
        <v>30473.980000000003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9746925.959999999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14.421875" style="0" bestFit="1" customWidth="1"/>
    <col min="3" max="3" width="15.8515625" style="0" bestFit="1" customWidth="1"/>
    <col min="4" max="4" width="14.57421875" style="0" bestFit="1" customWidth="1"/>
    <col min="5" max="5" width="15.00390625" style="0" bestFit="1" customWidth="1"/>
    <col min="6" max="6" width="10.28125" style="0" bestFit="1" customWidth="1"/>
    <col min="7" max="7" width="11.7109375" style="0" bestFit="1" customWidth="1"/>
    <col min="8" max="8" width="9.7109375" style="0" bestFit="1" customWidth="1"/>
    <col min="9" max="9" width="6.140625" style="0" bestFit="1" customWidth="1"/>
    <col min="10" max="10" width="13.421875" style="0" bestFit="1" customWidth="1"/>
    <col min="11" max="11" width="31.421875" style="0" bestFit="1" customWidth="1"/>
    <col min="12" max="13" width="15.421875" style="0" bestFit="1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  <c r="J1" t="s">
        <v>8</v>
      </c>
      <c r="K1" t="s">
        <v>10</v>
      </c>
      <c r="L1" t="s">
        <v>11</v>
      </c>
      <c r="M1" t="s">
        <v>12</v>
      </c>
    </row>
    <row r="2" spans="1:13" ht="12.75">
      <c r="A2">
        <v>117</v>
      </c>
      <c r="B2">
        <v>2300001</v>
      </c>
      <c r="C2" s="2">
        <v>4197281.24</v>
      </c>
      <c r="D2" s="2">
        <v>0</v>
      </c>
      <c r="E2" s="2">
        <v>0</v>
      </c>
      <c r="F2" s="2">
        <v>12347.02</v>
      </c>
      <c r="G2" s="2">
        <v>0</v>
      </c>
      <c r="H2" s="2">
        <v>0</v>
      </c>
      <c r="I2" s="2">
        <v>0</v>
      </c>
      <c r="J2" s="2">
        <v>4209628.26</v>
      </c>
      <c r="K2" t="s">
        <v>13</v>
      </c>
      <c r="L2" s="1">
        <v>44470</v>
      </c>
      <c r="M2" s="1">
        <v>44470</v>
      </c>
    </row>
    <row r="3" spans="1:13" ht="12.75">
      <c r="A3">
        <v>117</v>
      </c>
      <c r="B3">
        <v>2300001</v>
      </c>
      <c r="C3" s="2">
        <v>73193.1</v>
      </c>
      <c r="D3" s="2">
        <v>0</v>
      </c>
      <c r="E3" s="2">
        <v>0</v>
      </c>
      <c r="F3" s="2">
        <v>193.56</v>
      </c>
      <c r="G3" s="2">
        <v>0</v>
      </c>
      <c r="H3" s="2">
        <v>0</v>
      </c>
      <c r="I3" s="2">
        <v>0</v>
      </c>
      <c r="J3" s="2">
        <v>73386.66</v>
      </c>
      <c r="K3" t="s">
        <v>14</v>
      </c>
      <c r="L3" s="1">
        <v>44470</v>
      </c>
      <c r="M3" s="1">
        <v>44470</v>
      </c>
    </row>
    <row r="4" spans="1:13" ht="12.75">
      <c r="A4">
        <v>117</v>
      </c>
      <c r="B4">
        <v>2300001</v>
      </c>
      <c r="C4" s="2">
        <v>4377879.13</v>
      </c>
      <c r="D4" s="2">
        <v>0</v>
      </c>
      <c r="E4" s="2">
        <v>0</v>
      </c>
      <c r="F4" s="2">
        <v>13389.01</v>
      </c>
      <c r="G4" s="2">
        <v>0</v>
      </c>
      <c r="H4" s="2">
        <v>0</v>
      </c>
      <c r="I4" s="2">
        <v>0</v>
      </c>
      <c r="J4" s="2">
        <v>4391268.14</v>
      </c>
      <c r="K4" t="s">
        <v>15</v>
      </c>
      <c r="L4" s="1">
        <v>44470</v>
      </c>
      <c r="M4" s="1">
        <v>44470</v>
      </c>
    </row>
    <row r="5" spans="1:13" ht="12.75">
      <c r="A5">
        <v>117</v>
      </c>
      <c r="B5">
        <v>2300001</v>
      </c>
      <c r="C5" s="2">
        <v>1098572.49</v>
      </c>
      <c r="D5" s="2">
        <v>0</v>
      </c>
      <c r="E5" s="2">
        <v>0</v>
      </c>
      <c r="F5" s="2">
        <v>4641.47</v>
      </c>
      <c r="G5" s="2">
        <v>0</v>
      </c>
      <c r="H5" s="2">
        <v>0</v>
      </c>
      <c r="I5" s="2">
        <v>0</v>
      </c>
      <c r="J5" s="2">
        <v>1103213.96</v>
      </c>
      <c r="K5" t="s">
        <v>16</v>
      </c>
      <c r="L5" s="1">
        <v>44470</v>
      </c>
      <c r="M5" s="1">
        <v>44470</v>
      </c>
    </row>
    <row r="6" spans="3:10" ht="12.75">
      <c r="C6" s="2">
        <f aca="true" t="shared" si="0" ref="C6:J6">SUM(C2:C5)</f>
        <v>9746925.959999999</v>
      </c>
      <c r="D6" s="2">
        <f t="shared" si="0"/>
        <v>0</v>
      </c>
      <c r="E6" s="2">
        <f t="shared" si="0"/>
        <v>0</v>
      </c>
      <c r="F6" s="2">
        <f t="shared" si="0"/>
        <v>30571.06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9777497.02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14.421875" style="0" bestFit="1" customWidth="1"/>
    <col min="3" max="3" width="15.8515625" style="0" bestFit="1" customWidth="1"/>
    <col min="4" max="4" width="14.57421875" style="0" bestFit="1" customWidth="1"/>
    <col min="5" max="5" width="15.00390625" style="0" bestFit="1" customWidth="1"/>
    <col min="6" max="6" width="10.28125" style="0" bestFit="1" customWidth="1"/>
    <col min="7" max="7" width="8.28125" style="0" bestFit="1" customWidth="1"/>
    <col min="8" max="8" width="9.00390625" style="0" bestFit="1" customWidth="1"/>
    <col min="9" max="9" width="6.140625" style="0" bestFit="1" customWidth="1"/>
    <col min="10" max="10" width="13.421875" style="0" bestFit="1" customWidth="1"/>
    <col min="11" max="11" width="31.421875" style="0" bestFit="1" customWidth="1"/>
    <col min="12" max="13" width="15.421875" style="0" bestFit="1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  <c r="J1" t="s">
        <v>8</v>
      </c>
      <c r="K1" t="s">
        <v>10</v>
      </c>
      <c r="L1" t="s">
        <v>11</v>
      </c>
      <c r="M1" t="s">
        <v>12</v>
      </c>
    </row>
    <row r="2" spans="1:13" ht="12.75">
      <c r="A2">
        <v>117</v>
      </c>
      <c r="B2">
        <v>2300001</v>
      </c>
      <c r="C2" s="2">
        <v>4209628.26</v>
      </c>
      <c r="D2" s="2">
        <v>0</v>
      </c>
      <c r="E2" s="2">
        <v>0</v>
      </c>
      <c r="F2" s="2">
        <v>12383.32</v>
      </c>
      <c r="G2" s="2">
        <v>0</v>
      </c>
      <c r="H2" s="2">
        <v>0</v>
      </c>
      <c r="I2" s="2">
        <v>0</v>
      </c>
      <c r="J2" s="2">
        <v>4222011.58</v>
      </c>
      <c r="K2" t="s">
        <v>13</v>
      </c>
      <c r="L2" s="1">
        <v>44501</v>
      </c>
      <c r="M2" s="1">
        <v>44501</v>
      </c>
    </row>
    <row r="3" spans="1:13" ht="12.75">
      <c r="A3">
        <v>117</v>
      </c>
      <c r="B3">
        <v>2300001</v>
      </c>
      <c r="C3" s="2">
        <v>73386.66</v>
      </c>
      <c r="D3" s="2">
        <v>0</v>
      </c>
      <c r="E3" s="2">
        <v>0</v>
      </c>
      <c r="F3" s="2">
        <v>194.07</v>
      </c>
      <c r="G3" s="2">
        <v>0</v>
      </c>
      <c r="H3" s="2">
        <v>0</v>
      </c>
      <c r="I3" s="2">
        <v>0</v>
      </c>
      <c r="J3" s="2">
        <v>73580.73</v>
      </c>
      <c r="K3" t="s">
        <v>14</v>
      </c>
      <c r="L3" s="1">
        <v>44501</v>
      </c>
      <c r="M3" s="1">
        <v>44501</v>
      </c>
    </row>
    <row r="4" spans="1:13" ht="12.75">
      <c r="A4">
        <v>117</v>
      </c>
      <c r="B4">
        <v>2300001</v>
      </c>
      <c r="C4" s="2">
        <v>4391268.14</v>
      </c>
      <c r="D4" s="2">
        <v>0</v>
      </c>
      <c r="E4" s="2">
        <v>0</v>
      </c>
      <c r="F4" s="2">
        <v>13429.960000000001</v>
      </c>
      <c r="G4" s="2">
        <v>0</v>
      </c>
      <c r="H4" s="2">
        <v>0</v>
      </c>
      <c r="I4" s="2">
        <v>0</v>
      </c>
      <c r="J4" s="2">
        <v>4404698.1</v>
      </c>
      <c r="K4" t="s">
        <v>15</v>
      </c>
      <c r="L4" s="1">
        <v>44501</v>
      </c>
      <c r="M4" s="1">
        <v>44501</v>
      </c>
    </row>
    <row r="5" spans="1:13" ht="12.75">
      <c r="A5">
        <v>117</v>
      </c>
      <c r="B5">
        <v>2300001</v>
      </c>
      <c r="C5" s="2">
        <v>1103213.96</v>
      </c>
      <c r="D5" s="2">
        <v>0</v>
      </c>
      <c r="E5" s="2">
        <v>0</v>
      </c>
      <c r="F5" s="2">
        <v>4661.08</v>
      </c>
      <c r="G5" s="2">
        <v>0</v>
      </c>
      <c r="H5" s="2">
        <v>0</v>
      </c>
      <c r="I5" s="2">
        <v>0</v>
      </c>
      <c r="J5" s="2">
        <v>1107875.04</v>
      </c>
      <c r="K5" t="s">
        <v>16</v>
      </c>
      <c r="L5" s="1">
        <v>44501</v>
      </c>
      <c r="M5" s="1">
        <v>44501</v>
      </c>
    </row>
    <row r="6" spans="3:10" ht="12.75">
      <c r="C6" s="2">
        <f aca="true" t="shared" si="0" ref="C6:J6">SUM(C2:C5)</f>
        <v>9777497.02</v>
      </c>
      <c r="D6" s="2">
        <f t="shared" si="0"/>
        <v>0</v>
      </c>
      <c r="E6" s="2">
        <f t="shared" si="0"/>
        <v>0</v>
      </c>
      <c r="F6" s="2">
        <f t="shared" si="0"/>
        <v>30668.43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9808165.45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14.421875" style="0" bestFit="1" customWidth="1"/>
    <col min="3" max="3" width="15.8515625" style="0" bestFit="1" customWidth="1"/>
    <col min="4" max="4" width="14.57421875" style="0" bestFit="1" customWidth="1"/>
    <col min="5" max="5" width="15.00390625" style="0" bestFit="1" customWidth="1"/>
    <col min="6" max="6" width="10.28125" style="0" bestFit="1" customWidth="1"/>
    <col min="7" max="7" width="8.28125" style="0" bestFit="1" customWidth="1"/>
    <col min="8" max="8" width="9.00390625" style="0" bestFit="1" customWidth="1"/>
    <col min="9" max="9" width="6.140625" style="0" bestFit="1" customWidth="1"/>
    <col min="10" max="10" width="14.00390625" style="0" bestFit="1" customWidth="1"/>
    <col min="11" max="11" width="31.421875" style="0" bestFit="1" customWidth="1"/>
    <col min="12" max="13" width="15.421875" style="0" bestFit="1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  <c r="J1" t="s">
        <v>8</v>
      </c>
      <c r="K1" t="s">
        <v>10</v>
      </c>
      <c r="L1" t="s">
        <v>11</v>
      </c>
      <c r="M1" t="s">
        <v>12</v>
      </c>
    </row>
    <row r="2" spans="1:13" ht="12.75">
      <c r="A2">
        <v>117</v>
      </c>
      <c r="B2">
        <v>2300001</v>
      </c>
      <c r="C2" s="2">
        <v>7778773.52</v>
      </c>
      <c r="D2" s="2">
        <v>0</v>
      </c>
      <c r="E2" s="2">
        <v>0</v>
      </c>
      <c r="F2" s="2">
        <v>23919.73</v>
      </c>
      <c r="G2" s="2">
        <v>0</v>
      </c>
      <c r="H2" s="2">
        <v>0</v>
      </c>
      <c r="I2" s="2">
        <v>0</v>
      </c>
      <c r="J2" s="2">
        <v>7802693.25</v>
      </c>
      <c r="K2" t="s">
        <v>13</v>
      </c>
      <c r="L2" s="1">
        <v>44197</v>
      </c>
      <c r="M2" s="1">
        <v>44197</v>
      </c>
    </row>
    <row r="3" spans="1:13" ht="12.75">
      <c r="A3">
        <v>117</v>
      </c>
      <c r="B3">
        <v>2300001</v>
      </c>
      <c r="C3" s="2">
        <v>119765.03</v>
      </c>
      <c r="D3" s="2">
        <v>0</v>
      </c>
      <c r="E3" s="2">
        <v>0</v>
      </c>
      <c r="F3" s="2">
        <v>316.79</v>
      </c>
      <c r="G3" s="2">
        <v>0</v>
      </c>
      <c r="H3" s="2">
        <v>0</v>
      </c>
      <c r="I3" s="2">
        <v>0</v>
      </c>
      <c r="J3" s="2">
        <v>120081.82</v>
      </c>
      <c r="K3" t="s">
        <v>14</v>
      </c>
      <c r="L3" s="1">
        <v>44197</v>
      </c>
      <c r="M3" s="1">
        <v>44197</v>
      </c>
    </row>
    <row r="4" spans="1:13" ht="12.75">
      <c r="A4">
        <v>117</v>
      </c>
      <c r="B4">
        <v>2300001</v>
      </c>
      <c r="C4" s="2">
        <v>4259200.21</v>
      </c>
      <c r="D4" s="2">
        <v>0</v>
      </c>
      <c r="E4" s="2">
        <v>0</v>
      </c>
      <c r="F4" s="2">
        <v>13026.06</v>
      </c>
      <c r="G4" s="2">
        <v>0</v>
      </c>
      <c r="H4" s="2">
        <v>0</v>
      </c>
      <c r="I4" s="2">
        <v>0</v>
      </c>
      <c r="J4" s="2">
        <v>4272226.27</v>
      </c>
      <c r="K4" t="s">
        <v>15</v>
      </c>
      <c r="L4" s="1">
        <v>44197</v>
      </c>
      <c r="M4" s="1">
        <v>44197</v>
      </c>
    </row>
    <row r="5" spans="1:13" ht="12.75">
      <c r="A5">
        <v>117</v>
      </c>
      <c r="B5">
        <v>2300001</v>
      </c>
      <c r="C5" s="2">
        <v>1057668.24</v>
      </c>
      <c r="D5" s="2">
        <v>0</v>
      </c>
      <c r="E5" s="2">
        <v>0</v>
      </c>
      <c r="F5" s="2">
        <v>4468.650000000001</v>
      </c>
      <c r="G5" s="2">
        <v>0</v>
      </c>
      <c r="H5" s="2">
        <v>0</v>
      </c>
      <c r="I5" s="2">
        <v>0</v>
      </c>
      <c r="J5" s="2">
        <v>1062136.89</v>
      </c>
      <c r="K5" t="s">
        <v>16</v>
      </c>
      <c r="L5" s="1">
        <v>44197</v>
      </c>
      <c r="M5" s="1">
        <v>44197</v>
      </c>
    </row>
    <row r="6" spans="3:10" ht="12.75">
      <c r="C6" s="3">
        <f aca="true" t="shared" si="0" ref="C6:J6">SUM(C2:C5)</f>
        <v>13215407</v>
      </c>
      <c r="D6" s="3">
        <f t="shared" si="0"/>
        <v>0</v>
      </c>
      <c r="E6" s="3">
        <f t="shared" si="0"/>
        <v>0</v>
      </c>
      <c r="F6" s="3">
        <f t="shared" si="0"/>
        <v>41731.23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13257138.23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14.421875" style="0" bestFit="1" customWidth="1"/>
    <col min="3" max="3" width="15.8515625" style="0" bestFit="1" customWidth="1"/>
    <col min="4" max="4" width="14.57421875" style="0" bestFit="1" customWidth="1"/>
    <col min="5" max="5" width="15.00390625" style="0" bestFit="1" customWidth="1"/>
    <col min="6" max="6" width="10.28125" style="0" bestFit="1" customWidth="1"/>
    <col min="7" max="7" width="8.28125" style="0" bestFit="1" customWidth="1"/>
    <col min="8" max="8" width="9.00390625" style="0" bestFit="1" customWidth="1"/>
    <col min="9" max="9" width="6.140625" style="0" bestFit="1" customWidth="1"/>
    <col min="10" max="10" width="14.00390625" style="0" bestFit="1" customWidth="1"/>
    <col min="11" max="11" width="31.421875" style="0" bestFit="1" customWidth="1"/>
    <col min="12" max="13" width="15.421875" style="0" bestFit="1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  <c r="J1" t="s">
        <v>8</v>
      </c>
      <c r="K1" t="s">
        <v>10</v>
      </c>
      <c r="L1" t="s">
        <v>11</v>
      </c>
      <c r="M1" t="s">
        <v>12</v>
      </c>
    </row>
    <row r="2" spans="1:13" ht="12.75">
      <c r="A2">
        <v>117</v>
      </c>
      <c r="B2">
        <v>2300001</v>
      </c>
      <c r="C2" s="2">
        <v>7802693.25</v>
      </c>
      <c r="D2" s="2">
        <v>0</v>
      </c>
      <c r="E2" s="2">
        <v>0</v>
      </c>
      <c r="F2" s="2">
        <v>23993.28</v>
      </c>
      <c r="G2" s="2">
        <v>0</v>
      </c>
      <c r="H2" s="2">
        <v>0</v>
      </c>
      <c r="I2" s="2">
        <v>0</v>
      </c>
      <c r="J2" s="2">
        <v>7826686.53</v>
      </c>
      <c r="K2" t="s">
        <v>13</v>
      </c>
      <c r="L2" s="1">
        <v>44228</v>
      </c>
      <c r="M2" s="1">
        <v>44228</v>
      </c>
    </row>
    <row r="3" spans="1:13" ht="12.75">
      <c r="A3">
        <v>117</v>
      </c>
      <c r="B3">
        <v>2300001</v>
      </c>
      <c r="C3" s="2">
        <v>120081.82</v>
      </c>
      <c r="D3" s="2">
        <v>0</v>
      </c>
      <c r="E3" s="2">
        <v>0</v>
      </c>
      <c r="F3" s="2">
        <v>317.62</v>
      </c>
      <c r="G3" s="2">
        <v>0</v>
      </c>
      <c r="H3" s="2">
        <v>0</v>
      </c>
      <c r="I3" s="2">
        <v>0</v>
      </c>
      <c r="J3" s="2">
        <v>120399.44</v>
      </c>
      <c r="K3" t="s">
        <v>14</v>
      </c>
      <c r="L3" s="1">
        <v>44228</v>
      </c>
      <c r="M3" s="1">
        <v>44228</v>
      </c>
    </row>
    <row r="4" spans="1:13" ht="12.75">
      <c r="A4">
        <v>117</v>
      </c>
      <c r="B4">
        <v>2300001</v>
      </c>
      <c r="C4" s="2">
        <v>4272226.27</v>
      </c>
      <c r="D4" s="2">
        <v>0</v>
      </c>
      <c r="E4" s="2">
        <v>0</v>
      </c>
      <c r="F4" s="2">
        <v>13065.89</v>
      </c>
      <c r="G4" s="2">
        <v>0</v>
      </c>
      <c r="H4" s="2">
        <v>0</v>
      </c>
      <c r="I4" s="2">
        <v>0</v>
      </c>
      <c r="J4" s="2">
        <v>4285292.16</v>
      </c>
      <c r="K4" t="s">
        <v>15</v>
      </c>
      <c r="L4" s="1">
        <v>44228</v>
      </c>
      <c r="M4" s="1">
        <v>44228</v>
      </c>
    </row>
    <row r="5" spans="1:13" ht="12.75">
      <c r="A5">
        <v>117</v>
      </c>
      <c r="B5">
        <v>2300001</v>
      </c>
      <c r="C5" s="2">
        <v>1062136.89</v>
      </c>
      <c r="D5" s="2">
        <v>0</v>
      </c>
      <c r="E5" s="2">
        <v>0</v>
      </c>
      <c r="F5" s="2">
        <v>4487.53</v>
      </c>
      <c r="G5" s="2">
        <v>0</v>
      </c>
      <c r="H5" s="2">
        <v>0</v>
      </c>
      <c r="I5" s="2">
        <v>0</v>
      </c>
      <c r="J5" s="2">
        <v>1066624.42</v>
      </c>
      <c r="K5" t="s">
        <v>16</v>
      </c>
      <c r="L5" s="1">
        <v>44228</v>
      </c>
      <c r="M5" s="1">
        <v>44228</v>
      </c>
    </row>
    <row r="6" spans="3:10" ht="12.75">
      <c r="C6" s="3">
        <f aca="true" t="shared" si="0" ref="C6:J6">SUM(C2:C5)</f>
        <v>13257138.23</v>
      </c>
      <c r="D6" s="3">
        <f t="shared" si="0"/>
        <v>0</v>
      </c>
      <c r="E6" s="3">
        <f t="shared" si="0"/>
        <v>0</v>
      </c>
      <c r="F6" s="3">
        <f t="shared" si="0"/>
        <v>41864.31999999999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13299002.55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14.421875" style="0" bestFit="1" customWidth="1"/>
    <col min="3" max="3" width="15.8515625" style="0" bestFit="1" customWidth="1"/>
    <col min="4" max="4" width="14.57421875" style="0" bestFit="1" customWidth="1"/>
    <col min="5" max="5" width="15.00390625" style="0" bestFit="1" customWidth="1"/>
    <col min="6" max="6" width="10.28125" style="0" bestFit="1" customWidth="1"/>
    <col min="7" max="7" width="8.28125" style="0" bestFit="1" customWidth="1"/>
    <col min="8" max="8" width="9.00390625" style="0" bestFit="1" customWidth="1"/>
    <col min="9" max="9" width="6.140625" style="0" bestFit="1" customWidth="1"/>
    <col min="10" max="10" width="14.00390625" style="0" bestFit="1" customWidth="1"/>
    <col min="11" max="11" width="31.421875" style="0" bestFit="1" customWidth="1"/>
    <col min="12" max="13" width="15.421875" style="0" bestFit="1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  <c r="J1" t="s">
        <v>8</v>
      </c>
      <c r="K1" t="s">
        <v>10</v>
      </c>
      <c r="L1" t="s">
        <v>11</v>
      </c>
      <c r="M1" t="s">
        <v>12</v>
      </c>
    </row>
    <row r="2" spans="1:13" ht="12.75">
      <c r="A2">
        <v>117</v>
      </c>
      <c r="B2">
        <v>2300001</v>
      </c>
      <c r="C2" s="2">
        <v>7826686.53</v>
      </c>
      <c r="D2" s="2">
        <v>0</v>
      </c>
      <c r="E2" s="2">
        <v>0</v>
      </c>
      <c r="F2" s="2">
        <v>24067.05</v>
      </c>
      <c r="G2" s="2">
        <v>0</v>
      </c>
      <c r="H2" s="2">
        <v>0</v>
      </c>
      <c r="I2" s="2">
        <v>0</v>
      </c>
      <c r="J2" s="2">
        <v>7850753.58</v>
      </c>
      <c r="K2" t="s">
        <v>13</v>
      </c>
      <c r="L2" s="1">
        <v>44256</v>
      </c>
      <c r="M2" s="1">
        <v>44256</v>
      </c>
    </row>
    <row r="3" spans="1:13" ht="12.75">
      <c r="A3">
        <v>117</v>
      </c>
      <c r="B3">
        <v>2300001</v>
      </c>
      <c r="C3" s="2">
        <v>120399.44</v>
      </c>
      <c r="D3" s="2">
        <v>0</v>
      </c>
      <c r="E3" s="2">
        <v>0</v>
      </c>
      <c r="F3" s="2">
        <v>318.46</v>
      </c>
      <c r="G3" s="2">
        <v>0</v>
      </c>
      <c r="H3" s="2">
        <v>0</v>
      </c>
      <c r="I3" s="2">
        <v>0</v>
      </c>
      <c r="J3" s="2">
        <v>120717.90000000001</v>
      </c>
      <c r="K3" t="s">
        <v>14</v>
      </c>
      <c r="L3" s="1">
        <v>44256</v>
      </c>
      <c r="M3" s="1">
        <v>44256</v>
      </c>
    </row>
    <row r="4" spans="1:13" ht="12.75">
      <c r="A4">
        <v>117</v>
      </c>
      <c r="B4">
        <v>2300001</v>
      </c>
      <c r="C4" s="2">
        <v>4285292.16</v>
      </c>
      <c r="D4" s="2">
        <v>0</v>
      </c>
      <c r="E4" s="2">
        <v>0</v>
      </c>
      <c r="F4" s="2">
        <v>13105.85</v>
      </c>
      <c r="G4" s="2">
        <v>0</v>
      </c>
      <c r="H4" s="2">
        <v>0</v>
      </c>
      <c r="I4" s="2">
        <v>0</v>
      </c>
      <c r="J4" s="2">
        <v>4298398.01</v>
      </c>
      <c r="K4" t="s">
        <v>15</v>
      </c>
      <c r="L4" s="1">
        <v>44256</v>
      </c>
      <c r="M4" s="1">
        <v>44256</v>
      </c>
    </row>
    <row r="5" spans="1:13" ht="12.75">
      <c r="A5">
        <v>117</v>
      </c>
      <c r="B5">
        <v>2300001</v>
      </c>
      <c r="C5" s="2">
        <v>1066624.42</v>
      </c>
      <c r="D5" s="2">
        <v>0</v>
      </c>
      <c r="E5" s="2">
        <v>0</v>
      </c>
      <c r="F5" s="2">
        <v>4506.49</v>
      </c>
      <c r="G5" s="2">
        <v>0</v>
      </c>
      <c r="H5" s="2">
        <v>0</v>
      </c>
      <c r="I5" s="2">
        <v>0</v>
      </c>
      <c r="J5" s="2">
        <v>1071130.91</v>
      </c>
      <c r="K5" t="s">
        <v>16</v>
      </c>
      <c r="L5" s="1">
        <v>44256</v>
      </c>
      <c r="M5" s="1">
        <v>44256</v>
      </c>
    </row>
    <row r="6" spans="3:10" ht="12.75">
      <c r="C6" s="2">
        <f aca="true" t="shared" si="0" ref="C6:J6">SUM(C2:C5)</f>
        <v>13299002.55</v>
      </c>
      <c r="D6" s="2">
        <f t="shared" si="0"/>
        <v>0</v>
      </c>
      <c r="E6" s="2">
        <f t="shared" si="0"/>
        <v>0</v>
      </c>
      <c r="F6" s="2">
        <f t="shared" si="0"/>
        <v>41997.85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13341000.4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14.421875" style="0" bestFit="1" customWidth="1"/>
    <col min="3" max="3" width="15.8515625" style="0" bestFit="1" customWidth="1"/>
    <col min="4" max="4" width="14.57421875" style="0" bestFit="1" customWidth="1"/>
    <col min="5" max="5" width="15.00390625" style="0" bestFit="1" customWidth="1"/>
    <col min="6" max="6" width="10.28125" style="0" bestFit="1" customWidth="1"/>
    <col min="7" max="7" width="8.28125" style="0" bestFit="1" customWidth="1"/>
    <col min="8" max="8" width="9.00390625" style="0" bestFit="1" customWidth="1"/>
    <col min="9" max="9" width="6.140625" style="0" bestFit="1" customWidth="1"/>
    <col min="10" max="10" width="14.00390625" style="0" bestFit="1" customWidth="1"/>
    <col min="11" max="11" width="31.421875" style="0" bestFit="1" customWidth="1"/>
    <col min="12" max="13" width="15.421875" style="0" bestFit="1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  <c r="J1" t="s">
        <v>8</v>
      </c>
      <c r="K1" t="s">
        <v>10</v>
      </c>
      <c r="L1" t="s">
        <v>11</v>
      </c>
      <c r="M1" t="s">
        <v>12</v>
      </c>
    </row>
    <row r="2" spans="1:13" ht="12.75">
      <c r="A2">
        <v>117</v>
      </c>
      <c r="B2">
        <v>2300001</v>
      </c>
      <c r="C2" s="2">
        <v>7850753.58</v>
      </c>
      <c r="D2" s="2">
        <v>0</v>
      </c>
      <c r="E2" s="2">
        <v>0</v>
      </c>
      <c r="F2" s="2">
        <v>24141.07</v>
      </c>
      <c r="G2" s="2">
        <v>0</v>
      </c>
      <c r="H2" s="2">
        <v>0</v>
      </c>
      <c r="I2" s="2">
        <v>0</v>
      </c>
      <c r="J2" s="2">
        <v>7874894.65</v>
      </c>
      <c r="K2" t="s">
        <v>13</v>
      </c>
      <c r="L2" s="1">
        <v>44287</v>
      </c>
      <c r="M2" s="1">
        <v>44287</v>
      </c>
    </row>
    <row r="3" spans="1:13" ht="12.75">
      <c r="A3">
        <v>117</v>
      </c>
      <c r="B3">
        <v>2300001</v>
      </c>
      <c r="C3" s="2">
        <v>120717.90000000001</v>
      </c>
      <c r="D3" s="2">
        <v>0</v>
      </c>
      <c r="E3" s="2">
        <v>0</v>
      </c>
      <c r="F3" s="2">
        <v>319.31</v>
      </c>
      <c r="G3" s="2">
        <v>0</v>
      </c>
      <c r="H3" s="2">
        <v>0</v>
      </c>
      <c r="I3" s="2">
        <v>0</v>
      </c>
      <c r="J3" s="2">
        <v>121037.21</v>
      </c>
      <c r="K3" t="s">
        <v>14</v>
      </c>
      <c r="L3" s="1">
        <v>44287</v>
      </c>
      <c r="M3" s="1">
        <v>44287</v>
      </c>
    </row>
    <row r="4" spans="1:13" ht="12.75">
      <c r="A4">
        <v>117</v>
      </c>
      <c r="B4">
        <v>2300001</v>
      </c>
      <c r="C4" s="2">
        <v>4298398.01</v>
      </c>
      <c r="D4" s="2">
        <v>0</v>
      </c>
      <c r="E4" s="2">
        <v>0</v>
      </c>
      <c r="F4" s="2">
        <v>13145.93</v>
      </c>
      <c r="G4" s="2">
        <v>0</v>
      </c>
      <c r="H4" s="2">
        <v>0</v>
      </c>
      <c r="I4" s="2">
        <v>0</v>
      </c>
      <c r="J4" s="2">
        <v>4311543.94</v>
      </c>
      <c r="K4" t="s">
        <v>15</v>
      </c>
      <c r="L4" s="1">
        <v>44287</v>
      </c>
      <c r="M4" s="1">
        <v>44287</v>
      </c>
    </row>
    <row r="5" spans="1:13" ht="12.75">
      <c r="A5">
        <v>117</v>
      </c>
      <c r="B5">
        <v>2300001</v>
      </c>
      <c r="C5" s="2">
        <v>1071130.91</v>
      </c>
      <c r="D5" s="2">
        <v>0</v>
      </c>
      <c r="E5" s="2">
        <v>0</v>
      </c>
      <c r="F5" s="2">
        <v>4525.53</v>
      </c>
      <c r="G5" s="2">
        <v>0</v>
      </c>
      <c r="H5" s="2">
        <v>0</v>
      </c>
      <c r="I5" s="2">
        <v>0</v>
      </c>
      <c r="J5" s="2">
        <v>1075656.44</v>
      </c>
      <c r="K5" t="s">
        <v>16</v>
      </c>
      <c r="L5" s="1">
        <v>44287</v>
      </c>
      <c r="M5" s="1">
        <v>44287</v>
      </c>
    </row>
    <row r="6" spans="3:10" ht="12.75">
      <c r="C6" s="2">
        <f aca="true" t="shared" si="0" ref="C6:J6">SUM(C2:C5)</f>
        <v>13341000.4</v>
      </c>
      <c r="D6" s="2">
        <f t="shared" si="0"/>
        <v>0</v>
      </c>
      <c r="E6" s="2">
        <f t="shared" si="0"/>
        <v>0</v>
      </c>
      <c r="F6" s="2">
        <f t="shared" si="0"/>
        <v>42131.84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13383132.24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14.421875" style="0" bestFit="1" customWidth="1"/>
    <col min="3" max="3" width="15.8515625" style="0" bestFit="1" customWidth="1"/>
    <col min="4" max="4" width="14.57421875" style="0" bestFit="1" customWidth="1"/>
    <col min="5" max="5" width="15.00390625" style="0" bestFit="1" customWidth="1"/>
    <col min="6" max="6" width="10.28125" style="0" bestFit="1" customWidth="1"/>
    <col min="7" max="7" width="10.8515625" style="0" bestFit="1" customWidth="1"/>
    <col min="8" max="8" width="9.00390625" style="0" bestFit="1" customWidth="1"/>
    <col min="9" max="9" width="6.140625" style="0" bestFit="1" customWidth="1"/>
    <col min="10" max="10" width="14.00390625" style="0" bestFit="1" customWidth="1"/>
    <col min="11" max="11" width="31.421875" style="0" bestFit="1" customWidth="1"/>
    <col min="12" max="13" width="15.421875" style="0" bestFit="1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  <c r="J1" t="s">
        <v>8</v>
      </c>
      <c r="K1" t="s">
        <v>10</v>
      </c>
      <c r="L1" t="s">
        <v>11</v>
      </c>
      <c r="M1" t="s">
        <v>12</v>
      </c>
    </row>
    <row r="2" spans="1:13" ht="12.75">
      <c r="A2">
        <v>117</v>
      </c>
      <c r="B2">
        <v>2300001</v>
      </c>
      <c r="C2" s="2">
        <v>7874894.65</v>
      </c>
      <c r="D2" s="2">
        <v>0</v>
      </c>
      <c r="E2" s="2">
        <v>0</v>
      </c>
      <c r="F2" s="2">
        <v>24215.29</v>
      </c>
      <c r="G2" s="2">
        <v>0</v>
      </c>
      <c r="H2" s="2">
        <v>0</v>
      </c>
      <c r="I2" s="2">
        <v>0</v>
      </c>
      <c r="J2" s="2">
        <v>7899109.94</v>
      </c>
      <c r="K2" t="s">
        <v>13</v>
      </c>
      <c r="L2" s="1">
        <v>44317</v>
      </c>
      <c r="M2" s="1">
        <v>44317</v>
      </c>
    </row>
    <row r="3" spans="1:13" ht="12.75">
      <c r="A3">
        <v>117</v>
      </c>
      <c r="B3">
        <v>2300001</v>
      </c>
      <c r="C3" s="2">
        <v>121037.21</v>
      </c>
      <c r="D3" s="2">
        <v>0</v>
      </c>
      <c r="E3" s="2">
        <v>0</v>
      </c>
      <c r="F3" s="2">
        <v>320.15000000000003</v>
      </c>
      <c r="G3" s="2">
        <v>-48933.39</v>
      </c>
      <c r="H3" s="2">
        <v>0</v>
      </c>
      <c r="I3" s="2">
        <v>0</v>
      </c>
      <c r="J3" s="2">
        <v>72423.97</v>
      </c>
      <c r="K3" t="s">
        <v>14</v>
      </c>
      <c r="L3" s="1">
        <v>44317</v>
      </c>
      <c r="M3" s="1">
        <v>44317</v>
      </c>
    </row>
    <row r="4" spans="1:13" ht="12.75">
      <c r="A4">
        <v>117</v>
      </c>
      <c r="B4">
        <v>2300001</v>
      </c>
      <c r="C4" s="2">
        <v>4311543.94</v>
      </c>
      <c r="D4" s="2">
        <v>0</v>
      </c>
      <c r="E4" s="2">
        <v>0</v>
      </c>
      <c r="F4" s="2">
        <v>13186.130000000001</v>
      </c>
      <c r="G4" s="2">
        <v>0</v>
      </c>
      <c r="H4" s="2">
        <v>0</v>
      </c>
      <c r="I4" s="2">
        <v>0</v>
      </c>
      <c r="J4" s="2">
        <v>4324730.07</v>
      </c>
      <c r="K4" t="s">
        <v>15</v>
      </c>
      <c r="L4" s="1">
        <v>44317</v>
      </c>
      <c r="M4" s="1">
        <v>44317</v>
      </c>
    </row>
    <row r="5" spans="1:13" ht="12.75">
      <c r="A5">
        <v>117</v>
      </c>
      <c r="B5">
        <v>2300001</v>
      </c>
      <c r="C5" s="2">
        <v>1075656.44</v>
      </c>
      <c r="D5" s="2">
        <v>0</v>
      </c>
      <c r="E5" s="2">
        <v>0</v>
      </c>
      <c r="F5" s="2">
        <v>4544.650000000001</v>
      </c>
      <c r="G5" s="2">
        <v>0</v>
      </c>
      <c r="H5" s="2">
        <v>0</v>
      </c>
      <c r="I5" s="2">
        <v>0</v>
      </c>
      <c r="J5" s="2">
        <v>1080201.09</v>
      </c>
      <c r="K5" t="s">
        <v>16</v>
      </c>
      <c r="L5" s="1">
        <v>44317</v>
      </c>
      <c r="M5" s="1">
        <v>44317</v>
      </c>
    </row>
    <row r="6" spans="3:10" ht="12.75">
      <c r="C6" s="2">
        <f aca="true" t="shared" si="0" ref="C6:J6">SUM(C2:C5)</f>
        <v>13383132.24</v>
      </c>
      <c r="D6" s="2">
        <f t="shared" si="0"/>
        <v>0</v>
      </c>
      <c r="E6" s="2">
        <f t="shared" si="0"/>
        <v>0</v>
      </c>
      <c r="F6" s="2">
        <f t="shared" si="0"/>
        <v>42266.22000000001</v>
      </c>
      <c r="G6" s="2">
        <f t="shared" si="0"/>
        <v>-48933.39</v>
      </c>
      <c r="H6" s="2">
        <f t="shared" si="0"/>
        <v>0</v>
      </c>
      <c r="I6" s="2">
        <f t="shared" si="0"/>
        <v>0</v>
      </c>
      <c r="J6" s="2">
        <f t="shared" si="0"/>
        <v>13376465.07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14.421875" style="0" bestFit="1" customWidth="1"/>
    <col min="3" max="3" width="15.8515625" style="0" bestFit="1" customWidth="1"/>
    <col min="4" max="4" width="14.57421875" style="0" bestFit="1" customWidth="1"/>
    <col min="5" max="5" width="15.00390625" style="0" bestFit="1" customWidth="1"/>
    <col min="6" max="6" width="10.28125" style="0" bestFit="1" customWidth="1"/>
    <col min="7" max="7" width="13.57421875" style="0" bestFit="1" customWidth="1"/>
    <col min="8" max="8" width="9.00390625" style="0" bestFit="1" customWidth="1"/>
    <col min="9" max="9" width="6.140625" style="0" bestFit="1" customWidth="1"/>
    <col min="10" max="10" width="13.421875" style="0" bestFit="1" customWidth="1"/>
    <col min="11" max="11" width="31.421875" style="0" bestFit="1" customWidth="1"/>
    <col min="12" max="13" width="15.421875" style="0" bestFit="1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  <c r="J1" t="s">
        <v>8</v>
      </c>
      <c r="K1" t="s">
        <v>10</v>
      </c>
      <c r="L1" t="s">
        <v>11</v>
      </c>
      <c r="M1" t="s">
        <v>12</v>
      </c>
    </row>
    <row r="2" spans="1:13" ht="12.75">
      <c r="A2">
        <v>117</v>
      </c>
      <c r="B2">
        <v>2300001</v>
      </c>
      <c r="C2" s="2">
        <v>7899109.94</v>
      </c>
      <c r="D2" s="2">
        <v>0</v>
      </c>
      <c r="E2" s="2">
        <v>0</v>
      </c>
      <c r="F2" s="2">
        <v>24289.75</v>
      </c>
      <c r="G2" s="2">
        <v>-3762942.6</v>
      </c>
      <c r="H2" s="2">
        <v>0</v>
      </c>
      <c r="I2" s="2">
        <v>0</v>
      </c>
      <c r="J2" s="2">
        <v>4160457.09</v>
      </c>
      <c r="K2" t="s">
        <v>13</v>
      </c>
      <c r="L2" s="1">
        <v>44348</v>
      </c>
      <c r="M2" s="1">
        <v>44348</v>
      </c>
    </row>
    <row r="3" spans="1:13" ht="12.75">
      <c r="A3">
        <v>117</v>
      </c>
      <c r="B3">
        <v>2300001</v>
      </c>
      <c r="C3" s="2">
        <v>72423.97</v>
      </c>
      <c r="D3" s="2">
        <v>0</v>
      </c>
      <c r="E3" s="2">
        <v>0</v>
      </c>
      <c r="F3" s="2">
        <v>191.52</v>
      </c>
      <c r="G3" s="2">
        <v>0</v>
      </c>
      <c r="H3" s="2">
        <v>0</v>
      </c>
      <c r="I3" s="2">
        <v>0</v>
      </c>
      <c r="J3" s="2">
        <v>72615.49</v>
      </c>
      <c r="K3" t="s">
        <v>14</v>
      </c>
      <c r="L3" s="1">
        <v>44348</v>
      </c>
      <c r="M3" s="1">
        <v>44348</v>
      </c>
    </row>
    <row r="4" spans="1:13" ht="12.75">
      <c r="A4">
        <v>117</v>
      </c>
      <c r="B4">
        <v>2300001</v>
      </c>
      <c r="C4" s="2">
        <v>4324730.07</v>
      </c>
      <c r="D4" s="2">
        <v>0</v>
      </c>
      <c r="E4" s="2">
        <v>0</v>
      </c>
      <c r="F4" s="2">
        <v>13226.460000000001</v>
      </c>
      <c r="G4" s="2">
        <v>0</v>
      </c>
      <c r="H4" s="2">
        <v>0</v>
      </c>
      <c r="I4" s="2">
        <v>0</v>
      </c>
      <c r="J4" s="2">
        <v>4337956.53</v>
      </c>
      <c r="K4" t="s">
        <v>15</v>
      </c>
      <c r="L4" s="1">
        <v>44348</v>
      </c>
      <c r="M4" s="1">
        <v>44348</v>
      </c>
    </row>
    <row r="5" spans="1:13" ht="12.75">
      <c r="A5">
        <v>117</v>
      </c>
      <c r="B5">
        <v>2300001</v>
      </c>
      <c r="C5" s="2">
        <v>1080201.09</v>
      </c>
      <c r="D5" s="2">
        <v>0</v>
      </c>
      <c r="E5" s="2">
        <v>0</v>
      </c>
      <c r="F5" s="2">
        <v>4563.84</v>
      </c>
      <c r="G5" s="2">
        <v>0</v>
      </c>
      <c r="H5" s="2">
        <v>0</v>
      </c>
      <c r="I5" s="2">
        <v>0</v>
      </c>
      <c r="J5" s="2">
        <v>1084764.93</v>
      </c>
      <c r="K5" t="s">
        <v>16</v>
      </c>
      <c r="L5" s="1">
        <v>44348</v>
      </c>
      <c r="M5" s="1">
        <v>44348</v>
      </c>
    </row>
    <row r="6" spans="3:10" ht="12.75">
      <c r="C6" s="2">
        <f aca="true" t="shared" si="0" ref="C6:J6">SUM(C2:C5)</f>
        <v>13376465.07</v>
      </c>
      <c r="D6" s="2">
        <f t="shared" si="0"/>
        <v>0</v>
      </c>
      <c r="E6" s="2">
        <f t="shared" si="0"/>
        <v>0</v>
      </c>
      <c r="F6" s="2">
        <f t="shared" si="0"/>
        <v>42271.57000000001</v>
      </c>
      <c r="G6" s="2">
        <f t="shared" si="0"/>
        <v>-3762942.6</v>
      </c>
      <c r="H6" s="2">
        <f t="shared" si="0"/>
        <v>0</v>
      </c>
      <c r="I6" s="2">
        <f t="shared" si="0"/>
        <v>0</v>
      </c>
      <c r="J6" s="2">
        <f t="shared" si="0"/>
        <v>9655794.04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14.421875" style="0" bestFit="1" customWidth="1"/>
    <col min="3" max="3" width="15.8515625" style="0" bestFit="1" customWidth="1"/>
    <col min="4" max="4" width="14.57421875" style="0" bestFit="1" customWidth="1"/>
    <col min="5" max="5" width="15.00390625" style="0" bestFit="1" customWidth="1"/>
    <col min="6" max="6" width="10.28125" style="0" bestFit="1" customWidth="1"/>
    <col min="7" max="7" width="8.28125" style="0" bestFit="1" customWidth="1"/>
    <col min="8" max="8" width="9.00390625" style="0" bestFit="1" customWidth="1"/>
    <col min="9" max="9" width="6.140625" style="0" bestFit="1" customWidth="1"/>
    <col min="10" max="10" width="13.421875" style="0" bestFit="1" customWidth="1"/>
    <col min="11" max="11" width="31.421875" style="0" bestFit="1" customWidth="1"/>
    <col min="12" max="13" width="15.421875" style="0" bestFit="1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  <c r="J1" t="s">
        <v>8</v>
      </c>
      <c r="K1" t="s">
        <v>10</v>
      </c>
      <c r="L1" t="s">
        <v>11</v>
      </c>
      <c r="M1" t="s">
        <v>12</v>
      </c>
    </row>
    <row r="2" spans="1:13" ht="12.75">
      <c r="A2">
        <v>117</v>
      </c>
      <c r="B2">
        <v>2300001</v>
      </c>
      <c r="C2" s="2">
        <v>4160457.09</v>
      </c>
      <c r="D2" s="2">
        <v>0</v>
      </c>
      <c r="E2" s="2">
        <v>0</v>
      </c>
      <c r="F2" s="2">
        <v>12238.68</v>
      </c>
      <c r="G2" s="2">
        <v>0</v>
      </c>
      <c r="H2" s="2">
        <v>0</v>
      </c>
      <c r="I2" s="2">
        <v>0</v>
      </c>
      <c r="J2" s="2">
        <v>4172695.77</v>
      </c>
      <c r="K2" t="s">
        <v>13</v>
      </c>
      <c r="L2" s="1">
        <v>44378</v>
      </c>
      <c r="M2" s="1">
        <v>44378</v>
      </c>
    </row>
    <row r="3" spans="1:13" ht="12.75">
      <c r="A3">
        <v>117</v>
      </c>
      <c r="B3">
        <v>2300001</v>
      </c>
      <c r="C3" s="2">
        <v>72615.49</v>
      </c>
      <c r="D3" s="2">
        <v>0</v>
      </c>
      <c r="E3" s="2">
        <v>0</v>
      </c>
      <c r="F3" s="2">
        <v>192.02</v>
      </c>
      <c r="G3" s="2">
        <v>0</v>
      </c>
      <c r="H3" s="2">
        <v>0</v>
      </c>
      <c r="I3" s="2">
        <v>0</v>
      </c>
      <c r="J3" s="2">
        <v>72807.51</v>
      </c>
      <c r="K3" t="s">
        <v>14</v>
      </c>
      <c r="L3" s="1">
        <v>44378</v>
      </c>
      <c r="M3" s="1">
        <v>44378</v>
      </c>
    </row>
    <row r="4" spans="1:13" ht="12.75">
      <c r="A4">
        <v>117</v>
      </c>
      <c r="B4">
        <v>2300001</v>
      </c>
      <c r="C4" s="2">
        <v>4337956.53</v>
      </c>
      <c r="D4" s="2">
        <v>0</v>
      </c>
      <c r="E4" s="2">
        <v>0</v>
      </c>
      <c r="F4" s="2">
        <v>13266.92</v>
      </c>
      <c r="G4" s="2">
        <v>0</v>
      </c>
      <c r="H4" s="2">
        <v>0</v>
      </c>
      <c r="I4" s="2">
        <v>0</v>
      </c>
      <c r="J4" s="2">
        <v>4351223.45</v>
      </c>
      <c r="K4" t="s">
        <v>15</v>
      </c>
      <c r="L4" s="1">
        <v>44378</v>
      </c>
      <c r="M4" s="1">
        <v>44378</v>
      </c>
    </row>
    <row r="5" spans="1:13" ht="12.75">
      <c r="A5">
        <v>117</v>
      </c>
      <c r="B5">
        <v>2300001</v>
      </c>
      <c r="C5" s="2">
        <v>1084764.93</v>
      </c>
      <c r="D5" s="2">
        <v>0</v>
      </c>
      <c r="E5" s="2">
        <v>0</v>
      </c>
      <c r="F5" s="2">
        <v>4583.13</v>
      </c>
      <c r="G5" s="2">
        <v>0</v>
      </c>
      <c r="H5" s="2">
        <v>0</v>
      </c>
      <c r="I5" s="2">
        <v>0</v>
      </c>
      <c r="J5" s="2">
        <v>1089348.06</v>
      </c>
      <c r="K5" t="s">
        <v>16</v>
      </c>
      <c r="L5" s="1">
        <v>44378</v>
      </c>
      <c r="M5" s="1">
        <v>44378</v>
      </c>
    </row>
    <row r="6" spans="3:10" ht="12.75">
      <c r="C6" s="2">
        <f aca="true" t="shared" si="0" ref="C6:J6">SUM(C2:C5)</f>
        <v>9655794.04</v>
      </c>
      <c r="D6" s="2">
        <f t="shared" si="0"/>
        <v>0</v>
      </c>
      <c r="E6" s="2">
        <f t="shared" si="0"/>
        <v>0</v>
      </c>
      <c r="F6" s="2">
        <f t="shared" si="0"/>
        <v>30280.750000000004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9686074.790000001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14.421875" style="0" bestFit="1" customWidth="1"/>
    <col min="3" max="3" width="15.8515625" style="0" bestFit="1" customWidth="1"/>
    <col min="4" max="4" width="14.57421875" style="0" bestFit="1" customWidth="1"/>
    <col min="5" max="5" width="15.00390625" style="0" bestFit="1" customWidth="1"/>
    <col min="6" max="6" width="10.28125" style="0" bestFit="1" customWidth="1"/>
    <col min="7" max="7" width="8.28125" style="0" bestFit="1" customWidth="1"/>
    <col min="8" max="8" width="9.00390625" style="0" bestFit="1" customWidth="1"/>
    <col min="9" max="9" width="6.140625" style="0" bestFit="1" customWidth="1"/>
    <col min="10" max="10" width="14.00390625" style="0" bestFit="1" customWidth="1"/>
    <col min="11" max="11" width="31.421875" style="0" bestFit="1" customWidth="1"/>
    <col min="12" max="13" width="15.421875" style="0" bestFit="1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  <c r="J1" t="s">
        <v>8</v>
      </c>
      <c r="K1" t="s">
        <v>10</v>
      </c>
      <c r="L1" t="s">
        <v>11</v>
      </c>
      <c r="M1" t="s">
        <v>12</v>
      </c>
    </row>
    <row r="2" spans="1:13" ht="12.75">
      <c r="A2">
        <v>117</v>
      </c>
      <c r="B2">
        <v>2300001</v>
      </c>
      <c r="C2" s="2">
        <v>4172695.77</v>
      </c>
      <c r="D2" s="2">
        <v>0</v>
      </c>
      <c r="E2" s="2">
        <v>0</v>
      </c>
      <c r="F2" s="2">
        <v>12274.67</v>
      </c>
      <c r="G2" s="2">
        <v>0</v>
      </c>
      <c r="H2" s="2">
        <v>0</v>
      </c>
      <c r="I2" s="2">
        <v>0</v>
      </c>
      <c r="J2" s="2">
        <v>4184970.44</v>
      </c>
      <c r="K2" t="s">
        <v>13</v>
      </c>
      <c r="L2" s="1">
        <v>44409</v>
      </c>
      <c r="M2" s="1">
        <v>44409</v>
      </c>
    </row>
    <row r="3" spans="1:13" ht="12.75">
      <c r="A3">
        <v>117</v>
      </c>
      <c r="B3">
        <v>2300001</v>
      </c>
      <c r="C3" s="2">
        <v>72807.51</v>
      </c>
      <c r="D3" s="2">
        <v>0</v>
      </c>
      <c r="E3" s="2">
        <v>0</v>
      </c>
      <c r="F3" s="2">
        <v>192.54</v>
      </c>
      <c r="G3" s="2">
        <v>0</v>
      </c>
      <c r="H3" s="2">
        <v>0</v>
      </c>
      <c r="I3" s="2">
        <v>0</v>
      </c>
      <c r="J3" s="2">
        <v>73000.05</v>
      </c>
      <c r="K3" t="s">
        <v>14</v>
      </c>
      <c r="L3" s="1">
        <v>44409</v>
      </c>
      <c r="M3" s="1">
        <v>44409</v>
      </c>
    </row>
    <row r="4" spans="1:13" ht="12.75">
      <c r="A4">
        <v>117</v>
      </c>
      <c r="B4">
        <v>2300001</v>
      </c>
      <c r="C4" s="2">
        <v>4351223.45</v>
      </c>
      <c r="D4" s="2">
        <v>0</v>
      </c>
      <c r="E4" s="2">
        <v>0</v>
      </c>
      <c r="F4" s="2">
        <v>13307.49</v>
      </c>
      <c r="G4" s="2">
        <v>0</v>
      </c>
      <c r="H4" s="2">
        <v>0</v>
      </c>
      <c r="I4" s="2">
        <v>0</v>
      </c>
      <c r="J4" s="2">
        <v>4364530.94</v>
      </c>
      <c r="K4" t="s">
        <v>15</v>
      </c>
      <c r="L4" s="1">
        <v>44409</v>
      </c>
      <c r="M4" s="1">
        <v>44409</v>
      </c>
    </row>
    <row r="5" spans="1:13" ht="12.75">
      <c r="A5">
        <v>117</v>
      </c>
      <c r="B5">
        <v>2300001</v>
      </c>
      <c r="C5" s="2">
        <v>1089348.06</v>
      </c>
      <c r="D5" s="2">
        <v>0</v>
      </c>
      <c r="E5" s="2">
        <v>0</v>
      </c>
      <c r="F5" s="2">
        <v>4602.49</v>
      </c>
      <c r="G5" s="2">
        <v>0</v>
      </c>
      <c r="H5" s="2">
        <v>0</v>
      </c>
      <c r="I5" s="2">
        <v>0</v>
      </c>
      <c r="J5" s="2">
        <v>1093950.55</v>
      </c>
      <c r="K5" t="s">
        <v>16</v>
      </c>
      <c r="L5" s="1">
        <v>44409</v>
      </c>
      <c r="M5" s="1">
        <v>44409</v>
      </c>
    </row>
    <row r="6" spans="3:10" ht="12.75">
      <c r="C6" s="2">
        <f aca="true" t="shared" si="0" ref="C6:J6">SUM(C2:C5)</f>
        <v>9686074.790000001</v>
      </c>
      <c r="D6" s="2">
        <f t="shared" si="0"/>
        <v>0</v>
      </c>
      <c r="E6" s="2">
        <f t="shared" si="0"/>
        <v>0</v>
      </c>
      <c r="F6" s="2">
        <f t="shared" si="0"/>
        <v>30377.190000000002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9716451.98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Sulhan Jr.</dc:creator>
  <cp:keywords/>
  <dc:description/>
  <cp:lastModifiedBy>s135384</cp:lastModifiedBy>
  <cp:lastPrinted>2021-12-22T15:12:34Z</cp:lastPrinted>
  <dcterms:created xsi:type="dcterms:W3CDTF">2021-12-16T01:25:26Z</dcterms:created>
  <dcterms:modified xsi:type="dcterms:W3CDTF">2021-12-22T15:12:47Z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f6e3ac07-6cd0-4c1b-b223-9a62f1086cbb</vt:lpwstr>
  </property>
  <property fmtid="{D5CDD505-2E9C-101B-9397-08002B2CF9AE}" pid="3" name="bjSaver">
    <vt:lpwstr>CITRaoz+tO81w4gz3G8kM4TafXjGhRL4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