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2021 Rate Increase Application\Data Requests\AG 1\"/>
    </mc:Choice>
  </mc:AlternateContent>
  <bookViews>
    <workbookView xWindow="0" yWindow="0" windowWidth="20496" windowHeight="702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1" l="1"/>
  <c r="G17" i="1" l="1"/>
  <c r="G22" i="1"/>
  <c r="D22" i="1"/>
  <c r="D23" i="1" s="1"/>
</calcChain>
</file>

<file path=xl/sharedStrings.xml><?xml version="1.0" encoding="utf-8"?>
<sst xmlns="http://schemas.openxmlformats.org/spreadsheetml/2006/main" count="18" uniqueCount="16">
  <si>
    <t>Additional Borrowing in First Half of 2020</t>
  </si>
  <si>
    <t>February 2020 (FFB 5-6)</t>
  </si>
  <si>
    <t>Plus Sec 9 int</t>
  </si>
  <si>
    <t>March 2020 (FFB 5-7)</t>
  </si>
  <si>
    <t>Annual Increase in Interest Expenses</t>
  </si>
  <si>
    <t>FFB 5-6</t>
  </si>
  <si>
    <t>Annual Section 9 Interest</t>
  </si>
  <si>
    <t>FFB 5-7</t>
  </si>
  <si>
    <t>Accrual</t>
  </si>
  <si>
    <t>South Kentucky RECC</t>
  </si>
  <si>
    <t>Case No. 2021-00407</t>
  </si>
  <si>
    <t>Schedule 2.08    Adjustment to Reflect New Loans</t>
  </si>
  <si>
    <t>Calculation using amortization schedules</t>
  </si>
  <si>
    <t>Question 46a</t>
  </si>
  <si>
    <t>Please note that we acknowledge a discrepancy in the calculation of the interest for FFB 5-7.</t>
  </si>
  <si>
    <t>Please see our narrative response.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</si>
</sst>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6" formatCode="&quot;$&quot;#,##0_);[Red]\(&quot;$&quot;#,##0\)"/>
    <numFmt numFmtId="44" formatCode="_(&quot;$&quot;* #,##0.00_);_(&quot;$&quot;* \(#,##0.00\);_(&quot;$&quot;* &quot;-&quot;??_);_(@_)"/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Arial"/>
      <family val="2"/>
    </font>
    <font>
      <sz val="11"/>
      <color rgb="FFC00000"/>
      <name val="Calibri"/>
      <family val="2"/>
      <scheme val="minor"/>
    </font>
    <font>
      <u/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11"/>
      <color theme="1"/>
      <name val="Calibri"/>
      <family val="2"/>
      <scheme val="minor"/>
    </font>
    <font>
      <b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</cellStyleXfs>
  <cellXfs count="23"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4" fillId="0" borderId="0" xfId="0" applyFont="1"/>
    <xf numFmtId="0" fontId="3" fillId="0" borderId="0" xfId="0" applyFont="1" applyAlignment="1"/>
    <xf numFmtId="43" fontId="0" fillId="0" borderId="0" xfId="1" applyFont="1"/>
    <xf numFmtId="43" fontId="0" fillId="0" borderId="1" xfId="1" applyFont="1" applyBorder="1"/>
    <xf numFmtId="43" fontId="0" fillId="0" borderId="0" xfId="1" applyFont="1" applyBorder="1"/>
    <xf numFmtId="6" fontId="0" fillId="0" borderId="0" xfId="0" applyNumberFormat="1"/>
    <xf numFmtId="10" fontId="0" fillId="0" borderId="0" xfId="0" applyNumberFormat="1"/>
    <xf numFmtId="44" fontId="0" fillId="0" borderId="1" xfId="2" applyFont="1" applyBorder="1"/>
    <xf numFmtId="44" fontId="0" fillId="0" borderId="0" xfId="2" applyFont="1"/>
    <xf numFmtId="44" fontId="0" fillId="0" borderId="2" xfId="0" applyNumberFormat="1" applyBorder="1"/>
    <xf numFmtId="0" fontId="0" fillId="0" borderId="1" xfId="0" applyBorder="1"/>
    <xf numFmtId="0" fontId="2" fillId="0" borderId="0" xfId="3" applyFont="1" applyAlignment="1">
      <alignment horizontal="right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8" fillId="0" borderId="0" xfId="0" applyFont="1"/>
    <xf numFmtId="15" fontId="0" fillId="0" borderId="1" xfId="0" applyNumberFormat="1" applyBorder="1"/>
    <xf numFmtId="43" fontId="0" fillId="0" borderId="3" xfId="0" applyNumberFormat="1" applyBorder="1"/>
    <xf numFmtId="0" fontId="7" fillId="0" borderId="1" xfId="0" applyFont="1" applyBorder="1"/>
  </cellXfs>
  <cellStyles count="9">
    <cellStyle name="Comma" xfId="1" builtinId="3"/>
    <cellStyle name="Comma 2" xfId="4"/>
    <cellStyle name="Comma 2 2" xfId="7"/>
    <cellStyle name="Comma 3" xfId="5"/>
    <cellStyle name="Currency" xfId="2" builtinId="4"/>
    <cellStyle name="Currency 2" xfId="6"/>
    <cellStyle name="Normal" xfId="0" builtinId="0"/>
    <cellStyle name="Normal 2" xfId="3"/>
    <cellStyle name="Normal 2 2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7"/>
  <sheetViews>
    <sheetView tabSelected="1" workbookViewId="0">
      <selection activeCell="I20" sqref="I20"/>
    </sheetView>
  </sheetViews>
  <sheetFormatPr defaultRowHeight="14.4" x14ac:dyDescent="0.3"/>
  <cols>
    <col min="3" max="3" width="10.6640625" bestFit="1" customWidth="1"/>
    <col min="4" max="4" width="11.5546875" bestFit="1" customWidth="1"/>
    <col min="5" max="5" width="10.6640625" bestFit="1" customWidth="1"/>
    <col min="6" max="6" width="16.44140625" customWidth="1"/>
    <col min="7" max="7" width="11.44140625" customWidth="1"/>
    <col min="8" max="8" width="9.88671875" customWidth="1"/>
    <col min="9" max="9" width="9.6640625" bestFit="1" customWidth="1"/>
    <col min="10" max="10" width="15" customWidth="1"/>
  </cols>
  <sheetData>
    <row r="1" spans="1:12" ht="15.6" x14ac:dyDescent="0.3">
      <c r="A1" s="19" t="s">
        <v>9</v>
      </c>
      <c r="B1" s="2"/>
      <c r="C1" s="2"/>
      <c r="D1" s="2"/>
      <c r="E1" s="2"/>
      <c r="F1" s="2"/>
      <c r="G1" s="2"/>
      <c r="H1" s="2"/>
      <c r="I1" s="2"/>
      <c r="J1" s="2"/>
      <c r="K1" s="2"/>
      <c r="L1" s="16"/>
    </row>
    <row r="2" spans="1:12" s="2" customFormat="1" ht="15.6" x14ac:dyDescent="0.3">
      <c r="A2" s="19" t="s">
        <v>10</v>
      </c>
      <c r="L2" s="16"/>
    </row>
    <row r="3" spans="1:12" s="2" customFormat="1" ht="15.6" x14ac:dyDescent="0.3">
      <c r="A3" s="19" t="s">
        <v>13</v>
      </c>
      <c r="L3" s="16"/>
    </row>
    <row r="4" spans="1:12" ht="15.6" x14ac:dyDescent="0.3">
      <c r="A4" s="17"/>
      <c r="B4" s="17"/>
      <c r="C4" s="17"/>
      <c r="D4" s="17"/>
      <c r="E4" s="17"/>
      <c r="F4" s="17"/>
      <c r="G4" s="17"/>
      <c r="H4" s="17"/>
      <c r="I4" s="17"/>
      <c r="J4" s="17"/>
      <c r="K4" s="6"/>
      <c r="L4" s="6"/>
    </row>
    <row r="6" spans="1:12" x14ac:dyDescent="0.3">
      <c r="A6" s="18" t="s">
        <v>11</v>
      </c>
      <c r="B6" s="18"/>
      <c r="C6" s="18"/>
      <c r="D6" s="18"/>
      <c r="E6" s="18"/>
      <c r="F6" s="18"/>
      <c r="G6" s="18"/>
      <c r="H6" s="18"/>
      <c r="I6" s="18"/>
      <c r="J6" s="18"/>
      <c r="K6" s="2"/>
      <c r="L6" s="2"/>
    </row>
    <row r="9" spans="1:12" x14ac:dyDescent="0.3">
      <c r="A9" s="4">
        <v>1</v>
      </c>
      <c r="B9" s="2" t="s">
        <v>0</v>
      </c>
      <c r="C9" s="2"/>
      <c r="D9" s="2"/>
      <c r="E9" s="2"/>
      <c r="F9" s="2"/>
      <c r="G9" s="2"/>
      <c r="H9" s="2"/>
      <c r="I9" s="2"/>
      <c r="J9" s="12">
        <v>17000000</v>
      </c>
      <c r="K9" s="5"/>
      <c r="L9" s="5"/>
    </row>
    <row r="10" spans="1:12" x14ac:dyDescent="0.3">
      <c r="A10" s="4"/>
      <c r="B10" s="2"/>
      <c r="C10" s="2" t="s">
        <v>1</v>
      </c>
      <c r="D10" s="2"/>
      <c r="E10" s="2"/>
      <c r="F10" s="10">
        <v>5000000</v>
      </c>
      <c r="G10" s="11">
        <v>1.9380000000000001E-2</v>
      </c>
      <c r="H10" s="2" t="s">
        <v>2</v>
      </c>
      <c r="I10" s="2"/>
      <c r="J10" s="13">
        <v>116116.08</v>
      </c>
      <c r="K10" s="2"/>
      <c r="L10" s="2"/>
    </row>
    <row r="11" spans="1:12" x14ac:dyDescent="0.3">
      <c r="A11" s="4"/>
      <c r="B11" s="2"/>
      <c r="C11" s="2" t="s">
        <v>3</v>
      </c>
      <c r="D11" s="2"/>
      <c r="E11" s="2"/>
      <c r="F11" s="10">
        <v>12000000</v>
      </c>
      <c r="G11" s="11">
        <v>1.1180000000000001E-2</v>
      </c>
      <c r="H11" s="2" t="s">
        <v>2</v>
      </c>
      <c r="I11" s="2"/>
      <c r="J11" s="13">
        <v>168982.86</v>
      </c>
      <c r="K11" s="2"/>
      <c r="L11" s="2"/>
    </row>
    <row r="12" spans="1:12" x14ac:dyDescent="0.3">
      <c r="A12" s="4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1:12" ht="15" thickBot="1" x14ac:dyDescent="0.35">
      <c r="A13" s="4">
        <v>3</v>
      </c>
      <c r="B13" s="2" t="s">
        <v>4</v>
      </c>
      <c r="C13" s="2"/>
      <c r="D13" s="2"/>
      <c r="E13" s="2"/>
      <c r="F13" s="2"/>
      <c r="G13" s="2"/>
      <c r="H13" s="2"/>
      <c r="I13" s="2"/>
      <c r="J13" s="14">
        <v>285098.94</v>
      </c>
      <c r="K13" s="2"/>
      <c r="L13" s="2"/>
    </row>
    <row r="14" spans="1:12" x14ac:dyDescent="0.3">
      <c r="A14" s="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x14ac:dyDescent="0.3">
      <c r="A15" s="22" t="s">
        <v>12</v>
      </c>
      <c r="B15" s="15"/>
      <c r="C15" s="15"/>
      <c r="D15" s="15"/>
      <c r="E15" s="15"/>
      <c r="F15" s="15"/>
      <c r="G15" s="15"/>
      <c r="H15" s="15"/>
    </row>
    <row r="16" spans="1:12" x14ac:dyDescent="0.3">
      <c r="C16" s="15" t="s">
        <v>5</v>
      </c>
      <c r="D16" s="20">
        <v>43868</v>
      </c>
      <c r="G16" s="15" t="s">
        <v>7</v>
      </c>
      <c r="H16" s="20">
        <v>43914</v>
      </c>
    </row>
    <row r="17" spans="1:8" x14ac:dyDescent="0.3">
      <c r="C17" s="1">
        <v>43921</v>
      </c>
      <c r="D17" s="7">
        <v>14031.97</v>
      </c>
      <c r="F17" s="1">
        <v>43921</v>
      </c>
      <c r="G17" s="9">
        <f>((12000000*1.118%)/365)*8</f>
        <v>2940.4931506849316</v>
      </c>
      <c r="H17" t="s">
        <v>8</v>
      </c>
    </row>
    <row r="18" spans="1:8" x14ac:dyDescent="0.3">
      <c r="C18" s="1">
        <v>44012</v>
      </c>
      <c r="D18" s="7">
        <v>24092.62</v>
      </c>
      <c r="F18" s="1">
        <v>44012</v>
      </c>
      <c r="G18" s="7">
        <v>35922.620000000003</v>
      </c>
    </row>
    <row r="19" spans="1:8" x14ac:dyDescent="0.3">
      <c r="C19" s="1">
        <v>44104</v>
      </c>
      <c r="D19" s="7">
        <v>24211.41</v>
      </c>
      <c r="F19" s="1">
        <v>44104</v>
      </c>
      <c r="G19" s="7">
        <v>33499.78</v>
      </c>
    </row>
    <row r="20" spans="1:8" x14ac:dyDescent="0.3">
      <c r="C20" s="1">
        <v>44196</v>
      </c>
      <c r="D20" s="7">
        <v>24066.03</v>
      </c>
      <c r="F20" s="1">
        <v>44196</v>
      </c>
      <c r="G20" s="7">
        <v>33269.480000000003</v>
      </c>
    </row>
    <row r="21" spans="1:8" x14ac:dyDescent="0.3">
      <c r="C21" s="1">
        <v>44286</v>
      </c>
      <c r="D21" s="7">
        <v>23464.05</v>
      </c>
      <c r="F21" s="1">
        <v>44286</v>
      </c>
      <c r="G21" s="7">
        <v>32408.85</v>
      </c>
    </row>
    <row r="22" spans="1:8" x14ac:dyDescent="0.3">
      <c r="C22" s="3" t="s">
        <v>6</v>
      </c>
      <c r="D22" s="8">
        <f>5000000*0.125%</f>
        <v>6250</v>
      </c>
      <c r="F22" s="3" t="s">
        <v>6</v>
      </c>
      <c r="G22" s="8">
        <f>12000000*0.125%</f>
        <v>15000</v>
      </c>
    </row>
    <row r="23" spans="1:8" ht="15" thickBot="1" x14ac:dyDescent="0.35">
      <c r="D23" s="21">
        <f>SUM(D17:D22)</f>
        <v>116116.08</v>
      </c>
      <c r="G23" s="21">
        <f>SUM(G17:G22)</f>
        <v>153041.22315068493</v>
      </c>
    </row>
    <row r="24" spans="1:8" ht="15" thickTop="1" x14ac:dyDescent="0.3"/>
    <row r="26" spans="1:8" x14ac:dyDescent="0.3">
      <c r="A26" t="s">
        <v>14</v>
      </c>
    </row>
    <row r="27" spans="1:8" x14ac:dyDescent="0.3">
      <c r="A27" t="s">
        <v>15</v>
      </c>
    </row>
  </sheetData>
  <mergeCells count="2">
    <mergeCell ref="A4:J4"/>
    <mergeCell ref="A6:J6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Michelle Herrman</dc:creator>
  <cp:lastModifiedBy>Michelle Herrman</cp:lastModifiedBy>
  <dcterms:created xsi:type="dcterms:W3CDTF">2022-01-31T02:54:52Z</dcterms:created>
  <dcterms:modified xsi:type="dcterms:W3CDTF">2022-01-31T15:41:20Z</dcterms:modified>
</cp:coreProperties>
</file>