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G:\2021 Rate Increase Application\Data Requests\AG 1\"/>
    </mc:Choice>
  </mc:AlternateContent>
  <bookViews>
    <workbookView xWindow="-108" yWindow="-108" windowWidth="19428" windowHeight="10428"/>
  </bookViews>
  <sheets>
    <sheet name="16a"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2" i="1" l="1"/>
  <c r="K25" i="1"/>
  <c r="J25" i="1"/>
  <c r="I25" i="1"/>
  <c r="H25" i="1"/>
  <c r="G25" i="1"/>
  <c r="F25" i="1"/>
  <c r="E25" i="1"/>
  <c r="D25" i="1"/>
  <c r="C25" i="1"/>
  <c r="K52" i="1"/>
  <c r="J52" i="1"/>
  <c r="I52" i="1"/>
  <c r="H52" i="1"/>
  <c r="G52" i="1"/>
  <c r="F52" i="1"/>
  <c r="E52" i="1"/>
  <c r="D52" i="1"/>
  <c r="C52" i="1"/>
  <c r="B25" i="1"/>
</calcChain>
</file>

<file path=xl/sharedStrings.xml><?xml version="1.0" encoding="utf-8"?>
<sst xmlns="http://schemas.openxmlformats.org/spreadsheetml/2006/main" count="68" uniqueCount="50">
  <si>
    <t>16.  Refer to the Application generally.</t>
  </si>
  <si>
    <t>Board Member</t>
  </si>
  <si>
    <t>Estes</t>
  </si>
  <si>
    <t>Gore</t>
  </si>
  <si>
    <t>Massengale</t>
  </si>
  <si>
    <t>Pruitt</t>
  </si>
  <si>
    <t>Shearer</t>
  </si>
  <si>
    <t>Stephens</t>
  </si>
  <si>
    <t>Beard</t>
  </si>
  <si>
    <t>Coffee</t>
  </si>
  <si>
    <t>Epperson</t>
  </si>
  <si>
    <t>Halloran</t>
  </si>
  <si>
    <t>Haynes</t>
  </si>
  <si>
    <t>Hurd</t>
  </si>
  <si>
    <t>Redmon</t>
  </si>
  <si>
    <t>Tackett</t>
  </si>
  <si>
    <t>Nelson, Jr</t>
  </si>
  <si>
    <t xml:space="preserve">2012 - The Board of Directors were provided health, dental, 24-hour accident, business travel accident, and deferred compensation.  </t>
  </si>
  <si>
    <t>2013 - 2022 - The Board of Directors were provided 24-hour accident and business travel accident.</t>
  </si>
  <si>
    <t xml:space="preserve">       a.  Provide a detailed explanation of all salary and benefits provided to the members of the Board of Directors during the years 2012 - 2022.  Ensure to provide the salary amounts, and specific details regarding all benefit packages including but not limited to health, dental, vision, accidental death and disability, life insurance, bonuses, awards, vehicle allowances, and the like.</t>
  </si>
  <si>
    <t>2013
Compensation</t>
  </si>
  <si>
    <t xml:space="preserve">        2012
Compensation</t>
  </si>
  <si>
    <t>2014
Compensation</t>
  </si>
  <si>
    <t>2015
Compensation</t>
  </si>
  <si>
    <t>2016
Compensation</t>
  </si>
  <si>
    <t>2017
Compensation</t>
  </si>
  <si>
    <t>2018
Compensation</t>
  </si>
  <si>
    <t>2019
Compensation</t>
  </si>
  <si>
    <t>2020
Compensation</t>
  </si>
  <si>
    <t>2021
Compensation</t>
  </si>
  <si>
    <t>Purcell</t>
  </si>
  <si>
    <t>Totals</t>
  </si>
  <si>
    <t xml:space="preserve">        2012
Benefits</t>
  </si>
  <si>
    <t>2013
Benefits</t>
  </si>
  <si>
    <t>2014
Benefits</t>
  </si>
  <si>
    <t>2015
Benefits</t>
  </si>
  <si>
    <t>2016
Benefits</t>
  </si>
  <si>
    <t>2017
Benefits</t>
  </si>
  <si>
    <t>2018
Benefits</t>
  </si>
  <si>
    <t>2019
Benefits</t>
  </si>
  <si>
    <t>Beshears(Spouse)</t>
  </si>
  <si>
    <t>Hogue(Spouse)</t>
  </si>
  <si>
    <t xml:space="preserve">Massengale(Spouse) </t>
  </si>
  <si>
    <t>2020
Benefits</t>
  </si>
  <si>
    <t>2021
Benefits</t>
  </si>
  <si>
    <t>South Kentucky RECC</t>
  </si>
  <si>
    <t>Case No. 2021-00407</t>
  </si>
  <si>
    <t>Question 16</t>
  </si>
  <si>
    <t>Compensation</t>
  </si>
  <si>
    <t>Benefits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</si>
</sst>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_(&quot;$&quot;* #,##0_);_(&quot;$&quot;* \(#,##0\);_(&quot;$&quot;* &quot;-&quot;??_);_(@_)"/>
    <numFmt numFmtId="165" formatCode="&quot;$&quot;#,##0.00"/>
  </numFmts>
  <fonts count="4" x14ac:knownFonts="1">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0">
    <xf numFmtId="0" fontId="0" fillId="0" borderId="0" xfId="0"/>
    <xf numFmtId="0" fontId="2" fillId="0" borderId="0" xfId="0" applyFont="1"/>
    <xf numFmtId="10" fontId="2" fillId="0" borderId="0" xfId="2" applyNumberFormat="1" applyFont="1"/>
    <xf numFmtId="0" fontId="2" fillId="0" borderId="0" xfId="0" applyFont="1" applyAlignment="1">
      <alignment horizontal="left"/>
    </xf>
    <xf numFmtId="164" fontId="2" fillId="0" borderId="0" xfId="1" applyNumberFormat="1" applyFont="1"/>
    <xf numFmtId="164" fontId="2" fillId="0" borderId="0" xfId="1" applyNumberFormat="1" applyFont="1" applyAlignment="1">
      <alignment horizontal="right"/>
    </xf>
    <xf numFmtId="0" fontId="3" fillId="0" borderId="0" xfId="0" applyFont="1" applyAlignment="1">
      <alignment horizontal="left"/>
    </xf>
    <xf numFmtId="0" fontId="3" fillId="0" borderId="0" xfId="0" applyFont="1" applyAlignment="1">
      <alignment horizontal="right" wrapText="1"/>
    </xf>
    <xf numFmtId="0" fontId="2" fillId="0" borderId="0" xfId="0" applyFont="1" applyAlignment="1"/>
    <xf numFmtId="0" fontId="2" fillId="0" borderId="0" xfId="0" applyFont="1" applyAlignment="1">
      <alignment horizontal="left"/>
    </xf>
    <xf numFmtId="165" fontId="2" fillId="0" borderId="0" xfId="1" applyNumberFormat="1" applyFont="1" applyAlignment="1">
      <alignment horizontal="right"/>
    </xf>
    <xf numFmtId="165" fontId="2" fillId="0" borderId="0" xfId="1" applyNumberFormat="1" applyFont="1"/>
    <xf numFmtId="165" fontId="2" fillId="0" borderId="0" xfId="0" applyNumberFormat="1" applyFont="1"/>
    <xf numFmtId="165" fontId="2" fillId="0" borderId="0" xfId="2" applyNumberFormat="1" applyFont="1"/>
    <xf numFmtId="0" fontId="2" fillId="0" borderId="0" xfId="0" applyFont="1" applyAlignment="1">
      <alignment horizontal="left"/>
    </xf>
    <xf numFmtId="0" fontId="2" fillId="0" borderId="0" xfId="0" applyFont="1" applyAlignment="1">
      <alignment horizontal="left" vertical="top" wrapText="1"/>
    </xf>
    <xf numFmtId="0" fontId="3" fillId="0" borderId="0" xfId="0" applyFont="1"/>
    <xf numFmtId="0" fontId="2" fillId="0" borderId="1" xfId="0" applyFont="1" applyBorder="1"/>
    <xf numFmtId="165" fontId="2" fillId="0" borderId="1" xfId="0" applyNumberFormat="1" applyFont="1" applyBorder="1"/>
    <xf numFmtId="165" fontId="2" fillId="0" borderId="1" xfId="1" applyNumberFormat="1" applyFont="1" applyBorder="1"/>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tabSelected="1" workbookViewId="0">
      <selection activeCell="P35" sqref="P35"/>
    </sheetView>
  </sheetViews>
  <sheetFormatPr defaultColWidth="8.6640625" defaultRowHeight="13.8" x14ac:dyDescent="0.3"/>
  <cols>
    <col min="1" max="1" width="14.44140625" style="1" customWidth="1"/>
    <col min="2" max="2" width="12.44140625" style="1" customWidth="1"/>
    <col min="3" max="11" width="12.6640625" style="1" customWidth="1"/>
    <col min="12" max="16384" width="8.6640625" style="1"/>
  </cols>
  <sheetData>
    <row r="1" spans="1:17" x14ac:dyDescent="0.3">
      <c r="A1" s="16" t="s">
        <v>45</v>
      </c>
    </row>
    <row r="2" spans="1:17" x14ac:dyDescent="0.3">
      <c r="A2" s="16" t="s">
        <v>46</v>
      </c>
    </row>
    <row r="3" spans="1:17" x14ac:dyDescent="0.3">
      <c r="A3" s="16" t="s">
        <v>47</v>
      </c>
    </row>
    <row r="4" spans="1:17" x14ac:dyDescent="0.3">
      <c r="A4" s="16"/>
    </row>
    <row r="5" spans="1:17" x14ac:dyDescent="0.3">
      <c r="A5" s="8" t="s">
        <v>0</v>
      </c>
      <c r="B5" s="8"/>
      <c r="C5" s="8"/>
      <c r="D5" s="8"/>
    </row>
    <row r="6" spans="1:17" ht="60.9" customHeight="1" x14ac:dyDescent="0.3">
      <c r="A6" s="15" t="s">
        <v>19</v>
      </c>
      <c r="B6" s="15"/>
      <c r="C6" s="15"/>
      <c r="D6" s="15"/>
      <c r="E6" s="15"/>
      <c r="F6" s="15"/>
      <c r="G6" s="15"/>
      <c r="H6" s="15"/>
      <c r="I6" s="15"/>
      <c r="J6" s="15"/>
      <c r="K6" s="15"/>
    </row>
    <row r="7" spans="1:17" x14ac:dyDescent="0.3">
      <c r="A7" s="16" t="s">
        <v>48</v>
      </c>
    </row>
    <row r="8" spans="1:17" ht="27.6" x14ac:dyDescent="0.3">
      <c r="A8" s="6" t="s">
        <v>1</v>
      </c>
      <c r="B8" s="7" t="s">
        <v>21</v>
      </c>
      <c r="C8" s="7" t="s">
        <v>20</v>
      </c>
      <c r="D8" s="7" t="s">
        <v>22</v>
      </c>
      <c r="E8" s="7" t="s">
        <v>23</v>
      </c>
      <c r="F8" s="7" t="s">
        <v>24</v>
      </c>
      <c r="G8" s="7" t="s">
        <v>25</v>
      </c>
      <c r="H8" s="7" t="s">
        <v>26</v>
      </c>
      <c r="I8" s="7" t="s">
        <v>27</v>
      </c>
      <c r="J8" s="7" t="s">
        <v>28</v>
      </c>
      <c r="K8" s="7" t="s">
        <v>29</v>
      </c>
    </row>
    <row r="9" spans="1:17" x14ac:dyDescent="0.3">
      <c r="A9" s="3" t="s">
        <v>2</v>
      </c>
      <c r="B9" s="10">
        <v>78938.789999999994</v>
      </c>
      <c r="C9" s="5"/>
      <c r="D9" s="4"/>
      <c r="E9" s="4"/>
      <c r="F9" s="4"/>
      <c r="G9" s="4"/>
      <c r="H9" s="4"/>
      <c r="I9" s="4"/>
      <c r="J9" s="4"/>
      <c r="K9" s="4"/>
    </row>
    <row r="10" spans="1:17" x14ac:dyDescent="0.3">
      <c r="A10" s="3" t="s">
        <v>3</v>
      </c>
      <c r="B10" s="10">
        <v>5156.21</v>
      </c>
      <c r="C10" s="10">
        <v>15699.85</v>
      </c>
      <c r="D10" s="11">
        <v>10053.34</v>
      </c>
      <c r="E10" s="11">
        <v>10485.14</v>
      </c>
      <c r="F10" s="11">
        <v>10176.84</v>
      </c>
      <c r="G10" s="11">
        <v>9043.9599999999991</v>
      </c>
      <c r="H10" s="11">
        <v>9868.5300000000007</v>
      </c>
      <c r="I10" s="11">
        <v>27669.61</v>
      </c>
      <c r="J10" s="4"/>
      <c r="K10" s="4"/>
    </row>
    <row r="11" spans="1:17" x14ac:dyDescent="0.3">
      <c r="A11" s="3" t="s">
        <v>4</v>
      </c>
      <c r="B11" s="10">
        <v>6600</v>
      </c>
      <c r="C11" s="5"/>
      <c r="D11" s="4"/>
      <c r="E11" s="4"/>
      <c r="F11" s="4"/>
      <c r="G11" s="4"/>
      <c r="H11" s="4"/>
      <c r="I11" s="4"/>
      <c r="J11" s="4"/>
      <c r="K11" s="4"/>
    </row>
    <row r="12" spans="1:17" x14ac:dyDescent="0.3">
      <c r="A12" s="3" t="s">
        <v>5</v>
      </c>
      <c r="B12" s="10">
        <v>9900</v>
      </c>
      <c r="C12" s="5"/>
      <c r="D12" s="4"/>
      <c r="E12" s="4"/>
      <c r="F12" s="4"/>
      <c r="G12" s="4"/>
      <c r="H12" s="4"/>
      <c r="I12" s="4"/>
      <c r="J12" s="4"/>
      <c r="K12" s="4"/>
    </row>
    <row r="13" spans="1:17" x14ac:dyDescent="0.3">
      <c r="A13" s="9" t="s">
        <v>30</v>
      </c>
      <c r="B13" s="10">
        <v>27457.08</v>
      </c>
      <c r="C13" s="5"/>
      <c r="D13" s="4"/>
      <c r="E13" s="4"/>
      <c r="F13" s="4"/>
      <c r="G13" s="4"/>
      <c r="H13" s="4"/>
      <c r="I13" s="4"/>
      <c r="J13" s="4"/>
      <c r="K13" s="4"/>
    </row>
    <row r="14" spans="1:17" x14ac:dyDescent="0.3">
      <c r="A14" s="3" t="s">
        <v>6</v>
      </c>
      <c r="B14" s="10">
        <v>9900</v>
      </c>
      <c r="C14" s="5"/>
      <c r="D14" s="4"/>
      <c r="E14" s="4"/>
      <c r="F14" s="4"/>
      <c r="G14" s="4"/>
      <c r="H14" s="4"/>
      <c r="I14" s="4"/>
      <c r="J14" s="4"/>
      <c r="K14" s="4"/>
    </row>
    <row r="15" spans="1:17" x14ac:dyDescent="0.3">
      <c r="A15" s="3" t="s">
        <v>7</v>
      </c>
      <c r="B15" s="10">
        <v>12375</v>
      </c>
      <c r="C15" s="5"/>
      <c r="D15" s="4"/>
      <c r="E15" s="4"/>
      <c r="F15" s="4"/>
      <c r="G15" s="4"/>
      <c r="H15" s="4"/>
      <c r="I15" s="4"/>
      <c r="J15" s="4"/>
      <c r="K15" s="4"/>
    </row>
    <row r="16" spans="1:17" x14ac:dyDescent="0.3">
      <c r="A16" s="3" t="s">
        <v>8</v>
      </c>
      <c r="B16" s="11"/>
      <c r="C16" s="11">
        <v>15050</v>
      </c>
      <c r="D16" s="11">
        <v>25300</v>
      </c>
      <c r="E16" s="11">
        <v>24600</v>
      </c>
      <c r="F16" s="11">
        <v>20400</v>
      </c>
      <c r="G16" s="11">
        <v>21800</v>
      </c>
      <c r="H16" s="11">
        <v>19000</v>
      </c>
      <c r="I16" s="11">
        <v>19700</v>
      </c>
      <c r="J16" s="11">
        <v>17950</v>
      </c>
      <c r="K16" s="11">
        <v>7100</v>
      </c>
      <c r="L16" s="4"/>
      <c r="M16" s="4"/>
      <c r="N16" s="4"/>
      <c r="O16" s="4"/>
      <c r="P16" s="4"/>
      <c r="Q16" s="4"/>
    </row>
    <row r="17" spans="1:17" x14ac:dyDescent="0.3">
      <c r="A17" s="3" t="s">
        <v>9</v>
      </c>
      <c r="B17" s="11">
        <v>7700</v>
      </c>
      <c r="C17" s="11">
        <v>23200</v>
      </c>
      <c r="D17" s="11">
        <v>23550</v>
      </c>
      <c r="E17" s="11">
        <v>22150</v>
      </c>
      <c r="F17" s="11">
        <v>7100</v>
      </c>
      <c r="G17" s="11"/>
      <c r="H17" s="11"/>
      <c r="I17" s="11"/>
      <c r="J17" s="11"/>
      <c r="K17" s="11"/>
      <c r="L17" s="4"/>
      <c r="M17" s="4"/>
      <c r="N17" s="4"/>
      <c r="O17" s="4"/>
      <c r="P17" s="4"/>
      <c r="Q17" s="4"/>
    </row>
    <row r="18" spans="1:17" x14ac:dyDescent="0.3">
      <c r="A18" s="3" t="s">
        <v>10</v>
      </c>
      <c r="B18" s="13"/>
      <c r="C18" s="11">
        <v>16100</v>
      </c>
      <c r="D18" s="11">
        <v>23550</v>
      </c>
      <c r="E18" s="11">
        <v>23200</v>
      </c>
      <c r="F18" s="11">
        <v>21800</v>
      </c>
      <c r="G18" s="11">
        <v>20400</v>
      </c>
      <c r="H18" s="11">
        <v>19700</v>
      </c>
      <c r="I18" s="11">
        <v>19350</v>
      </c>
      <c r="J18" s="11">
        <v>18650</v>
      </c>
      <c r="K18" s="11">
        <v>21800</v>
      </c>
      <c r="L18" s="4"/>
      <c r="M18" s="4"/>
      <c r="N18" s="4"/>
      <c r="O18" s="4"/>
      <c r="P18" s="4"/>
      <c r="Q18" s="4"/>
    </row>
    <row r="19" spans="1:17" x14ac:dyDescent="0.3">
      <c r="A19" s="3" t="s">
        <v>11</v>
      </c>
      <c r="B19" s="13">
        <v>4514.55</v>
      </c>
      <c r="C19" s="11">
        <v>20464.34</v>
      </c>
      <c r="D19" s="11">
        <v>26300</v>
      </c>
      <c r="E19" s="11">
        <v>29000</v>
      </c>
      <c r="F19" s="11">
        <v>25100</v>
      </c>
      <c r="G19" s="11">
        <v>24850</v>
      </c>
      <c r="H19" s="11">
        <v>23350</v>
      </c>
      <c r="I19" s="11">
        <v>25200</v>
      </c>
      <c r="J19" s="11">
        <v>18450</v>
      </c>
      <c r="K19" s="11">
        <v>20500</v>
      </c>
      <c r="L19" s="4"/>
      <c r="M19" s="4"/>
      <c r="N19" s="4"/>
      <c r="O19" s="4"/>
      <c r="P19" s="4"/>
      <c r="Q19" s="4"/>
    </row>
    <row r="20" spans="1:17" x14ac:dyDescent="0.3">
      <c r="A20" s="3" t="s">
        <v>12</v>
      </c>
      <c r="B20" s="12"/>
      <c r="C20" s="11">
        <v>14350</v>
      </c>
      <c r="D20" s="11">
        <v>24600</v>
      </c>
      <c r="E20" s="11">
        <v>26000</v>
      </c>
      <c r="F20" s="11">
        <v>23550</v>
      </c>
      <c r="G20" s="11">
        <v>22150</v>
      </c>
      <c r="H20" s="11">
        <v>21100</v>
      </c>
      <c r="I20" s="11">
        <v>23200</v>
      </c>
      <c r="J20" s="11">
        <v>17250</v>
      </c>
      <c r="K20" s="11">
        <v>21100</v>
      </c>
      <c r="L20" s="4"/>
      <c r="M20" s="4"/>
      <c r="N20" s="4"/>
      <c r="O20" s="4"/>
      <c r="P20" s="4"/>
      <c r="Q20" s="4"/>
    </row>
    <row r="21" spans="1:17" x14ac:dyDescent="0.3">
      <c r="A21" s="3" t="s">
        <v>13</v>
      </c>
      <c r="B21" s="12">
        <v>7700</v>
      </c>
      <c r="C21" s="11">
        <v>22850</v>
      </c>
      <c r="D21" s="11">
        <v>22850</v>
      </c>
      <c r="E21" s="11">
        <v>21450</v>
      </c>
      <c r="F21" s="11">
        <v>19000</v>
      </c>
      <c r="G21" s="11">
        <v>20750</v>
      </c>
      <c r="H21" s="11">
        <v>18300</v>
      </c>
      <c r="I21" s="11">
        <v>19350</v>
      </c>
      <c r="J21" s="11">
        <v>16900</v>
      </c>
      <c r="K21" s="11">
        <v>19000</v>
      </c>
      <c r="L21" s="4"/>
      <c r="M21" s="4"/>
      <c r="N21" s="4"/>
      <c r="O21" s="4"/>
      <c r="P21" s="4"/>
      <c r="Q21" s="4"/>
    </row>
    <row r="22" spans="1:17" x14ac:dyDescent="0.3">
      <c r="A22" s="3" t="s">
        <v>16</v>
      </c>
      <c r="B22" s="12"/>
      <c r="C22" s="12"/>
      <c r="D22" s="12"/>
      <c r="E22" s="12"/>
      <c r="F22" s="12"/>
      <c r="G22" s="12"/>
      <c r="H22" s="12"/>
      <c r="I22" s="12"/>
      <c r="J22" s="12"/>
      <c r="K22" s="11">
        <v>13300</v>
      </c>
      <c r="L22" s="4"/>
      <c r="M22" s="4"/>
      <c r="N22" s="4"/>
      <c r="O22" s="4"/>
      <c r="P22" s="4"/>
      <c r="Q22" s="4"/>
    </row>
    <row r="23" spans="1:17" x14ac:dyDescent="0.3">
      <c r="A23" s="3" t="s">
        <v>14</v>
      </c>
      <c r="B23" s="12"/>
      <c r="C23" s="11">
        <v>14350</v>
      </c>
      <c r="D23" s="11">
        <v>20750</v>
      </c>
      <c r="E23" s="11">
        <v>22850</v>
      </c>
      <c r="F23" s="11">
        <v>22150</v>
      </c>
      <c r="G23" s="11">
        <v>23500</v>
      </c>
      <c r="H23" s="11">
        <v>20000</v>
      </c>
      <c r="I23" s="11">
        <v>22100</v>
      </c>
      <c r="J23" s="11">
        <v>19300</v>
      </c>
      <c r="K23" s="11">
        <v>18250</v>
      </c>
      <c r="L23" s="4"/>
      <c r="M23" s="4"/>
      <c r="N23" s="4"/>
      <c r="O23" s="4"/>
      <c r="P23" s="4"/>
      <c r="Q23" s="4"/>
    </row>
    <row r="24" spans="1:17" x14ac:dyDescent="0.3">
      <c r="A24" s="17" t="s">
        <v>15</v>
      </c>
      <c r="B24" s="18"/>
      <c r="C24" s="18"/>
      <c r="D24" s="18"/>
      <c r="E24" s="18"/>
      <c r="F24" s="19">
        <v>13650</v>
      </c>
      <c r="G24" s="19">
        <v>22850</v>
      </c>
      <c r="H24" s="19">
        <v>20050</v>
      </c>
      <c r="I24" s="19">
        <v>20050</v>
      </c>
      <c r="J24" s="19">
        <v>18650</v>
      </c>
      <c r="K24" s="19">
        <v>19700</v>
      </c>
      <c r="L24" s="4"/>
      <c r="M24" s="4"/>
      <c r="N24" s="4"/>
      <c r="O24" s="4"/>
      <c r="P24" s="4"/>
      <c r="Q24" s="4"/>
    </row>
    <row r="25" spans="1:17" x14ac:dyDescent="0.3">
      <c r="A25" s="17" t="s">
        <v>31</v>
      </c>
      <c r="B25" s="18">
        <f>SUM(B9:B24)</f>
        <v>170241.63</v>
      </c>
      <c r="C25" s="18">
        <f>SUM(C9:C24)</f>
        <v>142064.19</v>
      </c>
      <c r="D25" s="18">
        <f>SUM(D9:D24)</f>
        <v>176953.34</v>
      </c>
      <c r="E25" s="18">
        <f>SUM(E9:E24)</f>
        <v>179735.14</v>
      </c>
      <c r="F25" s="18">
        <f>SUM(F9:F24)</f>
        <v>162926.84</v>
      </c>
      <c r="G25" s="18">
        <f>SUM(G9:G24)</f>
        <v>165343.96</v>
      </c>
      <c r="H25" s="18">
        <f>SUM(H9:H24)</f>
        <v>151368.53</v>
      </c>
      <c r="I25" s="18">
        <f>SUM(I9:I24)</f>
        <v>176619.61</v>
      </c>
      <c r="J25" s="18">
        <f>SUM(J9:J24)</f>
        <v>127150</v>
      </c>
      <c r="K25" s="18">
        <f>SUM(K9:K24)</f>
        <v>140750</v>
      </c>
    </row>
    <row r="28" spans="1:17" x14ac:dyDescent="0.3">
      <c r="A28" s="16" t="s">
        <v>49</v>
      </c>
    </row>
    <row r="29" spans="1:17" x14ac:dyDescent="0.3">
      <c r="A29" s="14" t="s">
        <v>17</v>
      </c>
      <c r="B29" s="14"/>
      <c r="C29" s="14"/>
      <c r="D29" s="14"/>
      <c r="E29" s="14"/>
      <c r="F29" s="14"/>
      <c r="G29" s="14"/>
      <c r="H29" s="14"/>
      <c r="I29" s="14"/>
      <c r="J29" s="14"/>
      <c r="K29" s="14"/>
    </row>
    <row r="30" spans="1:17" x14ac:dyDescent="0.3">
      <c r="A30" s="14" t="s">
        <v>18</v>
      </c>
      <c r="B30" s="14"/>
      <c r="C30" s="14"/>
      <c r="D30" s="14"/>
      <c r="E30" s="14"/>
      <c r="F30" s="14"/>
      <c r="G30" s="14"/>
      <c r="H30" s="14"/>
      <c r="I30" s="14"/>
      <c r="J30" s="14"/>
      <c r="K30" s="14"/>
    </row>
    <row r="32" spans="1:17" ht="41.25" customHeight="1" x14ac:dyDescent="0.3">
      <c r="A32" s="6" t="s">
        <v>1</v>
      </c>
      <c r="B32" s="7" t="s">
        <v>32</v>
      </c>
      <c r="C32" s="7" t="s">
        <v>33</v>
      </c>
      <c r="D32" s="7" t="s">
        <v>34</v>
      </c>
      <c r="E32" s="7" t="s">
        <v>35</v>
      </c>
      <c r="F32" s="7" t="s">
        <v>36</v>
      </c>
      <c r="G32" s="7" t="s">
        <v>37</v>
      </c>
      <c r="H32" s="7" t="s">
        <v>38</v>
      </c>
      <c r="I32" s="7" t="s">
        <v>39</v>
      </c>
      <c r="J32" s="7" t="s">
        <v>43</v>
      </c>
      <c r="K32" s="7" t="s">
        <v>44</v>
      </c>
    </row>
    <row r="33" spans="1:11" x14ac:dyDescent="0.3">
      <c r="A33" s="9" t="s">
        <v>40</v>
      </c>
      <c r="B33" s="10">
        <v>2385.6</v>
      </c>
      <c r="C33" s="10">
        <v>2561.8000000000002</v>
      </c>
      <c r="D33" s="11">
        <v>2561.8000000000002</v>
      </c>
      <c r="E33" s="11">
        <v>2651.44</v>
      </c>
      <c r="F33" s="11">
        <v>2741.8</v>
      </c>
      <c r="G33" s="11">
        <v>2741.8</v>
      </c>
      <c r="H33" s="11">
        <v>2802.64</v>
      </c>
      <c r="I33" s="11">
        <v>2578.48</v>
      </c>
      <c r="J33" s="11">
        <v>2705.08</v>
      </c>
      <c r="K33" s="11">
        <v>2338.8000000000002</v>
      </c>
    </row>
    <row r="34" spans="1:11" x14ac:dyDescent="0.3">
      <c r="A34" s="9" t="s">
        <v>2</v>
      </c>
      <c r="B34" s="10">
        <v>15288.76</v>
      </c>
      <c r="C34" s="10">
        <v>6676.27</v>
      </c>
      <c r="D34" s="11"/>
      <c r="E34" s="11"/>
      <c r="F34" s="11"/>
      <c r="G34" s="11"/>
      <c r="H34" s="11"/>
      <c r="I34" s="11"/>
      <c r="J34" s="11"/>
      <c r="K34" s="11"/>
    </row>
    <row r="35" spans="1:11" x14ac:dyDescent="0.3">
      <c r="A35" s="9" t="s">
        <v>3</v>
      </c>
      <c r="B35" s="10">
        <v>8946.77</v>
      </c>
      <c r="C35" s="10">
        <v>1510</v>
      </c>
      <c r="D35" s="11"/>
      <c r="E35" s="11"/>
      <c r="F35" s="11"/>
      <c r="G35" s="11"/>
      <c r="H35" s="11"/>
      <c r="I35" s="11"/>
      <c r="J35" s="11"/>
      <c r="K35" s="11"/>
    </row>
    <row r="36" spans="1:11" x14ac:dyDescent="0.3">
      <c r="A36" s="9" t="s">
        <v>41</v>
      </c>
      <c r="B36" s="10">
        <v>3408</v>
      </c>
      <c r="C36" s="10">
        <v>3649</v>
      </c>
      <c r="D36" s="11">
        <v>3649</v>
      </c>
      <c r="E36" s="11">
        <v>3777.04</v>
      </c>
      <c r="F36" s="11">
        <v>3906.16</v>
      </c>
      <c r="G36" s="11">
        <v>3906.16</v>
      </c>
      <c r="H36" s="11">
        <v>3993.04</v>
      </c>
      <c r="I36" s="11">
        <v>3672.88</v>
      </c>
      <c r="J36" s="11">
        <v>3853.72</v>
      </c>
      <c r="K36" s="11">
        <v>3341.16</v>
      </c>
    </row>
    <row r="37" spans="1:11" x14ac:dyDescent="0.3">
      <c r="A37" s="9" t="s">
        <v>4</v>
      </c>
      <c r="B37" s="10">
        <v>8519.9599999999991</v>
      </c>
      <c r="C37" s="10">
        <v>985.36</v>
      </c>
      <c r="D37" s="11"/>
      <c r="E37" s="11"/>
      <c r="F37" s="11"/>
      <c r="G37" s="11"/>
      <c r="H37" s="11"/>
      <c r="I37" s="11"/>
      <c r="J37" s="11"/>
      <c r="K37" s="11"/>
    </row>
    <row r="38" spans="1:11" x14ac:dyDescent="0.3">
      <c r="A38" s="9" t="s">
        <v>42</v>
      </c>
      <c r="B38" s="10"/>
      <c r="C38" s="10">
        <v>1843.32</v>
      </c>
      <c r="D38" s="11">
        <v>2561.8000000000002</v>
      </c>
      <c r="E38" s="11">
        <v>656.61</v>
      </c>
      <c r="F38" s="11"/>
      <c r="G38" s="11"/>
      <c r="H38" s="11"/>
      <c r="I38" s="11"/>
      <c r="J38" s="11"/>
      <c r="K38" s="11"/>
    </row>
    <row r="39" spans="1:11" x14ac:dyDescent="0.3">
      <c r="A39" s="9" t="s">
        <v>5</v>
      </c>
      <c r="B39" s="10">
        <v>9616.81</v>
      </c>
      <c r="C39" s="10">
        <v>4102.2</v>
      </c>
      <c r="D39" s="11"/>
      <c r="E39" s="11"/>
      <c r="F39" s="11"/>
      <c r="G39" s="11"/>
      <c r="H39" s="11"/>
      <c r="I39" s="11"/>
      <c r="J39" s="11"/>
      <c r="K39" s="11"/>
    </row>
    <row r="40" spans="1:11" x14ac:dyDescent="0.3">
      <c r="A40" s="9" t="s">
        <v>30</v>
      </c>
      <c r="B40" s="10">
        <v>7386.14</v>
      </c>
      <c r="C40" s="10">
        <v>3264.6</v>
      </c>
      <c r="D40" s="11"/>
      <c r="E40" s="11"/>
      <c r="F40" s="11"/>
      <c r="G40" s="11"/>
      <c r="H40" s="11"/>
      <c r="I40" s="11"/>
      <c r="J40" s="11"/>
      <c r="K40" s="11"/>
    </row>
    <row r="41" spans="1:11" x14ac:dyDescent="0.3">
      <c r="A41" s="9" t="s">
        <v>6</v>
      </c>
      <c r="B41" s="10">
        <v>9310.7900000000009</v>
      </c>
      <c r="C41" s="10">
        <v>2145.6</v>
      </c>
      <c r="D41" s="11"/>
      <c r="E41" s="11"/>
      <c r="F41" s="11"/>
      <c r="G41" s="11"/>
      <c r="H41" s="11"/>
      <c r="I41" s="11"/>
      <c r="J41" s="11"/>
      <c r="K41" s="11"/>
    </row>
    <row r="42" spans="1:11" x14ac:dyDescent="0.3">
      <c r="A42" s="9" t="s">
        <v>7</v>
      </c>
      <c r="B42" s="10">
        <v>9937.1299999999992</v>
      </c>
      <c r="C42" s="10">
        <v>2593.1999999999998</v>
      </c>
      <c r="D42" s="11"/>
      <c r="E42" s="11"/>
      <c r="F42" s="11"/>
      <c r="G42" s="11"/>
      <c r="H42" s="11"/>
      <c r="I42" s="11"/>
      <c r="J42" s="11"/>
      <c r="K42" s="11"/>
    </row>
    <row r="43" spans="1:11" x14ac:dyDescent="0.3">
      <c r="A43" s="9" t="s">
        <v>8</v>
      </c>
      <c r="B43" s="4"/>
      <c r="C43" s="11">
        <v>24.2</v>
      </c>
      <c r="D43" s="11">
        <v>23.48</v>
      </c>
      <c r="E43" s="11">
        <v>23.48</v>
      </c>
      <c r="F43" s="11">
        <v>23.48</v>
      </c>
      <c r="G43" s="11">
        <v>23.48</v>
      </c>
      <c r="H43" s="11">
        <v>12.12</v>
      </c>
      <c r="I43" s="11">
        <v>12.11</v>
      </c>
      <c r="J43" s="11">
        <v>25.31</v>
      </c>
      <c r="K43" s="11">
        <v>13.89</v>
      </c>
    </row>
    <row r="44" spans="1:11" x14ac:dyDescent="0.3">
      <c r="A44" s="9" t="s">
        <v>9</v>
      </c>
      <c r="B44" s="11">
        <v>5391.64</v>
      </c>
      <c r="C44" s="11">
        <v>25.95</v>
      </c>
      <c r="D44" s="11">
        <v>23.48</v>
      </c>
      <c r="E44" s="11">
        <v>23.48</v>
      </c>
      <c r="F44" s="11">
        <v>9.8000000000000007</v>
      </c>
      <c r="G44" s="11"/>
      <c r="H44" s="11"/>
      <c r="I44" s="11"/>
      <c r="J44" s="11"/>
      <c r="K44" s="11"/>
    </row>
    <row r="45" spans="1:11" x14ac:dyDescent="0.3">
      <c r="A45" s="9" t="s">
        <v>10</v>
      </c>
      <c r="B45" s="2"/>
      <c r="C45" s="11">
        <v>24.2</v>
      </c>
      <c r="D45" s="11">
        <v>23.48</v>
      </c>
      <c r="E45" s="11">
        <v>23.48</v>
      </c>
      <c r="F45" s="11">
        <v>23.48</v>
      </c>
      <c r="G45" s="11">
        <v>23.48</v>
      </c>
      <c r="H45" s="11">
        <v>12.12</v>
      </c>
      <c r="I45" s="11">
        <v>12.11</v>
      </c>
      <c r="J45" s="11">
        <v>25.31</v>
      </c>
      <c r="K45" s="11">
        <v>33.42</v>
      </c>
    </row>
    <row r="46" spans="1:11" x14ac:dyDescent="0.3">
      <c r="A46" s="9" t="s">
        <v>11</v>
      </c>
      <c r="B46" s="13">
        <v>6178.26</v>
      </c>
      <c r="C46" s="11">
        <v>25.95</v>
      </c>
      <c r="D46" s="11">
        <v>23.48</v>
      </c>
      <c r="E46" s="11">
        <v>23.48</v>
      </c>
      <c r="F46" s="11">
        <v>23.48</v>
      </c>
      <c r="G46" s="11">
        <v>23.48</v>
      </c>
      <c r="H46" s="11">
        <v>12.12</v>
      </c>
      <c r="I46" s="11">
        <v>12.11</v>
      </c>
      <c r="J46" s="11">
        <v>25.31</v>
      </c>
      <c r="K46" s="11">
        <v>33.42</v>
      </c>
    </row>
    <row r="47" spans="1:11" x14ac:dyDescent="0.3">
      <c r="A47" s="9" t="s">
        <v>12</v>
      </c>
      <c r="C47" s="11">
        <v>24.2</v>
      </c>
      <c r="D47" s="11">
        <v>23.48</v>
      </c>
      <c r="E47" s="11">
        <v>23.48</v>
      </c>
      <c r="F47" s="11">
        <v>23.48</v>
      </c>
      <c r="G47" s="11">
        <v>23.48</v>
      </c>
      <c r="H47" s="11">
        <v>12.12</v>
      </c>
      <c r="I47" s="11">
        <v>12.11</v>
      </c>
      <c r="J47" s="11">
        <v>25.31</v>
      </c>
      <c r="K47" s="11">
        <v>33.42</v>
      </c>
    </row>
    <row r="48" spans="1:11" x14ac:dyDescent="0.3">
      <c r="A48" s="9" t="s">
        <v>13</v>
      </c>
      <c r="B48" s="12">
        <v>22.06</v>
      </c>
      <c r="C48" s="11">
        <v>25.95</v>
      </c>
      <c r="D48" s="11">
        <v>23.48</v>
      </c>
      <c r="E48" s="11">
        <v>23.48</v>
      </c>
      <c r="F48" s="11">
        <v>23.48</v>
      </c>
      <c r="G48" s="11">
        <v>23.48</v>
      </c>
      <c r="H48" s="11">
        <v>12.12</v>
      </c>
      <c r="I48" s="11">
        <v>12.11</v>
      </c>
      <c r="J48" s="11">
        <v>25.31</v>
      </c>
      <c r="K48" s="11">
        <v>33.42</v>
      </c>
    </row>
    <row r="49" spans="1:11" x14ac:dyDescent="0.3">
      <c r="A49" s="9" t="s">
        <v>16</v>
      </c>
      <c r="C49" s="11"/>
      <c r="D49" s="11"/>
      <c r="E49" s="11"/>
      <c r="F49" s="11"/>
      <c r="G49" s="11"/>
      <c r="H49" s="11"/>
      <c r="I49" s="11"/>
      <c r="J49" s="11"/>
      <c r="K49" s="11">
        <v>19.53</v>
      </c>
    </row>
    <row r="50" spans="1:11" x14ac:dyDescent="0.3">
      <c r="A50" s="9" t="s">
        <v>14</v>
      </c>
      <c r="C50" s="11">
        <v>24.2</v>
      </c>
      <c r="D50" s="11">
        <v>23.48</v>
      </c>
      <c r="E50" s="11">
        <v>23.48</v>
      </c>
      <c r="F50" s="11">
        <v>23.48</v>
      </c>
      <c r="G50" s="11">
        <v>23.48</v>
      </c>
      <c r="H50" s="11">
        <v>12.12</v>
      </c>
      <c r="I50" s="11">
        <v>12.11</v>
      </c>
      <c r="J50" s="11">
        <v>25.31</v>
      </c>
      <c r="K50" s="11">
        <v>33.42</v>
      </c>
    </row>
    <row r="51" spans="1:11" x14ac:dyDescent="0.3">
      <c r="A51" s="17" t="s">
        <v>15</v>
      </c>
      <c r="B51" s="17"/>
      <c r="C51" s="19"/>
      <c r="D51" s="19"/>
      <c r="E51" s="19"/>
      <c r="F51" s="19">
        <v>13.68</v>
      </c>
      <c r="G51" s="19">
        <v>23.48</v>
      </c>
      <c r="H51" s="19">
        <v>12.12</v>
      </c>
      <c r="I51" s="19">
        <v>12.11</v>
      </c>
      <c r="J51" s="19">
        <v>25.31</v>
      </c>
      <c r="K51" s="19">
        <v>33.42</v>
      </c>
    </row>
    <row r="52" spans="1:11" x14ac:dyDescent="0.3">
      <c r="A52" s="17" t="s">
        <v>31</v>
      </c>
      <c r="B52" s="18">
        <f>SUM(B33:B51)</f>
        <v>86391.919999999984</v>
      </c>
      <c r="C52" s="18">
        <f>SUM(C33:C51)</f>
        <v>29506.000000000004</v>
      </c>
      <c r="D52" s="18">
        <f>SUM(D33:D51)</f>
        <v>8936.9599999999973</v>
      </c>
      <c r="E52" s="18">
        <f>SUM(E33:E51)</f>
        <v>7249.4499999999962</v>
      </c>
      <c r="F52" s="18">
        <f>SUM(F33:F51)</f>
        <v>6812.3199999999979</v>
      </c>
      <c r="G52" s="18">
        <f>SUM(G33:G51)</f>
        <v>6812.319999999997</v>
      </c>
      <c r="H52" s="18">
        <f>SUM(H33:H51)</f>
        <v>6880.5199999999995</v>
      </c>
      <c r="I52" s="18">
        <f>SUM(I33:I51)</f>
        <v>6336.1299999999983</v>
      </c>
      <c r="J52" s="18">
        <f>SUM(J33:J51)</f>
        <v>6735.9700000000021</v>
      </c>
      <c r="K52" s="18">
        <f>SUM(K33:K51)</f>
        <v>5913.9000000000005</v>
      </c>
    </row>
  </sheetData>
  <mergeCells count="3">
    <mergeCell ref="A30:K30"/>
    <mergeCell ref="A6:K6"/>
    <mergeCell ref="A29:K29"/>
  </mergeCells>
  <pageMargins left="0.7" right="0.7" top="0.75" bottom="0.75" header="0.3" footer="0.3"/>
  <pageSetup paperSize="5"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16a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Missy Johnson</dc:creator>
  <cp:lastModifiedBy>Michelle Herrman</cp:lastModifiedBy>
  <cp:lastPrinted>2022-01-28T18:35:29Z</cp:lastPrinted>
  <dcterms:created xsi:type="dcterms:W3CDTF">2022-01-25T23:21:28Z</dcterms:created>
  <dcterms:modified xsi:type="dcterms:W3CDTF">2022-01-28T19:38:00Z</dcterms:modified>
</cp:coreProperties>
</file>