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2\"/>
    </mc:Choice>
  </mc:AlternateContent>
  <bookViews>
    <workbookView xWindow="-120" yWindow="-120" windowWidth="29040" windowHeight="15840" firstSheet="1" activeTab="1"/>
  </bookViews>
  <sheets>
    <sheet name="Question 12" sheetId="8" r:id="rId1"/>
    <sheet name="Question 32_2018" sheetId="4" r:id="rId2"/>
    <sheet name="Question 32_2019" sheetId="5" r:id="rId3"/>
    <sheet name="Question 32_2020" sheetId="6" r:id="rId4"/>
    <sheet name="Question 32_2021" sheetId="7" r:id="rId5"/>
  </sheets>
  <definedNames>
    <definedName name="_xlnm.Print_Area" localSheetId="1">'Question 32_2018'!$A$1:$N$31</definedName>
    <definedName name="_xlnm.Print_Area" localSheetId="2">'Question 32_2019'!$A$1:$N$32</definedName>
    <definedName name="_xlnm.Print_Area" localSheetId="3">'Question 32_2020'!$A$1:$N$32</definedName>
    <definedName name="_xlnm.Print_Area" localSheetId="4">'Question 32_2021'!$A$1:$N$32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  <c r="B10" i="8"/>
  <c r="D9" i="8"/>
  <c r="D8" i="8"/>
  <c r="D7" i="8"/>
  <c r="D6" i="8"/>
  <c r="N31" i="7"/>
  <c r="N25" i="7"/>
  <c r="N10" i="7"/>
  <c r="N31" i="6"/>
  <c r="N25" i="6"/>
  <c r="N10" i="6"/>
  <c r="N31" i="5"/>
  <c r="N25" i="5"/>
  <c r="N10" i="5"/>
  <c r="N30" i="4"/>
  <c r="N24" i="4"/>
  <c r="N9" i="4"/>
</calcChain>
</file>

<file path=xl/sharedStrings.xml><?xml version="1.0" encoding="utf-8"?>
<sst xmlns="http://schemas.openxmlformats.org/spreadsheetml/2006/main" count="383" uniqueCount="41">
  <si>
    <t>SOUTH KENTUCKY RECC</t>
  </si>
  <si>
    <t>Month/Year</t>
  </si>
  <si>
    <t>Accounts Setup</t>
  </si>
  <si>
    <t>Defaults</t>
  </si>
  <si>
    <t>$ Amount</t>
  </si>
  <si>
    <t>Payment Plan (Contract) History by Month</t>
  </si>
  <si>
    <t>Question 12</t>
  </si>
  <si>
    <t>-</t>
  </si>
  <si>
    <t>MONTH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</si>
  <si>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</si>
  <si>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</si>
  <si>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</si>
  <si>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</si>
  <si>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</si>
  <si>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</si>
  <si>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</si>
  <si>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</si>
  <si>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</si>
  <si>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</si>
  <si>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</si>
  <si>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</si>
  <si>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</si>
  <si>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==========</t>
  </si>
  <si>
    <t>=========</t>
  </si>
  <si>
    <t>NUMBER</t>
  </si>
  <si>
    <t>TERMINATED</t>
  </si>
  <si>
    <t>HIGHEST $ AMT</t>
  </si>
  <si>
    <t xml:space="preserve"> </t>
  </si>
  <si>
    <t>LOWEST $ AMT</t>
  </si>
  <si>
    <t>MEDIAN $ AMT</t>
  </si>
  <si>
    <t>AVERAGE $ AMT</t>
  </si>
  <si>
    <t>REINSTATED</t>
  </si>
  <si>
    <t>-------------------------</t>
  </si>
  <si>
    <t>TOTAL $ AMT</t>
  </si>
  <si>
    <t>DEL. AT DISC.</t>
  </si>
  <si>
    <t>=================</t>
  </si>
  <si>
    <t>Total Accounts</t>
  </si>
  <si>
    <t>%</t>
  </si>
  <si>
    <t>Disconnect/Reconnect History by Month</t>
  </si>
  <si>
    <t>Cannot guarantee this is 100% accurate</t>
  </si>
  <si>
    <t>Case No. 2021- 00407  Question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</si>
</sst>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8" formatCode="General_)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ourier"/>
    </font>
    <font>
      <b/>
      <sz val="9"/>
      <name val="Times"/>
      <family val="1"/>
    </font>
    <font>
      <sz val="9"/>
      <name val="Times"/>
      <family val="1"/>
    </font>
    <font>
      <b/>
      <sz val="24"/>
      <name val="Times"/>
    </font>
    <font>
      <sz val="10"/>
      <name val="Arial"/>
      <family val="2"/>
    </font>
    <font>
      <sz val="10"/>
      <name val="Times"/>
      <family val="1"/>
    </font>
    <font>
      <sz val="9.5"/>
      <name val="Times"/>
      <family val="1"/>
    </font>
    <font>
      <u val="singleAccounting"/>
      <sz val="9"/>
      <name val="Times"/>
      <family val="1"/>
    </font>
    <font>
      <sz val="9"/>
      <color theme="1"/>
      <name val="Times"/>
      <family val="1"/>
    </font>
    <font>
      <sz val="9"/>
      <color indexed="12"/>
      <name val="Times"/>
      <family val="1"/>
    </font>
    <font>
      <u/>
      <sz val="9"/>
      <name val="Times"/>
      <family val="1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8" fontId="4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168" fontId="5" fillId="0" borderId="0" xfId="1" applyFont="1"/>
    <xf numFmtId="168" fontId="4" fillId="0" borderId="0" xfId="1"/>
    <xf numFmtId="168" fontId="6" fillId="0" borderId="0" xfId="1" applyFont="1"/>
    <xf numFmtId="168" fontId="5" fillId="0" borderId="0" xfId="1" applyFont="1" applyAlignment="1">
      <alignment horizontal="left"/>
    </xf>
    <xf numFmtId="168" fontId="6" fillId="0" borderId="0" xfId="1" applyFont="1" applyAlignment="1">
      <alignment horizontal="fill"/>
    </xf>
    <xf numFmtId="168" fontId="6" fillId="0" borderId="0" xfId="1" applyFont="1" applyAlignment="1">
      <alignment horizontal="center"/>
    </xf>
    <xf numFmtId="44" fontId="6" fillId="0" borderId="0" xfId="2" applyFont="1" applyAlignment="1" applyProtection="1">
      <alignment horizontal="center"/>
    </xf>
    <xf numFmtId="168" fontId="6" fillId="0" borderId="0" xfId="1" applyFont="1" applyAlignment="1">
      <alignment horizontal="left"/>
    </xf>
    <xf numFmtId="168" fontId="6" fillId="0" borderId="0" xfId="1" applyFont="1" applyAlignment="1">
      <alignment horizontal="right"/>
    </xf>
    <xf numFmtId="44" fontId="6" fillId="0" borderId="0" xfId="2" applyFont="1" applyAlignment="1" applyProtection="1">
      <alignment horizontal="right"/>
    </xf>
    <xf numFmtId="168" fontId="6" fillId="3" borderId="0" xfId="1" applyFont="1" applyFill="1" applyAlignment="1">
      <alignment horizontal="left"/>
    </xf>
    <xf numFmtId="168" fontId="9" fillId="0" borderId="0" xfId="1" applyFont="1"/>
    <xf numFmtId="168" fontId="10" fillId="0" borderId="0" xfId="1" applyFont="1"/>
    <xf numFmtId="168" fontId="10" fillId="3" borderId="0" xfId="1" applyFont="1" applyFill="1"/>
    <xf numFmtId="0" fontId="6" fillId="0" borderId="0" xfId="1" applyNumberFormat="1" applyFont="1"/>
    <xf numFmtId="168" fontId="6" fillId="0" borderId="0" xfId="1" applyFont="1" applyProtection="1">
      <protection locked="0"/>
    </xf>
    <xf numFmtId="44" fontId="6" fillId="0" borderId="0" xfId="2" applyFont="1"/>
    <xf numFmtId="8" fontId="6" fillId="0" borderId="0" xfId="2" applyNumberFormat="1" applyFont="1"/>
    <xf numFmtId="44" fontId="6" fillId="0" borderId="0" xfId="2" applyFont="1" applyAlignment="1" applyProtection="1">
      <alignment horizontal="left"/>
    </xf>
    <xf numFmtId="44" fontId="6" fillId="0" borderId="0" xfId="2" applyFont="1" applyProtection="1"/>
    <xf numFmtId="44" fontId="6" fillId="0" borderId="0" xfId="2" applyFont="1" applyProtection="1">
      <protection locked="0"/>
    </xf>
    <xf numFmtId="165" fontId="6" fillId="0" borderId="0" xfId="1" applyNumberFormat="1" applyFont="1" applyAlignment="1">
      <alignment horizontal="fill"/>
    </xf>
    <xf numFmtId="168" fontId="6" fillId="0" borderId="0" xfId="1" quotePrefix="1" applyFont="1" applyAlignment="1">
      <alignment horizontal="fill"/>
    </xf>
    <xf numFmtId="44" fontId="11" fillId="0" borderId="0" xfId="2" applyFont="1" applyAlignment="1" applyProtection="1">
      <alignment horizontal="fill"/>
    </xf>
    <xf numFmtId="44" fontId="6" fillId="0" borderId="0" xfId="2" applyFont="1" applyAlignment="1" applyProtection="1">
      <alignment horizontal="fill"/>
    </xf>
    <xf numFmtId="44" fontId="12" fillId="0" borderId="0" xfId="2" applyFont="1" applyProtection="1"/>
    <xf numFmtId="44" fontId="12" fillId="0" borderId="0" xfId="2" applyFont="1"/>
    <xf numFmtId="44" fontId="13" fillId="0" borderId="0" xfId="2" applyFont="1"/>
    <xf numFmtId="44" fontId="13" fillId="0" borderId="0" xfId="2" applyFont="1" applyFill="1"/>
    <xf numFmtId="44" fontId="13" fillId="0" borderId="0" xfId="2" applyFont="1" applyFill="1" applyProtection="1"/>
    <xf numFmtId="168" fontId="6" fillId="3" borderId="0" xfId="1" applyFont="1" applyFill="1"/>
    <xf numFmtId="168" fontId="14" fillId="0" borderId="5" xfId="1" applyFont="1" applyBorder="1"/>
    <xf numFmtId="168" fontId="6" fillId="0" borderId="5" xfId="1" applyFont="1" applyBorder="1"/>
    <xf numFmtId="168" fontId="6" fillId="0" borderId="6" xfId="1" applyFont="1" applyBorder="1" applyAlignment="1">
      <alignment horizontal="left"/>
    </xf>
    <xf numFmtId="168" fontId="6" fillId="0" borderId="6" xfId="1" applyFont="1" applyBorder="1"/>
    <xf numFmtId="44" fontId="6" fillId="0" borderId="6" xfId="2" applyFont="1" applyFill="1" applyBorder="1" applyAlignment="1">
      <alignment horizontal="left"/>
    </xf>
    <xf numFmtId="44" fontId="6" fillId="0" borderId="0" xfId="2" applyFont="1" applyFill="1" applyBorder="1" applyAlignment="1"/>
    <xf numFmtId="44" fontId="6" fillId="0" borderId="0" xfId="2" applyFont="1" applyFill="1" applyBorder="1" applyAlignment="1" applyProtection="1">
      <alignment horizontal="left"/>
    </xf>
    <xf numFmtId="44" fontId="6" fillId="0" borderId="0" xfId="2" applyFont="1" applyFill="1" applyBorder="1" applyAlignment="1">
      <alignment horizontal="left"/>
    </xf>
    <xf numFmtId="44" fontId="6" fillId="0" borderId="0" xfId="2" applyFont="1" applyFill="1" applyBorder="1" applyAlignment="1" applyProtection="1">
      <alignment horizontal="left"/>
      <protection locked="0"/>
    </xf>
    <xf numFmtId="165" fontId="6" fillId="0" borderId="0" xfId="1" applyNumberFormat="1" applyFont="1"/>
    <xf numFmtId="44" fontId="6" fillId="0" borderId="0" xfId="1" applyNumberFormat="1" applyFont="1"/>
    <xf numFmtId="168" fontId="6" fillId="0" borderId="0" xfId="1" quotePrefix="1" applyFont="1"/>
    <xf numFmtId="169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168" fontId="7" fillId="0" borderId="0" xfId="1" applyFont="1" applyAlignment="1">
      <alignment horizontal="center"/>
    </xf>
    <xf numFmtId="168" fontId="4" fillId="0" borderId="0" xfId="1" applyAlignment="1">
      <alignment horizontal="center"/>
    </xf>
    <xf numFmtId="168" fontId="16" fillId="0" borderId="0" xfId="1" applyFont="1"/>
    <xf numFmtId="0" fontId="17" fillId="0" borderId="0" xfId="0" applyFo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/>
  </sheetViews>
  <sheetFormatPr defaultColWidth="9.109375" defaultRowHeight="15.6" x14ac:dyDescent="0.3"/>
  <cols>
    <col min="1" max="1" width="14" style="2" customWidth="1"/>
    <col min="2" max="3" width="19.5546875" style="2" customWidth="1"/>
    <col min="4" max="4" width="7" style="2" customWidth="1"/>
    <col min="5" max="6" width="19.5546875" style="2" customWidth="1"/>
    <col min="7" max="7" width="18.6640625" style="2" customWidth="1"/>
    <col min="8" max="12" width="9.109375" style="2"/>
    <col min="13" max="13" width="10.109375" style="2" bestFit="1" customWidth="1"/>
    <col min="14" max="16384" width="9.109375" style="2"/>
  </cols>
  <sheetData>
    <row r="1" spans="1:7" x14ac:dyDescent="0.3">
      <c r="A1" s="2" t="s">
        <v>6</v>
      </c>
    </row>
    <row r="2" spans="1:7" ht="23.4" x14ac:dyDescent="0.45">
      <c r="A2" s="1" t="s">
        <v>0</v>
      </c>
      <c r="B2" s="1"/>
      <c r="C2" s="1"/>
      <c r="D2" s="1"/>
      <c r="E2" s="1"/>
      <c r="F2" s="1"/>
    </row>
    <row r="3" spans="1:7" ht="23.4" x14ac:dyDescent="0.45">
      <c r="A3" s="1" t="s">
        <v>5</v>
      </c>
      <c r="B3" s="1"/>
      <c r="C3" s="1"/>
      <c r="D3" s="1"/>
      <c r="E3" s="1"/>
      <c r="F3" s="1"/>
    </row>
    <row r="5" spans="1:7" s="6" customFormat="1" x14ac:dyDescent="0.3">
      <c r="A5" s="5" t="s">
        <v>1</v>
      </c>
      <c r="B5" s="5" t="s">
        <v>2</v>
      </c>
      <c r="C5" s="5" t="s">
        <v>36</v>
      </c>
      <c r="D5" s="5" t="s">
        <v>37</v>
      </c>
      <c r="E5" s="5" t="s">
        <v>4</v>
      </c>
    </row>
    <row r="6" spans="1:7" x14ac:dyDescent="0.3">
      <c r="A6" s="7">
        <v>44122</v>
      </c>
      <c r="B6" s="3">
        <v>179</v>
      </c>
      <c r="C6" s="3">
        <v>65554</v>
      </c>
      <c r="D6" s="57">
        <f>B6/C6</f>
        <v>2.7305732678402539E-3</v>
      </c>
      <c r="E6" s="4">
        <v>117620.61</v>
      </c>
    </row>
    <row r="7" spans="1:7" x14ac:dyDescent="0.3">
      <c r="A7" s="7">
        <v>44153</v>
      </c>
      <c r="B7" s="3">
        <v>581</v>
      </c>
      <c r="C7" s="3">
        <v>66328</v>
      </c>
      <c r="D7" s="57">
        <f t="shared" ref="D7:D9" si="0">B7/C7</f>
        <v>8.7594982511156674E-3</v>
      </c>
      <c r="E7" s="4">
        <v>294782.56</v>
      </c>
      <c r="F7" s="11"/>
      <c r="G7" s="58"/>
    </row>
    <row r="8" spans="1:7" x14ac:dyDescent="0.3">
      <c r="A8" s="7">
        <v>44183</v>
      </c>
      <c r="B8" s="3">
        <v>170</v>
      </c>
      <c r="C8" s="3">
        <v>66358</v>
      </c>
      <c r="D8" s="57">
        <f t="shared" si="0"/>
        <v>2.5618614183670393E-3</v>
      </c>
      <c r="E8" s="4">
        <v>61425.5</v>
      </c>
      <c r="F8" s="12"/>
      <c r="G8" s="13"/>
    </row>
    <row r="9" spans="1:7" x14ac:dyDescent="0.3">
      <c r="A9" s="7">
        <v>44214</v>
      </c>
      <c r="B9" s="3">
        <v>76</v>
      </c>
      <c r="C9" s="3">
        <v>66229</v>
      </c>
      <c r="D9" s="57">
        <f t="shared" si="0"/>
        <v>1.1475335578070029E-3</v>
      </c>
      <c r="E9" s="4">
        <v>29155.32</v>
      </c>
      <c r="F9" s="5" t="s">
        <v>3</v>
      </c>
      <c r="G9" s="5" t="s">
        <v>3</v>
      </c>
    </row>
    <row r="10" spans="1:7" s="8" customFormat="1" x14ac:dyDescent="0.3">
      <c r="B10" s="9">
        <f>SUM(B6:B9)</f>
        <v>1006</v>
      </c>
      <c r="C10" s="59"/>
      <c r="D10" s="60">
        <f>SUM(B6:B9)/SUM(C6:C9)</f>
        <v>3.8038484661718388E-3</v>
      </c>
      <c r="E10" s="10">
        <f>SUM(E6:E9)</f>
        <v>502983.99</v>
      </c>
      <c r="F10" s="9">
        <v>6</v>
      </c>
      <c r="G10" s="10">
        <v>3712.16</v>
      </c>
    </row>
    <row r="11" spans="1:7" x14ac:dyDescent="0.3">
      <c r="F11" s="61" t="s">
        <v>39</v>
      </c>
    </row>
  </sheetData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sqref="A1:A3"/>
    </sheetView>
  </sheetViews>
  <sheetFormatPr defaultColWidth="9.109375" defaultRowHeight="13.2" x14ac:dyDescent="0.25"/>
  <cols>
    <col min="1" max="1" width="14" style="25" customWidth="1"/>
    <col min="2" max="4" width="9.109375" style="15"/>
    <col min="5" max="5" width="11.6640625" style="15" customWidth="1"/>
    <col min="6" max="6" width="11.33203125" style="15" customWidth="1"/>
    <col min="7" max="13" width="9.109375" style="15"/>
    <col min="14" max="14" width="11.88671875" style="15" customWidth="1"/>
    <col min="15" max="16384" width="9.109375" style="15"/>
  </cols>
  <sheetData>
    <row r="1" spans="1:14" ht="15.6" x14ac:dyDescent="0.3">
      <c r="A1" s="64" t="s">
        <v>40</v>
      </c>
    </row>
    <row r="2" spans="1:14" ht="18" x14ac:dyDescent="0.35">
      <c r="A2" s="65" t="s">
        <v>0</v>
      </c>
      <c r="C2" s="14"/>
      <c r="D2" s="14"/>
      <c r="E2" s="14"/>
      <c r="F2" s="14"/>
      <c r="G2" s="14"/>
    </row>
    <row r="3" spans="1:14" ht="18" x14ac:dyDescent="0.35">
      <c r="A3" s="65" t="s">
        <v>38</v>
      </c>
      <c r="C3" s="16"/>
      <c r="D3" s="16"/>
      <c r="E3" s="16"/>
      <c r="F3" s="16"/>
      <c r="G3" s="16"/>
    </row>
    <row r="4" spans="1:14" ht="12" x14ac:dyDescent="0.2">
      <c r="A4" s="17"/>
      <c r="C4" s="14"/>
      <c r="D4" s="14"/>
      <c r="E4" s="14"/>
      <c r="F4" s="14"/>
      <c r="G4" s="14"/>
    </row>
    <row r="5" spans="1:14" ht="30" x14ac:dyDescent="0.5">
      <c r="A5" s="62">
        <v>2018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2.6" x14ac:dyDescent="0.25">
      <c r="A6" s="18" t="s">
        <v>7</v>
      </c>
      <c r="B6" s="18" t="s">
        <v>7</v>
      </c>
      <c r="C6" s="18" t="s">
        <v>7</v>
      </c>
      <c r="D6" s="18" t="s">
        <v>7</v>
      </c>
      <c r="E6" s="18" t="s">
        <v>7</v>
      </c>
      <c r="F6" s="18" t="s">
        <v>7</v>
      </c>
      <c r="G6" s="18" t="s">
        <v>7</v>
      </c>
      <c r="H6" s="18"/>
      <c r="I6" s="18"/>
      <c r="J6" s="18"/>
      <c r="K6" s="18"/>
      <c r="L6" s="18" t="s">
        <v>7</v>
      </c>
      <c r="M6" s="18" t="s">
        <v>7</v>
      </c>
      <c r="N6" s="18" t="s">
        <v>7</v>
      </c>
    </row>
    <row r="7" spans="1:14" ht="12.6" x14ac:dyDescent="0.25">
      <c r="A7" s="16" t="s">
        <v>8</v>
      </c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20" t="s">
        <v>19</v>
      </c>
      <c r="M7" s="19" t="s">
        <v>20</v>
      </c>
      <c r="N7" s="19" t="s">
        <v>21</v>
      </c>
    </row>
    <row r="8" spans="1:14" ht="12.6" x14ac:dyDescent="0.25">
      <c r="A8" s="21" t="s">
        <v>22</v>
      </c>
      <c r="B8" s="22" t="s">
        <v>23</v>
      </c>
      <c r="C8" s="22" t="s">
        <v>23</v>
      </c>
      <c r="D8" s="22" t="s">
        <v>23</v>
      </c>
      <c r="E8" s="22" t="s">
        <v>23</v>
      </c>
      <c r="F8" s="22" t="s">
        <v>23</v>
      </c>
      <c r="G8" s="22" t="s">
        <v>23</v>
      </c>
      <c r="H8" s="22" t="s">
        <v>23</v>
      </c>
      <c r="I8" s="23" t="s">
        <v>23</v>
      </c>
      <c r="J8" s="23" t="s">
        <v>23</v>
      </c>
      <c r="K8" s="23" t="s">
        <v>23</v>
      </c>
      <c r="L8" s="23" t="s">
        <v>23</v>
      </c>
      <c r="M8" s="22" t="s">
        <v>23</v>
      </c>
      <c r="N8" s="22" t="s">
        <v>23</v>
      </c>
    </row>
    <row r="9" spans="1:14" x14ac:dyDescent="0.25">
      <c r="A9" s="24" t="s">
        <v>24</v>
      </c>
      <c r="B9" s="25">
        <v>263</v>
      </c>
      <c r="C9" s="26">
        <v>237</v>
      </c>
      <c r="D9" s="26">
        <v>258</v>
      </c>
      <c r="E9" s="26">
        <v>351</v>
      </c>
      <c r="F9" s="26">
        <v>349</v>
      </c>
      <c r="G9" s="26">
        <v>290</v>
      </c>
      <c r="H9" s="16">
        <v>203</v>
      </c>
      <c r="I9" s="16">
        <v>297</v>
      </c>
      <c r="J9" s="22">
        <v>268</v>
      </c>
      <c r="K9" s="22">
        <v>251</v>
      </c>
      <c r="L9" s="22">
        <v>196</v>
      </c>
      <c r="M9" s="16">
        <v>150</v>
      </c>
      <c r="N9" s="27">
        <f>SUM(B9:M9)</f>
        <v>3113</v>
      </c>
    </row>
    <row r="10" spans="1:14" x14ac:dyDescent="0.25">
      <c r="A10" s="24" t="s">
        <v>25</v>
      </c>
      <c r="B10" s="25"/>
      <c r="C10" s="26"/>
      <c r="D10" s="26"/>
      <c r="E10" s="26"/>
      <c r="F10" s="26"/>
      <c r="H10" s="28"/>
      <c r="I10" s="28"/>
      <c r="J10" s="22"/>
      <c r="K10" s="22"/>
      <c r="L10" s="29"/>
      <c r="M10" s="29"/>
      <c r="N10" s="26"/>
    </row>
    <row r="11" spans="1:14" ht="12.6" x14ac:dyDescent="0.25">
      <c r="A11" s="18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2.6" x14ac:dyDescent="0.25">
      <c r="A12" s="21" t="s">
        <v>26</v>
      </c>
      <c r="B12" s="30">
        <v>934.37</v>
      </c>
      <c r="C12" s="30">
        <v>1939.92</v>
      </c>
      <c r="D12" s="30">
        <v>2147.0500000000002</v>
      </c>
      <c r="E12" s="30">
        <v>1182.8399999999999</v>
      </c>
      <c r="F12" s="30">
        <v>1877.87</v>
      </c>
      <c r="G12" s="30">
        <v>2148.34</v>
      </c>
      <c r="H12" s="31">
        <v>1008.42</v>
      </c>
      <c r="I12" s="30">
        <v>1243.1500000000001</v>
      </c>
      <c r="J12" s="20">
        <v>1347.85</v>
      </c>
      <c r="K12" s="32">
        <v>1500</v>
      </c>
      <c r="L12" s="30">
        <v>791.38</v>
      </c>
      <c r="M12" s="30">
        <v>1199.54</v>
      </c>
      <c r="N12" s="30" t="s">
        <v>27</v>
      </c>
    </row>
    <row r="13" spans="1:14" ht="12.6" x14ac:dyDescent="0.25">
      <c r="A13" s="21" t="s">
        <v>25</v>
      </c>
      <c r="B13" s="30"/>
      <c r="C13" s="30"/>
      <c r="D13" s="30"/>
      <c r="E13" s="30"/>
      <c r="F13" s="30"/>
      <c r="G13" s="30"/>
      <c r="H13" s="33"/>
      <c r="I13" s="33"/>
      <c r="J13" s="32"/>
      <c r="K13" s="32"/>
      <c r="L13" s="34"/>
      <c r="M13" s="34"/>
      <c r="N13" s="32"/>
    </row>
    <row r="14" spans="1:14" ht="14.4" x14ac:dyDescent="0.4">
      <c r="A14" s="18" t="s">
        <v>7</v>
      </c>
      <c r="B14" s="35"/>
      <c r="C14" s="18"/>
      <c r="D14" s="18"/>
      <c r="E14" s="36"/>
      <c r="F14" s="36"/>
      <c r="G14" s="36"/>
      <c r="H14" s="35"/>
      <c r="I14" s="35"/>
      <c r="J14" s="18"/>
      <c r="K14" s="18"/>
      <c r="L14" s="18"/>
      <c r="M14" s="37"/>
      <c r="N14" s="18" t="s">
        <v>7</v>
      </c>
    </row>
    <row r="15" spans="1:14" ht="12.6" x14ac:dyDescent="0.25">
      <c r="A15" s="21" t="s">
        <v>28</v>
      </c>
      <c r="B15" s="30">
        <v>52.95</v>
      </c>
      <c r="C15" s="30">
        <v>46.87</v>
      </c>
      <c r="D15" s="30">
        <v>44.96</v>
      </c>
      <c r="E15" s="30">
        <v>41.9</v>
      </c>
      <c r="F15" s="30">
        <v>54.9</v>
      </c>
      <c r="G15" s="30">
        <v>41.28</v>
      </c>
      <c r="H15" s="30">
        <v>15.15</v>
      </c>
      <c r="I15" s="30">
        <v>24.9</v>
      </c>
      <c r="J15" s="20">
        <v>15.8</v>
      </c>
      <c r="K15" s="32">
        <v>38.61</v>
      </c>
      <c r="L15" s="33">
        <v>23.64</v>
      </c>
      <c r="M15" s="33">
        <v>54.4</v>
      </c>
      <c r="N15" s="30" t="s">
        <v>27</v>
      </c>
    </row>
    <row r="16" spans="1:14" ht="12.6" x14ac:dyDescent="0.25">
      <c r="A16" s="21" t="s">
        <v>25</v>
      </c>
      <c r="B16" s="30"/>
      <c r="C16" s="30"/>
      <c r="D16" s="30"/>
      <c r="E16" s="30"/>
      <c r="F16" s="30"/>
      <c r="G16" s="30"/>
      <c r="H16" s="33"/>
      <c r="I16" s="33"/>
      <c r="J16" s="32"/>
      <c r="K16" s="32"/>
      <c r="L16" s="34"/>
      <c r="M16" s="34"/>
      <c r="N16" s="33"/>
    </row>
    <row r="17" spans="1:14" ht="12.6" x14ac:dyDescent="0.25">
      <c r="A17" s="18" t="s">
        <v>7</v>
      </c>
      <c r="B17" s="35"/>
      <c r="C17" s="18"/>
      <c r="D17" s="18"/>
      <c r="E17" s="36"/>
      <c r="F17" s="36"/>
      <c r="G17" s="36"/>
      <c r="H17" s="18"/>
      <c r="I17" s="18"/>
      <c r="J17" s="18"/>
      <c r="K17" s="18"/>
      <c r="L17" s="18"/>
      <c r="M17" s="38"/>
      <c r="N17" s="18" t="s">
        <v>7</v>
      </c>
    </row>
    <row r="18" spans="1:14" ht="12.6" x14ac:dyDescent="0.25">
      <c r="A18" s="21" t="s">
        <v>29</v>
      </c>
      <c r="B18" s="30">
        <v>241.29</v>
      </c>
      <c r="C18" s="30">
        <v>255.31</v>
      </c>
      <c r="D18" s="30">
        <v>315.07</v>
      </c>
      <c r="E18" s="30">
        <v>321.20999999999998</v>
      </c>
      <c r="F18" s="30">
        <v>287.45999999999998</v>
      </c>
      <c r="G18" s="30">
        <v>254.43</v>
      </c>
      <c r="H18" s="30">
        <v>243.49</v>
      </c>
      <c r="I18" s="30">
        <v>239.23</v>
      </c>
      <c r="J18" s="20">
        <v>248.56</v>
      </c>
      <c r="K18" s="32">
        <v>246.04</v>
      </c>
      <c r="L18" s="30">
        <v>247.34</v>
      </c>
      <c r="M18" s="30">
        <v>256.27</v>
      </c>
      <c r="N18" s="30" t="s">
        <v>27</v>
      </c>
    </row>
    <row r="19" spans="1:14" ht="12.6" x14ac:dyDescent="0.25">
      <c r="A19" s="21" t="s">
        <v>25</v>
      </c>
      <c r="B19" s="30"/>
      <c r="C19" s="30"/>
      <c r="D19" s="30"/>
      <c r="E19" s="30"/>
      <c r="F19" s="30"/>
      <c r="G19" s="30"/>
      <c r="H19" s="33"/>
      <c r="I19" s="33"/>
      <c r="J19" s="32"/>
      <c r="K19" s="32"/>
      <c r="L19" s="34"/>
      <c r="M19" s="34"/>
      <c r="N19" s="30"/>
    </row>
    <row r="20" spans="1:14" ht="12.6" x14ac:dyDescent="0.25">
      <c r="A20" s="18" t="s">
        <v>7</v>
      </c>
      <c r="B20" s="35"/>
      <c r="C20" s="18"/>
      <c r="D20" s="18"/>
      <c r="E20" s="36"/>
      <c r="F20" s="36"/>
      <c r="G20" s="36"/>
      <c r="H20" s="18"/>
      <c r="I20" s="18"/>
      <c r="J20" s="18"/>
      <c r="K20" s="18"/>
      <c r="L20" s="18"/>
      <c r="M20" s="38"/>
      <c r="N20" s="18" t="s">
        <v>7</v>
      </c>
    </row>
    <row r="21" spans="1:14" ht="12.6" x14ac:dyDescent="0.25">
      <c r="A21" s="21" t="s">
        <v>30</v>
      </c>
      <c r="B21" s="39">
        <v>271.14</v>
      </c>
      <c r="C21" s="40">
        <v>308.01</v>
      </c>
      <c r="D21" s="30">
        <v>375.99</v>
      </c>
      <c r="E21" s="30">
        <v>356.54</v>
      </c>
      <c r="F21" s="30">
        <v>319.63</v>
      </c>
      <c r="G21" s="30">
        <v>302.05</v>
      </c>
      <c r="H21" s="30">
        <v>272.49</v>
      </c>
      <c r="I21" s="30">
        <v>277.94</v>
      </c>
      <c r="J21" s="32">
        <v>297.26</v>
      </c>
      <c r="K21" s="32">
        <v>281.58999999999997</v>
      </c>
      <c r="L21" s="33">
        <v>274.32</v>
      </c>
      <c r="M21" s="33">
        <v>295.93</v>
      </c>
      <c r="N21" s="41" t="s">
        <v>27</v>
      </c>
    </row>
    <row r="22" spans="1:14" ht="12.6" x14ac:dyDescent="0.25">
      <c r="A22" s="21" t="s">
        <v>25</v>
      </c>
      <c r="B22" s="42"/>
      <c r="C22" s="42"/>
      <c r="D22" s="42"/>
      <c r="E22" s="42"/>
      <c r="F22" s="42"/>
      <c r="G22" s="42"/>
      <c r="H22" s="43"/>
      <c r="I22" s="43"/>
      <c r="J22" s="43"/>
      <c r="K22" s="43"/>
      <c r="L22" s="43"/>
      <c r="M22" s="43"/>
      <c r="N22" s="42"/>
    </row>
    <row r="23" spans="1:14" ht="12.6" x14ac:dyDescent="0.25">
      <c r="A23" s="18" t="s">
        <v>7</v>
      </c>
      <c r="B23" s="35"/>
      <c r="C23" s="18"/>
      <c r="D23" s="18"/>
      <c r="E23" s="36"/>
      <c r="F23" s="36"/>
      <c r="G23" s="36"/>
      <c r="H23" s="18"/>
      <c r="I23" s="18"/>
      <c r="J23" s="18"/>
      <c r="K23" s="18"/>
      <c r="L23" s="18"/>
      <c r="M23" s="18"/>
      <c r="N23" s="18" t="s">
        <v>7</v>
      </c>
    </row>
    <row r="24" spans="1:14" ht="12.6" x14ac:dyDescent="0.25">
      <c r="A24" s="24" t="s">
        <v>24</v>
      </c>
      <c r="B24" s="16">
        <v>188</v>
      </c>
      <c r="C24" s="16">
        <v>145</v>
      </c>
      <c r="D24" s="16">
        <v>169</v>
      </c>
      <c r="E24" s="16">
        <v>229</v>
      </c>
      <c r="F24" s="16">
        <v>247</v>
      </c>
      <c r="G24" s="16">
        <v>206</v>
      </c>
      <c r="H24" s="16">
        <v>187</v>
      </c>
      <c r="I24" s="16">
        <v>243</v>
      </c>
      <c r="J24" s="16">
        <v>196</v>
      </c>
      <c r="K24" s="22">
        <v>182</v>
      </c>
      <c r="L24" s="16">
        <v>128</v>
      </c>
      <c r="M24" s="16">
        <v>109</v>
      </c>
      <c r="N24" s="44">
        <f>SUM(B24:M24)</f>
        <v>2229</v>
      </c>
    </row>
    <row r="25" spans="1:14" ht="12.6" x14ac:dyDescent="0.25">
      <c r="A25" s="24" t="s">
        <v>31</v>
      </c>
      <c r="B25" s="16"/>
      <c r="C25" s="16"/>
      <c r="D25" s="16"/>
      <c r="E25" s="16"/>
      <c r="F25" s="16"/>
      <c r="G25" s="16"/>
      <c r="H25" s="28"/>
      <c r="I25" s="28"/>
      <c r="J25" s="22"/>
      <c r="K25" s="22"/>
      <c r="L25" s="29"/>
      <c r="M25" s="29"/>
      <c r="N25" s="16"/>
    </row>
    <row r="26" spans="1:14" ht="12.6" x14ac:dyDescent="0.25">
      <c r="A26" s="18" t="s">
        <v>7</v>
      </c>
      <c r="B26" s="35" t="s">
        <v>7</v>
      </c>
      <c r="C26" s="18" t="s">
        <v>7</v>
      </c>
      <c r="D26" s="18"/>
      <c r="E26" s="36" t="s">
        <v>32</v>
      </c>
      <c r="F26" s="36" t="s">
        <v>32</v>
      </c>
      <c r="G26" s="36" t="s">
        <v>32</v>
      </c>
      <c r="H26" s="18" t="s">
        <v>7</v>
      </c>
      <c r="I26" s="18" t="s">
        <v>7</v>
      </c>
      <c r="J26" s="18"/>
      <c r="K26" s="18"/>
      <c r="L26" s="18" t="s">
        <v>7</v>
      </c>
      <c r="M26" s="18" t="s">
        <v>7</v>
      </c>
      <c r="N26" s="36" t="s">
        <v>32</v>
      </c>
    </row>
    <row r="27" spans="1:14" thickBot="1" x14ac:dyDescent="0.3">
      <c r="A27" s="16"/>
      <c r="B27" s="45"/>
      <c r="C27" s="46"/>
      <c r="D27" s="46"/>
      <c r="E27" s="46"/>
      <c r="F27" s="46"/>
      <c r="G27" s="46"/>
      <c r="H27" s="16"/>
      <c r="I27" s="16"/>
      <c r="J27" s="16"/>
      <c r="K27" s="16"/>
      <c r="L27" s="16"/>
      <c r="M27" s="30"/>
      <c r="N27" s="16"/>
    </row>
    <row r="28" spans="1:14" ht="12.6" x14ac:dyDescent="0.25">
      <c r="A28" s="47"/>
      <c r="B28" s="16"/>
      <c r="C28" s="16"/>
      <c r="D28" s="16"/>
      <c r="E28" s="16"/>
      <c r="F28" s="16"/>
      <c r="G28" s="16"/>
      <c r="H28" s="48"/>
      <c r="I28" s="48"/>
      <c r="J28" s="47"/>
      <c r="K28" s="47"/>
      <c r="L28" s="47"/>
      <c r="M28" s="49"/>
      <c r="N28" s="48"/>
    </row>
    <row r="29" spans="1:14" ht="12.6" x14ac:dyDescent="0.25">
      <c r="A29" s="21" t="s">
        <v>33</v>
      </c>
      <c r="B29" s="30"/>
      <c r="C29" s="30"/>
      <c r="D29" s="30"/>
      <c r="E29" s="30"/>
      <c r="F29" s="30"/>
      <c r="G29" s="30"/>
      <c r="H29" s="50"/>
      <c r="I29" s="50"/>
      <c r="J29" s="51"/>
      <c r="K29" s="51"/>
      <c r="L29" s="30"/>
      <c r="M29" s="52"/>
      <c r="N29" s="30"/>
    </row>
    <row r="30" spans="1:14" ht="12.6" x14ac:dyDescent="0.25">
      <c r="A30" s="21" t="s">
        <v>34</v>
      </c>
      <c r="B30" s="53">
        <v>71308.78</v>
      </c>
      <c r="C30" s="53">
        <v>72999.08</v>
      </c>
      <c r="D30" s="54">
        <v>97006.3</v>
      </c>
      <c r="E30" s="30">
        <v>125146.58</v>
      </c>
      <c r="F30" s="30">
        <v>111549.67</v>
      </c>
      <c r="G30" s="30">
        <v>87595.49</v>
      </c>
      <c r="H30" s="55">
        <v>64852.55</v>
      </c>
      <c r="I30" s="55">
        <v>82547.28</v>
      </c>
      <c r="J30" s="51">
        <v>79666</v>
      </c>
      <c r="K30" s="51">
        <v>70678.649999999994</v>
      </c>
      <c r="L30" s="53">
        <v>53766.99</v>
      </c>
      <c r="M30" s="53">
        <v>44389.32</v>
      </c>
      <c r="N30" s="55">
        <f>SUM(B30:M30)</f>
        <v>961506.69000000006</v>
      </c>
    </row>
    <row r="31" spans="1:14" ht="12.6" x14ac:dyDescent="0.25">
      <c r="A31" s="18" t="s">
        <v>7</v>
      </c>
      <c r="B31" s="56" t="s">
        <v>35</v>
      </c>
      <c r="C31" s="56" t="s">
        <v>35</v>
      </c>
      <c r="D31" s="56" t="s">
        <v>35</v>
      </c>
      <c r="E31" s="56" t="s">
        <v>35</v>
      </c>
      <c r="F31" s="56" t="s">
        <v>35</v>
      </c>
      <c r="G31" s="56" t="s">
        <v>35</v>
      </c>
      <c r="H31" s="56" t="s">
        <v>35</v>
      </c>
      <c r="I31" s="56" t="s">
        <v>35</v>
      </c>
      <c r="J31" s="56" t="s">
        <v>22</v>
      </c>
      <c r="K31" s="56" t="s">
        <v>35</v>
      </c>
      <c r="L31" s="56" t="s">
        <v>35</v>
      </c>
      <c r="M31" s="56" t="s">
        <v>35</v>
      </c>
      <c r="N31" s="56" t="s">
        <v>22</v>
      </c>
    </row>
  </sheetData>
  <mergeCells count="1">
    <mergeCell ref="A5:N5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sqref="A1:A3"/>
    </sheetView>
  </sheetViews>
  <sheetFormatPr defaultColWidth="9.109375" defaultRowHeight="13.2" x14ac:dyDescent="0.25"/>
  <cols>
    <col min="1" max="1" width="14" style="25" customWidth="1"/>
    <col min="2" max="2" width="11.5546875" style="15" customWidth="1"/>
    <col min="3" max="3" width="11.44140625" style="15" customWidth="1"/>
    <col min="4" max="4" width="9.109375" style="15"/>
    <col min="5" max="5" width="12.33203125" style="15" customWidth="1"/>
    <col min="6" max="6" width="12" style="15" customWidth="1"/>
    <col min="7" max="7" width="10.88671875" style="15" customWidth="1"/>
    <col min="8" max="8" width="11.33203125" style="15" customWidth="1"/>
    <col min="9" max="9" width="10.6640625" style="15" customWidth="1"/>
    <col min="10" max="10" width="10.88671875" style="15" customWidth="1"/>
    <col min="11" max="11" width="11" style="15" customWidth="1"/>
    <col min="12" max="13" width="10.88671875" style="15" customWidth="1"/>
    <col min="14" max="14" width="11.88671875" style="15" customWidth="1"/>
    <col min="15" max="16384" width="9.109375" style="15"/>
  </cols>
  <sheetData>
    <row r="1" spans="1:14" ht="15.6" x14ac:dyDescent="0.3">
      <c r="A1" s="64" t="s">
        <v>40</v>
      </c>
    </row>
    <row r="2" spans="1:14" ht="18" x14ac:dyDescent="0.35">
      <c r="A2" s="65" t="s">
        <v>0</v>
      </c>
      <c r="C2" s="14"/>
      <c r="D2" s="14"/>
      <c r="E2" s="14"/>
      <c r="F2" s="14"/>
      <c r="G2" s="14"/>
    </row>
    <row r="3" spans="1:14" ht="18" x14ac:dyDescent="0.35">
      <c r="A3" s="65" t="s">
        <v>38</v>
      </c>
      <c r="C3" s="16"/>
      <c r="D3" s="16"/>
      <c r="E3" s="16"/>
      <c r="F3" s="16"/>
      <c r="G3" s="16"/>
    </row>
    <row r="4" spans="1:14" ht="12.6" x14ac:dyDescent="0.25">
      <c r="A4" s="16"/>
      <c r="C4" s="16"/>
      <c r="D4" s="16"/>
      <c r="E4" s="16"/>
      <c r="F4" s="16"/>
      <c r="G4" s="16"/>
    </row>
    <row r="5" spans="1:14" ht="30" x14ac:dyDescent="0.5">
      <c r="A5" s="62">
        <v>2019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2.6" x14ac:dyDescent="0.25">
      <c r="A6" s="16"/>
    </row>
    <row r="7" spans="1:14" ht="12.6" x14ac:dyDescent="0.25">
      <c r="A7" s="18" t="s">
        <v>7</v>
      </c>
      <c r="B7" s="18" t="s">
        <v>7</v>
      </c>
      <c r="C7" s="18" t="s">
        <v>7</v>
      </c>
      <c r="D7" s="18" t="s">
        <v>7</v>
      </c>
      <c r="E7" s="18" t="s">
        <v>7</v>
      </c>
      <c r="F7" s="18" t="s">
        <v>7</v>
      </c>
      <c r="G7" s="18" t="s">
        <v>7</v>
      </c>
      <c r="H7" s="18"/>
      <c r="I7" s="18"/>
      <c r="J7" s="18"/>
      <c r="K7" s="18"/>
      <c r="L7" s="18" t="s">
        <v>7</v>
      </c>
      <c r="M7" s="18" t="s">
        <v>7</v>
      </c>
      <c r="N7" s="18" t="s">
        <v>7</v>
      </c>
    </row>
    <row r="8" spans="1:14" ht="12.6" x14ac:dyDescent="0.25">
      <c r="A8" s="16" t="s">
        <v>8</v>
      </c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20" t="s">
        <v>19</v>
      </c>
      <c r="M8" s="19" t="s">
        <v>20</v>
      </c>
      <c r="N8" s="19" t="s">
        <v>21</v>
      </c>
    </row>
    <row r="9" spans="1:14" ht="12.6" x14ac:dyDescent="0.25">
      <c r="A9" s="21" t="s">
        <v>22</v>
      </c>
      <c r="B9" s="22" t="s">
        <v>23</v>
      </c>
      <c r="C9" s="22" t="s">
        <v>23</v>
      </c>
      <c r="D9" s="22" t="s">
        <v>23</v>
      </c>
      <c r="E9" s="22" t="s">
        <v>23</v>
      </c>
      <c r="F9" s="22" t="s">
        <v>23</v>
      </c>
      <c r="G9" s="22" t="s">
        <v>23</v>
      </c>
      <c r="H9" s="22" t="s">
        <v>23</v>
      </c>
      <c r="I9" s="23" t="s">
        <v>23</v>
      </c>
      <c r="J9" s="23" t="s">
        <v>23</v>
      </c>
      <c r="K9" s="23" t="s">
        <v>23</v>
      </c>
      <c r="L9" s="23" t="s">
        <v>23</v>
      </c>
      <c r="M9" s="22" t="s">
        <v>23</v>
      </c>
      <c r="N9" s="22" t="s">
        <v>23</v>
      </c>
    </row>
    <row r="10" spans="1:14" x14ac:dyDescent="0.25">
      <c r="A10" s="24" t="s">
        <v>24</v>
      </c>
      <c r="B10" s="25">
        <v>208</v>
      </c>
      <c r="C10" s="26">
        <v>292</v>
      </c>
      <c r="D10" s="26">
        <v>327</v>
      </c>
      <c r="E10" s="26">
        <v>351</v>
      </c>
      <c r="F10" s="26">
        <v>275</v>
      </c>
      <c r="G10" s="26">
        <v>216</v>
      </c>
      <c r="H10" s="16">
        <v>190</v>
      </c>
      <c r="I10" s="16">
        <v>199</v>
      </c>
      <c r="J10" s="22">
        <v>195</v>
      </c>
      <c r="K10" s="22">
        <v>205</v>
      </c>
      <c r="L10" s="22">
        <v>186</v>
      </c>
      <c r="M10" s="16">
        <v>172</v>
      </c>
      <c r="N10" s="27">
        <f>SUM(B10:M10)</f>
        <v>2816</v>
      </c>
    </row>
    <row r="11" spans="1:14" x14ac:dyDescent="0.25">
      <c r="A11" s="24" t="s">
        <v>25</v>
      </c>
      <c r="B11" s="25"/>
      <c r="C11" s="26"/>
      <c r="D11" s="26"/>
      <c r="E11" s="26"/>
      <c r="F11" s="26"/>
      <c r="H11" s="28"/>
      <c r="I11" s="28"/>
      <c r="J11" s="22"/>
      <c r="K11" s="22"/>
      <c r="L11" s="29"/>
      <c r="M11" s="29"/>
      <c r="N11" s="26"/>
    </row>
    <row r="12" spans="1:14" ht="12.6" x14ac:dyDescent="0.25">
      <c r="A12" s="18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2.6" x14ac:dyDescent="0.25">
      <c r="A13" s="21" t="s">
        <v>26</v>
      </c>
      <c r="B13" s="30">
        <v>1426.12</v>
      </c>
      <c r="C13" s="30">
        <v>1634.51</v>
      </c>
      <c r="D13" s="30">
        <v>1862.64</v>
      </c>
      <c r="E13" s="30">
        <v>1182.8399999999999</v>
      </c>
      <c r="F13" s="30">
        <v>2011.71</v>
      </c>
      <c r="G13" s="30">
        <v>1330.32</v>
      </c>
      <c r="H13" s="31">
        <v>1406.36</v>
      </c>
      <c r="I13" s="30">
        <v>1137.43</v>
      </c>
      <c r="J13" s="20">
        <v>1587.01</v>
      </c>
      <c r="K13" s="32">
        <v>963.32</v>
      </c>
      <c r="L13" s="30">
        <v>802.7</v>
      </c>
      <c r="M13" s="30">
        <v>1150.01</v>
      </c>
      <c r="N13" s="30" t="s">
        <v>27</v>
      </c>
    </row>
    <row r="14" spans="1:14" ht="12.6" x14ac:dyDescent="0.25">
      <c r="A14" s="21" t="s">
        <v>25</v>
      </c>
      <c r="B14" s="30"/>
      <c r="C14" s="30"/>
      <c r="D14" s="30"/>
      <c r="E14" s="30"/>
      <c r="F14" s="30"/>
      <c r="G14" s="30"/>
      <c r="H14" s="33"/>
      <c r="I14" s="33"/>
      <c r="J14" s="32"/>
      <c r="K14" s="32"/>
      <c r="L14" s="34"/>
      <c r="M14" s="34"/>
      <c r="N14" s="32"/>
    </row>
    <row r="15" spans="1:14" ht="14.4" x14ac:dyDescent="0.4">
      <c r="A15" s="18" t="s">
        <v>7</v>
      </c>
      <c r="B15" s="35"/>
      <c r="C15" s="18"/>
      <c r="D15" s="18"/>
      <c r="E15" s="36"/>
      <c r="F15" s="36"/>
      <c r="G15" s="36"/>
      <c r="H15" s="35"/>
      <c r="I15" s="35"/>
      <c r="J15" s="18"/>
      <c r="K15" s="18"/>
      <c r="L15" s="18"/>
      <c r="M15" s="37"/>
      <c r="N15" s="18" t="s">
        <v>7</v>
      </c>
    </row>
    <row r="16" spans="1:14" ht="12.6" x14ac:dyDescent="0.25">
      <c r="A16" s="21" t="s">
        <v>28</v>
      </c>
      <c r="B16" s="30">
        <v>43.92</v>
      </c>
      <c r="C16" s="30">
        <v>45.44</v>
      </c>
      <c r="D16" s="30">
        <v>56.08</v>
      </c>
      <c r="E16" s="30">
        <v>41.9</v>
      </c>
      <c r="F16" s="30">
        <v>56.2</v>
      </c>
      <c r="G16" s="30">
        <v>19.899999999999999</v>
      </c>
      <c r="H16" s="30">
        <v>32.17</v>
      </c>
      <c r="I16" s="30">
        <v>43.28</v>
      </c>
      <c r="J16" s="20">
        <v>45.22</v>
      </c>
      <c r="K16" s="32">
        <v>64.19</v>
      </c>
      <c r="L16" s="33">
        <v>43.92</v>
      </c>
      <c r="M16" s="33">
        <v>61.61</v>
      </c>
      <c r="N16" s="30" t="s">
        <v>27</v>
      </c>
    </row>
    <row r="17" spans="1:14" ht="12.6" x14ac:dyDescent="0.25">
      <c r="A17" s="21" t="s">
        <v>25</v>
      </c>
      <c r="B17" s="30"/>
      <c r="C17" s="30"/>
      <c r="D17" s="30"/>
      <c r="E17" s="30"/>
      <c r="F17" s="30"/>
      <c r="G17" s="30"/>
      <c r="H17" s="33"/>
      <c r="I17" s="33"/>
      <c r="J17" s="32"/>
      <c r="K17" s="32"/>
      <c r="L17" s="34"/>
      <c r="M17" s="34"/>
      <c r="N17" s="33"/>
    </row>
    <row r="18" spans="1:14" ht="12.6" x14ac:dyDescent="0.25">
      <c r="A18" s="18" t="s">
        <v>7</v>
      </c>
      <c r="B18" s="35"/>
      <c r="C18" s="18"/>
      <c r="D18" s="18"/>
      <c r="E18" s="36"/>
      <c r="F18" s="36"/>
      <c r="G18" s="36"/>
      <c r="H18" s="18"/>
      <c r="I18" s="18"/>
      <c r="J18" s="18"/>
      <c r="K18" s="18"/>
      <c r="L18" s="18"/>
      <c r="M18" s="38"/>
      <c r="N18" s="18" t="s">
        <v>7</v>
      </c>
    </row>
    <row r="19" spans="1:14" ht="12.6" x14ac:dyDescent="0.25">
      <c r="A19" s="21" t="s">
        <v>29</v>
      </c>
      <c r="B19" s="30">
        <v>244.82</v>
      </c>
      <c r="C19" s="30">
        <v>307.23</v>
      </c>
      <c r="D19" s="30">
        <v>321.33</v>
      </c>
      <c r="E19" s="30">
        <v>321.20999999999998</v>
      </c>
      <c r="F19" s="30">
        <v>267.64</v>
      </c>
      <c r="G19" s="30">
        <v>219.61</v>
      </c>
      <c r="H19" s="30">
        <v>196.9</v>
      </c>
      <c r="I19" s="30">
        <v>204.25</v>
      </c>
      <c r="J19" s="20">
        <v>225.35</v>
      </c>
      <c r="K19" s="32">
        <v>249.95</v>
      </c>
      <c r="L19" s="30">
        <v>198.39</v>
      </c>
      <c r="M19" s="30">
        <v>263.77</v>
      </c>
      <c r="N19" s="30" t="s">
        <v>27</v>
      </c>
    </row>
    <row r="20" spans="1:14" ht="12.6" x14ac:dyDescent="0.25">
      <c r="A20" s="21" t="s">
        <v>25</v>
      </c>
      <c r="B20" s="30"/>
      <c r="C20" s="30"/>
      <c r="D20" s="30"/>
      <c r="E20" s="30"/>
      <c r="F20" s="30"/>
      <c r="G20" s="30"/>
      <c r="H20" s="33"/>
      <c r="I20" s="33"/>
      <c r="J20" s="32"/>
      <c r="K20" s="32"/>
      <c r="L20" s="34"/>
      <c r="M20" s="34"/>
      <c r="N20" s="30"/>
    </row>
    <row r="21" spans="1:14" ht="12.6" x14ac:dyDescent="0.25">
      <c r="A21" s="18" t="s">
        <v>7</v>
      </c>
      <c r="B21" s="35"/>
      <c r="C21" s="18"/>
      <c r="D21" s="18"/>
      <c r="E21" s="36"/>
      <c r="F21" s="36"/>
      <c r="G21" s="36"/>
      <c r="H21" s="18"/>
      <c r="I21" s="18"/>
      <c r="J21" s="18"/>
      <c r="K21" s="18"/>
      <c r="L21" s="18"/>
      <c r="M21" s="38"/>
      <c r="N21" s="18" t="s">
        <v>7</v>
      </c>
    </row>
    <row r="22" spans="1:14" ht="12.6" x14ac:dyDescent="0.25">
      <c r="A22" s="21" t="s">
        <v>30</v>
      </c>
      <c r="B22" s="39">
        <v>296.86</v>
      </c>
      <c r="C22" s="40">
        <v>344.82</v>
      </c>
      <c r="D22" s="30">
        <v>361.52</v>
      </c>
      <c r="E22" s="30">
        <v>356.54</v>
      </c>
      <c r="F22" s="30">
        <v>307.88</v>
      </c>
      <c r="G22" s="30">
        <v>272.37</v>
      </c>
      <c r="H22" s="30">
        <v>250.84</v>
      </c>
      <c r="I22" s="30">
        <v>254.37</v>
      </c>
      <c r="J22" s="32">
        <v>267.31</v>
      </c>
      <c r="K22" s="32">
        <v>292.22000000000003</v>
      </c>
      <c r="L22" s="33">
        <v>275.38</v>
      </c>
      <c r="M22" s="33">
        <v>308.27999999999997</v>
      </c>
      <c r="N22" s="41" t="s">
        <v>27</v>
      </c>
    </row>
    <row r="23" spans="1:14" ht="12.6" x14ac:dyDescent="0.25">
      <c r="A23" s="21" t="s">
        <v>25</v>
      </c>
      <c r="B23" s="42"/>
      <c r="C23" s="42"/>
      <c r="D23" s="42"/>
      <c r="E23" s="42"/>
      <c r="F23" s="42"/>
      <c r="G23" s="42"/>
      <c r="H23" s="43"/>
      <c r="I23" s="43"/>
      <c r="J23" s="43"/>
      <c r="K23" s="43"/>
      <c r="L23" s="43"/>
      <c r="M23" s="43"/>
      <c r="N23" s="42"/>
    </row>
    <row r="24" spans="1:14" ht="12.6" x14ac:dyDescent="0.25">
      <c r="A24" s="18" t="s">
        <v>7</v>
      </c>
      <c r="B24" s="35"/>
      <c r="C24" s="18"/>
      <c r="D24" s="18"/>
      <c r="E24" s="36"/>
      <c r="F24" s="36"/>
      <c r="G24" s="36"/>
      <c r="H24" s="18"/>
      <c r="I24" s="18"/>
      <c r="J24" s="18"/>
      <c r="K24" s="18"/>
      <c r="L24" s="18"/>
      <c r="M24" s="18"/>
      <c r="N24" s="18" t="s">
        <v>7</v>
      </c>
    </row>
    <row r="25" spans="1:14" ht="12.6" x14ac:dyDescent="0.25">
      <c r="A25" s="24" t="s">
        <v>24</v>
      </c>
      <c r="B25" s="16">
        <v>145</v>
      </c>
      <c r="C25" s="16">
        <v>211</v>
      </c>
      <c r="D25" s="16">
        <v>238</v>
      </c>
      <c r="E25" s="16">
        <v>229</v>
      </c>
      <c r="F25" s="16">
        <v>193</v>
      </c>
      <c r="G25" s="16">
        <v>143</v>
      </c>
      <c r="H25" s="16">
        <v>141</v>
      </c>
      <c r="I25" s="16">
        <v>158</v>
      </c>
      <c r="J25" s="16">
        <v>153</v>
      </c>
      <c r="K25" s="22">
        <v>173</v>
      </c>
      <c r="L25" s="16">
        <v>148</v>
      </c>
      <c r="M25" s="16">
        <v>121</v>
      </c>
      <c r="N25" s="44">
        <f>SUM(B25:M25)</f>
        <v>2053</v>
      </c>
    </row>
    <row r="26" spans="1:14" ht="12.6" x14ac:dyDescent="0.25">
      <c r="A26" s="24" t="s">
        <v>31</v>
      </c>
      <c r="B26" s="16"/>
      <c r="C26" s="16"/>
      <c r="D26" s="16"/>
      <c r="E26" s="16"/>
      <c r="F26" s="16"/>
      <c r="G26" s="16"/>
      <c r="H26" s="28"/>
      <c r="I26" s="28"/>
      <c r="J26" s="22"/>
      <c r="K26" s="22"/>
      <c r="L26" s="29"/>
      <c r="M26" s="29"/>
      <c r="N26" s="16"/>
    </row>
    <row r="27" spans="1:14" ht="12.6" x14ac:dyDescent="0.25">
      <c r="A27" s="18" t="s">
        <v>7</v>
      </c>
      <c r="B27" s="35" t="s">
        <v>7</v>
      </c>
      <c r="C27" s="18" t="s">
        <v>7</v>
      </c>
      <c r="D27" s="18"/>
      <c r="E27" s="36" t="s">
        <v>32</v>
      </c>
      <c r="F27" s="36" t="s">
        <v>32</v>
      </c>
      <c r="G27" s="36" t="s">
        <v>32</v>
      </c>
      <c r="H27" s="18" t="s">
        <v>7</v>
      </c>
      <c r="I27" s="18" t="s">
        <v>7</v>
      </c>
      <c r="J27" s="18"/>
      <c r="K27" s="18"/>
      <c r="L27" s="18" t="s">
        <v>7</v>
      </c>
      <c r="M27" s="18" t="s">
        <v>7</v>
      </c>
      <c r="N27" s="36" t="s">
        <v>32</v>
      </c>
    </row>
    <row r="28" spans="1:14" thickBot="1" x14ac:dyDescent="0.3">
      <c r="A28" s="16"/>
      <c r="B28" s="45"/>
      <c r="C28" s="46"/>
      <c r="D28" s="46"/>
      <c r="E28" s="46"/>
      <c r="F28" s="46"/>
      <c r="G28" s="46"/>
      <c r="H28" s="16"/>
      <c r="I28" s="16"/>
      <c r="J28" s="16"/>
      <c r="K28" s="16"/>
      <c r="L28" s="16"/>
      <c r="M28" s="30"/>
      <c r="N28" s="16"/>
    </row>
    <row r="29" spans="1:14" ht="12.6" x14ac:dyDescent="0.25">
      <c r="A29" s="47"/>
      <c r="B29" s="16"/>
      <c r="C29" s="16"/>
      <c r="D29" s="16"/>
      <c r="E29" s="16"/>
      <c r="F29" s="16"/>
      <c r="G29" s="16"/>
      <c r="H29" s="48"/>
      <c r="I29" s="48"/>
      <c r="J29" s="47"/>
      <c r="K29" s="47"/>
      <c r="L29" s="47"/>
      <c r="M29" s="49"/>
      <c r="N29" s="48"/>
    </row>
    <row r="30" spans="1:14" ht="12.6" x14ac:dyDescent="0.25">
      <c r="A30" s="21" t="s">
        <v>33</v>
      </c>
      <c r="B30" s="30"/>
      <c r="C30" s="30"/>
      <c r="D30" s="30"/>
      <c r="E30" s="30"/>
      <c r="F30" s="30"/>
      <c r="G30" s="30"/>
      <c r="H30" s="50"/>
      <c r="I30" s="50"/>
      <c r="J30" s="51"/>
      <c r="K30" s="51"/>
      <c r="L30" s="30"/>
      <c r="M30" s="52"/>
      <c r="N30" s="30"/>
    </row>
    <row r="31" spans="1:14" ht="12.6" x14ac:dyDescent="0.25">
      <c r="A31" s="21" t="s">
        <v>34</v>
      </c>
      <c r="B31" s="53">
        <v>61746.67</v>
      </c>
      <c r="C31" s="53">
        <v>100686.22</v>
      </c>
      <c r="D31" s="54">
        <v>88149.26</v>
      </c>
      <c r="E31" s="30">
        <v>118216.55</v>
      </c>
      <c r="F31" s="30">
        <v>84668.15</v>
      </c>
      <c r="G31" s="30">
        <v>58832.57</v>
      </c>
      <c r="H31" s="55">
        <v>46176.800000000003</v>
      </c>
      <c r="I31" s="55">
        <v>51636.15</v>
      </c>
      <c r="J31" s="51">
        <v>53625.14</v>
      </c>
      <c r="K31" s="51">
        <v>68671.09</v>
      </c>
      <c r="L31" s="53">
        <v>51770.82</v>
      </c>
      <c r="M31" s="53">
        <v>47474.75</v>
      </c>
      <c r="N31" s="55">
        <f>SUM(B31:M31)</f>
        <v>831654.16999999993</v>
      </c>
    </row>
    <row r="32" spans="1:14" ht="12.6" x14ac:dyDescent="0.25">
      <c r="A32" s="18" t="s">
        <v>7</v>
      </c>
      <c r="B32" s="56" t="s">
        <v>35</v>
      </c>
      <c r="C32" s="56" t="s">
        <v>35</v>
      </c>
      <c r="D32" s="56" t="s">
        <v>35</v>
      </c>
      <c r="E32" s="56" t="s">
        <v>35</v>
      </c>
      <c r="F32" s="56" t="s">
        <v>35</v>
      </c>
      <c r="G32" s="56" t="s">
        <v>35</v>
      </c>
      <c r="H32" s="56" t="s">
        <v>35</v>
      </c>
      <c r="I32" s="56" t="s">
        <v>35</v>
      </c>
      <c r="J32" s="56" t="s">
        <v>22</v>
      </c>
      <c r="K32" s="56" t="s">
        <v>35</v>
      </c>
      <c r="L32" s="56" t="s">
        <v>35</v>
      </c>
      <c r="M32" s="56" t="s">
        <v>35</v>
      </c>
      <c r="N32" s="56" t="s">
        <v>22</v>
      </c>
    </row>
  </sheetData>
  <mergeCells count="1">
    <mergeCell ref="A5:N5"/>
  </mergeCells>
  <pageMargins left="0.7" right="0.7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sqref="A1:A3"/>
    </sheetView>
  </sheetViews>
  <sheetFormatPr defaultColWidth="9.109375" defaultRowHeight="13.2" x14ac:dyDescent="0.25"/>
  <cols>
    <col min="1" max="1" width="14" style="25" customWidth="1"/>
    <col min="2" max="2" width="10.88671875" style="15" customWidth="1"/>
    <col min="3" max="3" width="11.44140625" style="15" customWidth="1"/>
    <col min="4" max="4" width="9.109375" style="15"/>
    <col min="5" max="5" width="11.6640625" style="15" customWidth="1"/>
    <col min="6" max="6" width="11.33203125" style="15" customWidth="1"/>
    <col min="7" max="13" width="9.109375" style="15"/>
    <col min="14" max="14" width="11.88671875" style="15" customWidth="1"/>
    <col min="15" max="16384" width="9.109375" style="15"/>
  </cols>
  <sheetData>
    <row r="1" spans="1:14" ht="15.6" x14ac:dyDescent="0.3">
      <c r="A1" s="64" t="s">
        <v>40</v>
      </c>
    </row>
    <row r="2" spans="1:14" ht="18" x14ac:dyDescent="0.35">
      <c r="A2" s="65" t="s">
        <v>0</v>
      </c>
      <c r="C2" s="14"/>
      <c r="D2" s="14"/>
      <c r="E2" s="14"/>
      <c r="F2" s="14"/>
      <c r="G2" s="14"/>
    </row>
    <row r="3" spans="1:14" ht="18" x14ac:dyDescent="0.35">
      <c r="A3" s="65" t="s">
        <v>38</v>
      </c>
      <c r="C3" s="16"/>
      <c r="D3" s="16"/>
      <c r="E3" s="16"/>
      <c r="F3" s="16"/>
      <c r="G3" s="16"/>
    </row>
    <row r="4" spans="1:14" s="17" customFormat="1" ht="11.4" x14ac:dyDescent="0.2"/>
    <row r="5" spans="1:14" ht="30" x14ac:dyDescent="0.5">
      <c r="A5" s="62">
        <v>2020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2.6" x14ac:dyDescent="0.25">
      <c r="A6" s="16"/>
    </row>
    <row r="7" spans="1:14" ht="12.6" x14ac:dyDescent="0.25">
      <c r="A7" s="18" t="s">
        <v>7</v>
      </c>
      <c r="B7" s="18" t="s">
        <v>7</v>
      </c>
      <c r="C7" s="18" t="s">
        <v>7</v>
      </c>
      <c r="D7" s="18" t="s">
        <v>7</v>
      </c>
      <c r="E7" s="18" t="s">
        <v>7</v>
      </c>
      <c r="F7" s="18" t="s">
        <v>7</v>
      </c>
      <c r="G7" s="18" t="s">
        <v>7</v>
      </c>
      <c r="H7" s="18"/>
      <c r="I7" s="18"/>
      <c r="J7" s="18"/>
      <c r="K7" s="18"/>
      <c r="L7" s="18" t="s">
        <v>7</v>
      </c>
      <c r="M7" s="18" t="s">
        <v>7</v>
      </c>
      <c r="N7" s="18" t="s">
        <v>7</v>
      </c>
    </row>
    <row r="8" spans="1:14" ht="12.6" x14ac:dyDescent="0.25">
      <c r="A8" s="16" t="s">
        <v>8</v>
      </c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20" t="s">
        <v>19</v>
      </c>
      <c r="M8" s="19" t="s">
        <v>20</v>
      </c>
      <c r="N8" s="19" t="s">
        <v>21</v>
      </c>
    </row>
    <row r="9" spans="1:14" ht="12.6" x14ac:dyDescent="0.25">
      <c r="A9" s="21" t="s">
        <v>22</v>
      </c>
      <c r="B9" s="22" t="s">
        <v>23</v>
      </c>
      <c r="C9" s="22" t="s">
        <v>23</v>
      </c>
      <c r="D9" s="22" t="s">
        <v>23</v>
      </c>
      <c r="E9" s="22" t="s">
        <v>23</v>
      </c>
      <c r="F9" s="22" t="s">
        <v>23</v>
      </c>
      <c r="G9" s="22" t="s">
        <v>23</v>
      </c>
      <c r="H9" s="22" t="s">
        <v>23</v>
      </c>
      <c r="I9" s="23" t="s">
        <v>23</v>
      </c>
      <c r="J9" s="23" t="s">
        <v>23</v>
      </c>
      <c r="K9" s="23" t="s">
        <v>23</v>
      </c>
      <c r="L9" s="23" t="s">
        <v>23</v>
      </c>
      <c r="M9" s="22" t="s">
        <v>23</v>
      </c>
      <c r="N9" s="22" t="s">
        <v>23</v>
      </c>
    </row>
    <row r="10" spans="1:14" x14ac:dyDescent="0.25">
      <c r="A10" s="24" t="s">
        <v>24</v>
      </c>
      <c r="B10" s="25">
        <v>215</v>
      </c>
      <c r="C10" s="26">
        <v>174</v>
      </c>
      <c r="D10" s="26">
        <v>114</v>
      </c>
      <c r="E10" s="26">
        <v>0</v>
      </c>
      <c r="F10" s="26">
        <v>0</v>
      </c>
      <c r="G10" s="26">
        <v>0</v>
      </c>
      <c r="H10" s="16">
        <v>0</v>
      </c>
      <c r="I10" s="16">
        <v>0</v>
      </c>
      <c r="J10" s="22">
        <v>0</v>
      </c>
      <c r="K10" s="22">
        <v>0</v>
      </c>
      <c r="L10" s="22">
        <v>0</v>
      </c>
      <c r="M10" s="16">
        <v>12</v>
      </c>
      <c r="N10" s="27">
        <f>SUM(B10:M10)</f>
        <v>515</v>
      </c>
    </row>
    <row r="11" spans="1:14" x14ac:dyDescent="0.25">
      <c r="A11" s="24" t="s">
        <v>25</v>
      </c>
      <c r="B11" s="25"/>
      <c r="C11" s="26"/>
      <c r="D11" s="26"/>
      <c r="E11" s="26"/>
      <c r="F11" s="26"/>
      <c r="H11" s="28"/>
      <c r="I11" s="28"/>
      <c r="J11" s="22"/>
      <c r="K11" s="22"/>
      <c r="L11" s="29"/>
      <c r="M11" s="29"/>
      <c r="N11" s="26"/>
    </row>
    <row r="12" spans="1:14" ht="12.6" x14ac:dyDescent="0.25">
      <c r="A12" s="18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2.6" x14ac:dyDescent="0.25">
      <c r="A13" s="21" t="s">
        <v>26</v>
      </c>
      <c r="B13" s="30">
        <v>1277.81</v>
      </c>
      <c r="C13" s="30">
        <v>2511.86</v>
      </c>
      <c r="D13" s="30">
        <v>1005.26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20">
        <v>0</v>
      </c>
      <c r="K13" s="32">
        <v>0</v>
      </c>
      <c r="L13" s="30">
        <v>0</v>
      </c>
      <c r="M13" s="30">
        <v>938.65</v>
      </c>
      <c r="N13" s="30" t="s">
        <v>27</v>
      </c>
    </row>
    <row r="14" spans="1:14" ht="12.6" x14ac:dyDescent="0.25">
      <c r="A14" s="21" t="s">
        <v>25</v>
      </c>
      <c r="B14" s="30"/>
      <c r="C14" s="30"/>
      <c r="D14" s="30"/>
      <c r="E14" s="30"/>
      <c r="F14" s="30"/>
      <c r="G14" s="30"/>
      <c r="H14" s="33"/>
      <c r="I14" s="33"/>
      <c r="J14" s="32"/>
      <c r="K14" s="32"/>
      <c r="L14" s="34"/>
      <c r="M14" s="34"/>
      <c r="N14" s="32"/>
    </row>
    <row r="15" spans="1:14" ht="14.4" x14ac:dyDescent="0.4">
      <c r="A15" s="18" t="s">
        <v>7</v>
      </c>
      <c r="B15" s="35"/>
      <c r="C15" s="18"/>
      <c r="D15" s="18"/>
      <c r="E15" s="36"/>
      <c r="F15" s="36"/>
      <c r="G15" s="36"/>
      <c r="H15" s="35"/>
      <c r="I15" s="35"/>
      <c r="J15" s="18"/>
      <c r="K15" s="18"/>
      <c r="L15" s="18"/>
      <c r="M15" s="37"/>
      <c r="N15" s="18" t="s">
        <v>7</v>
      </c>
    </row>
    <row r="16" spans="1:14" ht="12.6" x14ac:dyDescent="0.25">
      <c r="A16" s="21" t="s">
        <v>28</v>
      </c>
      <c r="B16" s="30">
        <v>59</v>
      </c>
      <c r="C16" s="30">
        <v>74.17</v>
      </c>
      <c r="D16" s="30">
        <v>25.97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20">
        <v>0</v>
      </c>
      <c r="K16" s="32">
        <v>0</v>
      </c>
      <c r="L16" s="33">
        <v>0</v>
      </c>
      <c r="M16" s="33">
        <v>61.11</v>
      </c>
      <c r="N16" s="30" t="s">
        <v>27</v>
      </c>
    </row>
    <row r="17" spans="1:14" ht="12.6" x14ac:dyDescent="0.25">
      <c r="A17" s="21" t="s">
        <v>25</v>
      </c>
      <c r="B17" s="30"/>
      <c r="C17" s="30"/>
      <c r="D17" s="30"/>
      <c r="E17" s="30"/>
      <c r="F17" s="30"/>
      <c r="G17" s="30"/>
      <c r="H17" s="33"/>
      <c r="I17" s="33"/>
      <c r="J17" s="32"/>
      <c r="K17" s="32"/>
      <c r="L17" s="34"/>
      <c r="M17" s="34"/>
      <c r="N17" s="33"/>
    </row>
    <row r="18" spans="1:14" ht="12.6" x14ac:dyDescent="0.25">
      <c r="A18" s="18" t="s">
        <v>7</v>
      </c>
      <c r="B18" s="35"/>
      <c r="C18" s="18"/>
      <c r="D18" s="18"/>
      <c r="E18" s="36"/>
      <c r="F18" s="36"/>
      <c r="G18" s="36"/>
      <c r="H18" s="18"/>
      <c r="I18" s="18"/>
      <c r="J18" s="18"/>
      <c r="K18" s="18"/>
      <c r="L18" s="18"/>
      <c r="M18" s="38"/>
      <c r="N18" s="18" t="s">
        <v>7</v>
      </c>
    </row>
    <row r="19" spans="1:14" ht="12.6" x14ac:dyDescent="0.25">
      <c r="A19" s="21" t="s">
        <v>29</v>
      </c>
      <c r="B19" s="30">
        <v>279.95</v>
      </c>
      <c r="C19" s="30">
        <v>279.92</v>
      </c>
      <c r="D19" s="30">
        <v>300.62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20">
        <v>0</v>
      </c>
      <c r="K19" s="32">
        <v>0</v>
      </c>
      <c r="L19" s="30">
        <v>0</v>
      </c>
      <c r="M19" s="30">
        <v>205.4</v>
      </c>
      <c r="N19" s="30" t="s">
        <v>27</v>
      </c>
    </row>
    <row r="20" spans="1:14" ht="12.6" x14ac:dyDescent="0.25">
      <c r="A20" s="21" t="s">
        <v>25</v>
      </c>
      <c r="B20" s="30"/>
      <c r="C20" s="30"/>
      <c r="D20" s="30"/>
      <c r="E20" s="30"/>
      <c r="F20" s="30"/>
      <c r="G20" s="30"/>
      <c r="H20" s="33"/>
      <c r="I20" s="33"/>
      <c r="J20" s="32"/>
      <c r="K20" s="32"/>
      <c r="L20" s="34"/>
      <c r="M20" s="34"/>
      <c r="N20" s="30"/>
    </row>
    <row r="21" spans="1:14" ht="12.6" x14ac:dyDescent="0.25">
      <c r="A21" s="18" t="s">
        <v>7</v>
      </c>
      <c r="B21" s="35"/>
      <c r="C21" s="18"/>
      <c r="D21" s="18"/>
      <c r="E21" s="36"/>
      <c r="F21" s="36"/>
      <c r="G21" s="36"/>
      <c r="H21" s="18"/>
      <c r="I21" s="18"/>
      <c r="J21" s="18"/>
      <c r="K21" s="18"/>
      <c r="L21" s="18"/>
      <c r="M21" s="38"/>
      <c r="N21" s="18" t="s">
        <v>7</v>
      </c>
    </row>
    <row r="22" spans="1:14" ht="12.6" x14ac:dyDescent="0.25">
      <c r="A22" s="21" t="s">
        <v>30</v>
      </c>
      <c r="B22" s="39">
        <v>308.72000000000003</v>
      </c>
      <c r="C22" s="40">
        <v>318.51</v>
      </c>
      <c r="D22" s="30">
        <v>319.81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2">
        <v>0</v>
      </c>
      <c r="K22" s="32">
        <v>0</v>
      </c>
      <c r="L22" s="33">
        <v>0</v>
      </c>
      <c r="M22" s="33">
        <v>319.22000000000003</v>
      </c>
      <c r="N22" s="41" t="s">
        <v>27</v>
      </c>
    </row>
    <row r="23" spans="1:14" ht="12.6" x14ac:dyDescent="0.25">
      <c r="A23" s="21" t="s">
        <v>25</v>
      </c>
      <c r="B23" s="42"/>
      <c r="C23" s="42"/>
      <c r="D23" s="42"/>
      <c r="E23" s="42"/>
      <c r="F23" s="42"/>
      <c r="G23" s="42"/>
      <c r="H23" s="43"/>
      <c r="I23" s="43"/>
      <c r="J23" s="43"/>
      <c r="K23" s="43"/>
      <c r="L23" s="43"/>
      <c r="M23" s="43"/>
      <c r="N23" s="42"/>
    </row>
    <row r="24" spans="1:14" ht="12.6" x14ac:dyDescent="0.25">
      <c r="A24" s="18" t="s">
        <v>7</v>
      </c>
      <c r="B24" s="35"/>
      <c r="C24" s="18"/>
      <c r="D24" s="18"/>
      <c r="E24" s="36"/>
      <c r="F24" s="36"/>
      <c r="G24" s="36"/>
      <c r="H24" s="18"/>
      <c r="I24" s="18"/>
      <c r="J24" s="18"/>
      <c r="K24" s="18"/>
      <c r="L24" s="18"/>
      <c r="M24" s="18"/>
      <c r="N24" s="18" t="s">
        <v>7</v>
      </c>
    </row>
    <row r="25" spans="1:14" ht="12.6" x14ac:dyDescent="0.25">
      <c r="A25" s="24" t="s">
        <v>24</v>
      </c>
      <c r="B25" s="16">
        <v>163</v>
      </c>
      <c r="C25" s="16">
        <v>124</v>
      </c>
      <c r="D25" s="16">
        <v>98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2">
        <v>0</v>
      </c>
      <c r="L25" s="16">
        <v>0</v>
      </c>
      <c r="M25" s="16">
        <v>3</v>
      </c>
      <c r="N25" s="44">
        <f>SUM(B25:M25)</f>
        <v>388</v>
      </c>
    </row>
    <row r="26" spans="1:14" ht="12.6" x14ac:dyDescent="0.25">
      <c r="A26" s="24" t="s">
        <v>31</v>
      </c>
      <c r="B26" s="16"/>
      <c r="C26" s="16"/>
      <c r="D26" s="16"/>
      <c r="E26" s="16"/>
      <c r="F26" s="16"/>
      <c r="G26" s="16"/>
      <c r="H26" s="28"/>
      <c r="I26" s="28"/>
      <c r="J26" s="22"/>
      <c r="K26" s="22"/>
      <c r="L26" s="29"/>
      <c r="M26" s="29"/>
      <c r="N26" s="16"/>
    </row>
    <row r="27" spans="1:14" ht="12.6" x14ac:dyDescent="0.25">
      <c r="A27" s="18" t="s">
        <v>7</v>
      </c>
      <c r="B27" s="35" t="s">
        <v>7</v>
      </c>
      <c r="C27" s="18" t="s">
        <v>7</v>
      </c>
      <c r="D27" s="18"/>
      <c r="E27" s="36" t="s">
        <v>32</v>
      </c>
      <c r="F27" s="36" t="s">
        <v>32</v>
      </c>
      <c r="G27" s="36" t="s">
        <v>32</v>
      </c>
      <c r="H27" s="18" t="s">
        <v>7</v>
      </c>
      <c r="I27" s="18" t="s">
        <v>7</v>
      </c>
      <c r="J27" s="18"/>
      <c r="K27" s="18"/>
      <c r="L27" s="18" t="s">
        <v>7</v>
      </c>
      <c r="M27" s="18" t="s">
        <v>7</v>
      </c>
      <c r="N27" s="36" t="s">
        <v>32</v>
      </c>
    </row>
    <row r="28" spans="1:14" thickBot="1" x14ac:dyDescent="0.3">
      <c r="A28" s="16"/>
      <c r="B28" s="45"/>
      <c r="C28" s="46"/>
      <c r="D28" s="46"/>
      <c r="E28" s="46"/>
      <c r="F28" s="46"/>
      <c r="G28" s="46"/>
      <c r="H28" s="16"/>
      <c r="I28" s="16"/>
      <c r="J28" s="16"/>
      <c r="K28" s="16"/>
      <c r="L28" s="16"/>
      <c r="M28" s="30"/>
      <c r="N28" s="16"/>
    </row>
    <row r="29" spans="1:14" ht="12.6" x14ac:dyDescent="0.25">
      <c r="A29" s="47"/>
      <c r="B29" s="16"/>
      <c r="C29" s="16"/>
      <c r="D29" s="16"/>
      <c r="E29" s="16"/>
      <c r="F29" s="16"/>
      <c r="G29" s="16"/>
      <c r="H29" s="48"/>
      <c r="I29" s="48"/>
      <c r="J29" s="47"/>
      <c r="K29" s="47"/>
      <c r="L29" s="47"/>
      <c r="M29" s="49"/>
      <c r="N29" s="48"/>
    </row>
    <row r="30" spans="1:14" ht="12.6" x14ac:dyDescent="0.25">
      <c r="A30" s="21" t="s">
        <v>33</v>
      </c>
      <c r="B30" s="30"/>
      <c r="C30" s="30"/>
      <c r="D30" s="30"/>
      <c r="E30" s="30"/>
      <c r="F30" s="30"/>
      <c r="G30" s="30"/>
      <c r="H30" s="50"/>
      <c r="I30" s="50"/>
      <c r="J30" s="51"/>
      <c r="K30" s="51"/>
      <c r="L30" s="30"/>
      <c r="M30" s="52"/>
      <c r="N30" s="30"/>
    </row>
    <row r="31" spans="1:14" ht="12.6" x14ac:dyDescent="0.25">
      <c r="A31" s="21" t="s">
        <v>34</v>
      </c>
      <c r="B31" s="53">
        <v>60692.7</v>
      </c>
      <c r="C31" s="53">
        <v>55344.37</v>
      </c>
      <c r="D31" s="54">
        <v>35596.18</v>
      </c>
      <c r="E31" s="30">
        <v>0</v>
      </c>
      <c r="F31" s="30">
        <v>0</v>
      </c>
      <c r="G31" s="30">
        <v>0</v>
      </c>
      <c r="H31" s="55">
        <v>0</v>
      </c>
      <c r="I31" s="55">
        <v>0</v>
      </c>
      <c r="J31" s="51">
        <v>0</v>
      </c>
      <c r="K31" s="51">
        <v>0</v>
      </c>
      <c r="L31" s="53">
        <v>0</v>
      </c>
      <c r="M31" s="53">
        <v>3830.63</v>
      </c>
      <c r="N31" s="55">
        <f>SUM(B31:M31)</f>
        <v>155463.88</v>
      </c>
    </row>
    <row r="32" spans="1:14" ht="12.6" x14ac:dyDescent="0.25">
      <c r="A32" s="18" t="s">
        <v>7</v>
      </c>
      <c r="B32" s="56" t="s">
        <v>35</v>
      </c>
      <c r="C32" s="56" t="s">
        <v>35</v>
      </c>
      <c r="D32" s="56" t="s">
        <v>35</v>
      </c>
      <c r="E32" s="56" t="s">
        <v>35</v>
      </c>
      <c r="F32" s="56" t="s">
        <v>35</v>
      </c>
      <c r="G32" s="56" t="s">
        <v>35</v>
      </c>
      <c r="H32" s="56" t="s">
        <v>35</v>
      </c>
      <c r="I32" s="56" t="s">
        <v>35</v>
      </c>
      <c r="J32" s="56" t="s">
        <v>22</v>
      </c>
      <c r="K32" s="56" t="s">
        <v>35</v>
      </c>
      <c r="L32" s="56" t="s">
        <v>35</v>
      </c>
      <c r="M32" s="56" t="s">
        <v>35</v>
      </c>
      <c r="N32" s="56" t="s">
        <v>22</v>
      </c>
    </row>
  </sheetData>
  <mergeCells count="1">
    <mergeCell ref="A5:N5"/>
  </mergeCells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R22" sqref="R22"/>
    </sheetView>
  </sheetViews>
  <sheetFormatPr defaultColWidth="9.109375" defaultRowHeight="13.2" x14ac:dyDescent="0.25"/>
  <cols>
    <col min="1" max="1" width="14" style="25" customWidth="1"/>
    <col min="2" max="2" width="12" style="15" customWidth="1"/>
    <col min="3" max="3" width="11.44140625" style="15" customWidth="1"/>
    <col min="4" max="4" width="9.109375" style="15"/>
    <col min="5" max="5" width="11.6640625" style="15" customWidth="1"/>
    <col min="6" max="13" width="11.33203125" style="15" customWidth="1"/>
    <col min="14" max="14" width="12.88671875" style="15" customWidth="1"/>
    <col min="15" max="16384" width="9.109375" style="15"/>
  </cols>
  <sheetData>
    <row r="1" spans="1:14" ht="15.6" x14ac:dyDescent="0.3">
      <c r="A1" s="64" t="s">
        <v>40</v>
      </c>
    </row>
    <row r="2" spans="1:14" ht="18" x14ac:dyDescent="0.35">
      <c r="A2" s="65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ht="18" x14ac:dyDescent="0.35">
      <c r="A3" s="65" t="s">
        <v>38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s="17" customFormat="1" ht="11.4" x14ac:dyDescent="0.2"/>
    <row r="5" spans="1:14" ht="30" x14ac:dyDescent="0.5">
      <c r="A5" s="62">
        <v>2021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2.6" x14ac:dyDescent="0.25">
      <c r="A6" s="16"/>
    </row>
    <row r="7" spans="1:14" ht="12.6" x14ac:dyDescent="0.25">
      <c r="A7" s="18" t="s">
        <v>7</v>
      </c>
      <c r="B7" s="18" t="s">
        <v>7</v>
      </c>
      <c r="C7" s="18" t="s">
        <v>7</v>
      </c>
      <c r="D7" s="18" t="s">
        <v>7</v>
      </c>
      <c r="E7" s="18" t="s">
        <v>7</v>
      </c>
      <c r="F7" s="18" t="s">
        <v>7</v>
      </c>
      <c r="G7" s="18" t="s">
        <v>7</v>
      </c>
      <c r="H7" s="18"/>
      <c r="I7" s="18"/>
      <c r="J7" s="18"/>
      <c r="K7" s="18"/>
      <c r="L7" s="18" t="s">
        <v>7</v>
      </c>
      <c r="M7" s="18" t="s">
        <v>7</v>
      </c>
      <c r="N7" s="18" t="s">
        <v>7</v>
      </c>
    </row>
    <row r="8" spans="1:14" ht="12.6" x14ac:dyDescent="0.25">
      <c r="A8" s="16" t="s">
        <v>8</v>
      </c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</row>
    <row r="9" spans="1:14" ht="12.6" x14ac:dyDescent="0.25">
      <c r="A9" s="21" t="s">
        <v>22</v>
      </c>
      <c r="B9" s="22" t="s">
        <v>23</v>
      </c>
      <c r="C9" s="22" t="s">
        <v>23</v>
      </c>
      <c r="D9" s="22" t="s">
        <v>23</v>
      </c>
      <c r="E9" s="22" t="s">
        <v>23</v>
      </c>
      <c r="F9" s="22" t="s">
        <v>23</v>
      </c>
      <c r="G9" s="22" t="s">
        <v>23</v>
      </c>
      <c r="H9" s="22" t="s">
        <v>23</v>
      </c>
      <c r="I9" s="22" t="s">
        <v>23</v>
      </c>
      <c r="J9" s="22" t="s">
        <v>23</v>
      </c>
      <c r="K9" s="22" t="s">
        <v>23</v>
      </c>
      <c r="L9" s="22" t="s">
        <v>23</v>
      </c>
      <c r="M9" s="22" t="s">
        <v>23</v>
      </c>
      <c r="N9" s="22" t="s">
        <v>23</v>
      </c>
    </row>
    <row r="10" spans="1:14" x14ac:dyDescent="0.25">
      <c r="A10" s="24" t="s">
        <v>24</v>
      </c>
      <c r="B10" s="25">
        <v>408</v>
      </c>
      <c r="C10" s="26">
        <v>128</v>
      </c>
      <c r="D10" s="26">
        <v>405</v>
      </c>
      <c r="E10" s="26">
        <v>278</v>
      </c>
      <c r="F10" s="26">
        <v>183</v>
      </c>
      <c r="G10" s="26">
        <v>229</v>
      </c>
      <c r="H10" s="26">
        <v>177</v>
      </c>
      <c r="I10" s="26">
        <v>260</v>
      </c>
      <c r="J10" s="26">
        <v>275</v>
      </c>
      <c r="K10" s="26">
        <v>237</v>
      </c>
      <c r="L10" s="26">
        <v>193</v>
      </c>
      <c r="M10" s="26">
        <v>211</v>
      </c>
      <c r="N10" s="27">
        <f>SUM(B10:M10)</f>
        <v>2984</v>
      </c>
    </row>
    <row r="11" spans="1:14" x14ac:dyDescent="0.25">
      <c r="A11" s="24" t="s">
        <v>25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2.6" x14ac:dyDescent="0.25">
      <c r="A12" s="18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2.6" x14ac:dyDescent="0.25">
      <c r="A13" s="21" t="s">
        <v>26</v>
      </c>
      <c r="B13" s="30">
        <v>2338.16</v>
      </c>
      <c r="C13" s="30">
        <v>1670.88</v>
      </c>
      <c r="D13" s="30">
        <v>2453.6</v>
      </c>
      <c r="E13" s="30">
        <v>2003.58</v>
      </c>
      <c r="F13" s="30">
        <v>1860.61</v>
      </c>
      <c r="G13" s="30">
        <v>1227.8</v>
      </c>
      <c r="H13" s="30">
        <v>1309.25</v>
      </c>
      <c r="I13" s="30">
        <v>1470.09</v>
      </c>
      <c r="J13" s="30">
        <v>1225.1199999999999</v>
      </c>
      <c r="K13" s="30">
        <v>1459.68</v>
      </c>
      <c r="L13" s="30">
        <v>627.29999999999995</v>
      </c>
      <c r="M13" s="30">
        <v>1480.07</v>
      </c>
      <c r="N13" s="30" t="s">
        <v>27</v>
      </c>
    </row>
    <row r="14" spans="1:14" ht="12.6" x14ac:dyDescent="0.25">
      <c r="A14" s="21" t="s">
        <v>25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2"/>
    </row>
    <row r="15" spans="1:14" ht="12.6" x14ac:dyDescent="0.25">
      <c r="A15" s="18" t="s">
        <v>7</v>
      </c>
      <c r="B15" s="35"/>
      <c r="C15" s="18"/>
      <c r="D15" s="18"/>
      <c r="E15" s="36"/>
      <c r="F15" s="36"/>
      <c r="G15" s="36"/>
      <c r="H15" s="36"/>
      <c r="I15" s="36"/>
      <c r="J15" s="36"/>
      <c r="K15" s="36"/>
      <c r="L15" s="36"/>
      <c r="M15" s="36"/>
      <c r="N15" s="18" t="s">
        <v>7</v>
      </c>
    </row>
    <row r="16" spans="1:14" ht="12.6" x14ac:dyDescent="0.25">
      <c r="A16" s="21" t="s">
        <v>28</v>
      </c>
      <c r="B16" s="30">
        <v>18.41</v>
      </c>
      <c r="C16" s="30">
        <v>35.450000000000003</v>
      </c>
      <c r="D16" s="30">
        <v>45.36</v>
      </c>
      <c r="E16" s="30">
        <v>70.03</v>
      </c>
      <c r="F16" s="30">
        <v>74.59</v>
      </c>
      <c r="G16" s="30">
        <v>63.84</v>
      </c>
      <c r="H16" s="30">
        <v>93.95</v>
      </c>
      <c r="I16" s="30">
        <v>49.03</v>
      </c>
      <c r="J16" s="30">
        <v>40.520000000000003</v>
      </c>
      <c r="K16" s="30">
        <v>59.49</v>
      </c>
      <c r="L16" s="30">
        <v>37</v>
      </c>
      <c r="M16" s="30">
        <v>30.02</v>
      </c>
      <c r="N16" s="30" t="s">
        <v>27</v>
      </c>
    </row>
    <row r="17" spans="1:14" ht="12.6" x14ac:dyDescent="0.25">
      <c r="A17" s="21" t="s">
        <v>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3"/>
    </row>
    <row r="18" spans="1:14" ht="12.6" x14ac:dyDescent="0.25">
      <c r="A18" s="18" t="s">
        <v>7</v>
      </c>
      <c r="B18" s="35"/>
      <c r="C18" s="18"/>
      <c r="D18" s="18"/>
      <c r="E18" s="36"/>
      <c r="F18" s="36"/>
      <c r="G18" s="36"/>
      <c r="H18" s="36"/>
      <c r="I18" s="36"/>
      <c r="J18" s="36"/>
      <c r="K18" s="36"/>
      <c r="L18" s="36"/>
      <c r="M18" s="36"/>
      <c r="N18" s="18" t="s">
        <v>7</v>
      </c>
    </row>
    <row r="19" spans="1:14" ht="12.6" x14ac:dyDescent="0.25">
      <c r="A19" s="21" t="s">
        <v>29</v>
      </c>
      <c r="B19" s="30">
        <v>268.01</v>
      </c>
      <c r="C19" s="30">
        <v>346.67</v>
      </c>
      <c r="D19" s="30">
        <v>456.63</v>
      </c>
      <c r="E19" s="30">
        <v>432.59</v>
      </c>
      <c r="F19" s="30">
        <v>397.66</v>
      </c>
      <c r="G19" s="30">
        <v>310.88</v>
      </c>
      <c r="H19" s="30">
        <v>255.58</v>
      </c>
      <c r="I19" s="30">
        <v>224.36</v>
      </c>
      <c r="J19" s="30">
        <v>220.78</v>
      </c>
      <c r="K19" s="30">
        <v>277.02999999999997</v>
      </c>
      <c r="L19" s="30">
        <v>233.43</v>
      </c>
      <c r="M19" s="30">
        <v>224.01</v>
      </c>
      <c r="N19" s="30" t="s">
        <v>27</v>
      </c>
    </row>
    <row r="20" spans="1:14" ht="12.6" x14ac:dyDescent="0.25">
      <c r="A20" s="21" t="s">
        <v>25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2.6" x14ac:dyDescent="0.25">
      <c r="A21" s="18" t="s">
        <v>7</v>
      </c>
      <c r="B21" s="35"/>
      <c r="C21" s="18"/>
      <c r="D21" s="18"/>
      <c r="E21" s="36"/>
      <c r="F21" s="36"/>
      <c r="G21" s="36"/>
      <c r="H21" s="36"/>
      <c r="I21" s="36"/>
      <c r="J21" s="36"/>
      <c r="K21" s="36"/>
      <c r="L21" s="36"/>
      <c r="M21" s="36"/>
      <c r="N21" s="18" t="s">
        <v>7</v>
      </c>
    </row>
    <row r="22" spans="1:14" ht="12.6" x14ac:dyDescent="0.25">
      <c r="A22" s="21" t="s">
        <v>30</v>
      </c>
      <c r="B22" s="39">
        <v>326.86</v>
      </c>
      <c r="C22" s="40">
        <v>361.61</v>
      </c>
      <c r="D22" s="30">
        <v>501.24</v>
      </c>
      <c r="E22" s="30">
        <v>485.61</v>
      </c>
      <c r="F22" s="30">
        <v>463.56</v>
      </c>
      <c r="G22" s="30">
        <v>363.48</v>
      </c>
      <c r="H22" s="30">
        <v>313.14</v>
      </c>
      <c r="I22" s="30">
        <v>270.85000000000002</v>
      </c>
      <c r="J22" s="30">
        <v>262.58</v>
      </c>
      <c r="K22" s="30">
        <v>264.08999999999997</v>
      </c>
      <c r="L22" s="30">
        <v>219.44</v>
      </c>
      <c r="M22" s="30">
        <v>202.68</v>
      </c>
      <c r="N22" s="41" t="s">
        <v>27</v>
      </c>
    </row>
    <row r="23" spans="1:14" ht="12.6" x14ac:dyDescent="0.25">
      <c r="A23" s="21" t="s">
        <v>25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2.6" x14ac:dyDescent="0.25">
      <c r="A24" s="18" t="s">
        <v>7</v>
      </c>
      <c r="B24" s="35"/>
      <c r="C24" s="18"/>
      <c r="D24" s="18"/>
      <c r="E24" s="36"/>
      <c r="F24" s="36"/>
      <c r="G24" s="36"/>
      <c r="H24" s="36"/>
      <c r="I24" s="36"/>
      <c r="J24" s="36"/>
      <c r="K24" s="36"/>
      <c r="L24" s="36"/>
      <c r="M24" s="36"/>
      <c r="N24" s="18" t="s">
        <v>7</v>
      </c>
    </row>
    <row r="25" spans="1:14" ht="12.6" x14ac:dyDescent="0.25">
      <c r="A25" s="24" t="s">
        <v>24</v>
      </c>
      <c r="B25" s="16">
        <v>311</v>
      </c>
      <c r="C25" s="16">
        <v>88</v>
      </c>
      <c r="D25" s="16">
        <v>300</v>
      </c>
      <c r="E25" s="16">
        <v>215</v>
      </c>
      <c r="F25" s="16">
        <v>135</v>
      </c>
      <c r="G25" s="16">
        <v>171</v>
      </c>
      <c r="H25" s="16">
        <v>149</v>
      </c>
      <c r="I25" s="16">
        <v>205</v>
      </c>
      <c r="J25" s="16">
        <v>226</v>
      </c>
      <c r="K25" s="16">
        <v>188</v>
      </c>
      <c r="L25" s="16">
        <v>164</v>
      </c>
      <c r="M25" s="16">
        <v>184</v>
      </c>
      <c r="N25" s="44">
        <f>SUM(B25:M25)</f>
        <v>2336</v>
      </c>
    </row>
    <row r="26" spans="1:14" ht="12.6" x14ac:dyDescent="0.25">
      <c r="A26" s="24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2.6" x14ac:dyDescent="0.25">
      <c r="A27" s="18" t="s">
        <v>7</v>
      </c>
      <c r="B27" s="35" t="s">
        <v>7</v>
      </c>
      <c r="C27" s="18" t="s">
        <v>7</v>
      </c>
      <c r="D27" s="18"/>
      <c r="E27" s="36" t="s">
        <v>32</v>
      </c>
      <c r="F27" s="36" t="s">
        <v>32</v>
      </c>
      <c r="G27" s="36" t="s">
        <v>32</v>
      </c>
      <c r="H27" s="36" t="s">
        <v>7</v>
      </c>
      <c r="I27" s="36" t="s">
        <v>7</v>
      </c>
      <c r="J27" s="36"/>
      <c r="K27" s="36"/>
      <c r="L27" s="36" t="s">
        <v>7</v>
      </c>
      <c r="M27" s="36" t="s">
        <v>7</v>
      </c>
      <c r="N27" s="36" t="s">
        <v>32</v>
      </c>
    </row>
    <row r="28" spans="1:14" thickBot="1" x14ac:dyDescent="0.3">
      <c r="A28" s="16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16"/>
    </row>
    <row r="29" spans="1:14" ht="12.6" x14ac:dyDescent="0.25">
      <c r="A29" s="4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8"/>
    </row>
    <row r="30" spans="1:14" ht="12.6" x14ac:dyDescent="0.25">
      <c r="A30" s="21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12.6" x14ac:dyDescent="0.25">
      <c r="A31" s="21" t="s">
        <v>34</v>
      </c>
      <c r="B31" s="53">
        <v>133357.04</v>
      </c>
      <c r="C31" s="53">
        <v>46285.95</v>
      </c>
      <c r="D31" s="54">
        <v>203003.13</v>
      </c>
      <c r="E31" s="30">
        <v>134998.5</v>
      </c>
      <c r="F31" s="30">
        <v>83831.67</v>
      </c>
      <c r="G31" s="30">
        <v>83236.11</v>
      </c>
      <c r="H31" s="30">
        <v>55426.34</v>
      </c>
      <c r="I31" s="30">
        <v>70420.08</v>
      </c>
      <c r="J31" s="30">
        <v>72209.95</v>
      </c>
      <c r="K31" s="30">
        <v>62590.32</v>
      </c>
      <c r="L31" s="30">
        <v>42351.28</v>
      </c>
      <c r="M31" s="30">
        <v>42766.15</v>
      </c>
      <c r="N31" s="55">
        <f>SUM(B31:M31)</f>
        <v>1030476.5199999999</v>
      </c>
    </row>
    <row r="32" spans="1:14" ht="12.6" x14ac:dyDescent="0.25">
      <c r="A32" s="18" t="s">
        <v>7</v>
      </c>
      <c r="B32" s="56" t="s">
        <v>35</v>
      </c>
      <c r="C32" s="56" t="s">
        <v>35</v>
      </c>
      <c r="D32" s="56" t="s">
        <v>35</v>
      </c>
      <c r="E32" s="56" t="s">
        <v>35</v>
      </c>
      <c r="F32" s="56" t="s">
        <v>35</v>
      </c>
      <c r="G32" s="56" t="s">
        <v>35</v>
      </c>
      <c r="H32" s="56" t="s">
        <v>35</v>
      </c>
      <c r="I32" s="56" t="s">
        <v>35</v>
      </c>
      <c r="J32" s="56" t="s">
        <v>22</v>
      </c>
      <c r="K32" s="56" t="s">
        <v>35</v>
      </c>
      <c r="L32" s="56" t="s">
        <v>35</v>
      </c>
      <c r="M32" s="56" t="s">
        <v>35</v>
      </c>
      <c r="N32" s="56" t="s">
        <v>22</v>
      </c>
    </row>
  </sheetData>
  <mergeCells count="1">
    <mergeCell ref="A5:N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Question 12</vt:lpstr>
      <vt:lpstr>Question 32_2018</vt:lpstr>
      <vt:lpstr>Question 32_2019</vt:lpstr>
      <vt:lpstr>Question 32_2020</vt:lpstr>
      <vt:lpstr>Question 32_2021</vt:lpstr>
      <vt:lpstr>'Question 32_2018'!Print_Area</vt:lpstr>
      <vt:lpstr>'Question 32_2019'!Print_Area</vt:lpstr>
      <vt:lpstr>'Question 32_2020'!Print_Area</vt:lpstr>
      <vt:lpstr>'Question 32_2021'!Print_Area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Hutton</dc:creator>
  <cp:lastModifiedBy>Michelle Herrman</cp:lastModifiedBy>
  <cp:lastPrinted>2022-01-25T19:41:57Z</cp:lastPrinted>
  <dcterms:created xsi:type="dcterms:W3CDTF">2022-01-24T20:37:36Z</dcterms:created>
  <dcterms:modified xsi:type="dcterms:W3CDTF">2022-01-26T00:49:10Z</dcterms:modified>
</cp:coreProperties>
</file>