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IRP\Data Responses Round 1\"/>
    </mc:Choice>
  </mc:AlternateContent>
  <xr:revisionPtr revIDLastSave="0" documentId="13_ncr:1_{BFFEFE2A-C01C-41A7-AD6E-624EAFD396FD}" xr6:coauthVersionLast="47" xr6:coauthVersionMax="47" xr10:uidLastSave="{00000000-0000-0000-0000-000000000000}"/>
  <bookViews>
    <workbookView xWindow="-110" yWindow="-110" windowWidth="19420" windowHeight="10420" xr2:uid="{3660B0F6-0668-4BA8-B8BC-5CA729E42F8C}"/>
  </bookViews>
  <sheets>
    <sheet name="Actuals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F34" i="1"/>
  <c r="G34" i="1"/>
  <c r="E34" i="1"/>
  <c r="F12" i="1" l="1"/>
  <c r="G12" i="1"/>
  <c r="E12" i="1"/>
</calcChain>
</file>

<file path=xl/sharedStrings.xml><?xml version="1.0" encoding="utf-8"?>
<sst xmlns="http://schemas.openxmlformats.org/spreadsheetml/2006/main" count="48" uniqueCount="23">
  <si>
    <t>Advanced Metering Systems (AMS Opt-In)</t>
  </si>
  <si>
    <t>Residential and Small Nonresidential Demand Conservation</t>
  </si>
  <si>
    <t>Nonresidential Rebates</t>
  </si>
  <si>
    <t>Large Nonresidential Demand Conservation</t>
  </si>
  <si>
    <t>Program Development &amp; Administration (PDA)</t>
  </si>
  <si>
    <t>WeCare</t>
  </si>
  <si>
    <t>Program</t>
  </si>
  <si>
    <t>$000s</t>
  </si>
  <si>
    <t>Total</t>
  </si>
  <si>
    <t>Actual Spend</t>
  </si>
  <si>
    <t>NA</t>
  </si>
  <si>
    <t>Units</t>
  </si>
  <si>
    <t>Metrics</t>
  </si>
  <si>
    <t>Devices as of EOY</t>
  </si>
  <si>
    <t>Enrolled Customers as of EOY</t>
  </si>
  <si>
    <t>Customers serviced</t>
  </si>
  <si>
    <t>Sites as of EOY</t>
  </si>
  <si>
    <t>Rebates Paid in $000s</t>
  </si>
  <si>
    <t>Actual Participants</t>
  </si>
  <si>
    <t>MWh</t>
  </si>
  <si>
    <t>Annual Energy Savings</t>
  </si>
  <si>
    <t>Annual Demand Savings</t>
  </si>
  <si>
    <t>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</si>
</sst>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4" fillId="0" borderId="0" xfId="3" applyFont="1" applyBorder="1" applyAlignment="1">
      <alignment vertical="center"/>
    </xf>
    <xf numFmtId="165" fontId="0" fillId="0" borderId="0" xfId="2" applyNumberFormat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center" vertical="center"/>
    </xf>
    <xf numFmtId="165" fontId="2" fillId="3" borderId="0" xfId="0" applyNumberFormat="1" applyFont="1" applyFill="1"/>
    <xf numFmtId="165" fontId="0" fillId="0" borderId="0" xfId="2" applyNumberFormat="1" applyFont="1" applyAlignment="1">
      <alignment horizontal="center"/>
    </xf>
    <xf numFmtId="166" fontId="0" fillId="0" borderId="0" xfId="1" applyNumberFormat="1" applyFont="1"/>
    <xf numFmtId="167" fontId="0" fillId="0" borderId="0" xfId="1" applyNumberFormat="1" applyFont="1"/>
    <xf numFmtId="0" fontId="4" fillId="0" borderId="1" xfId="3" applyFont="1" applyBorder="1" applyAlignment="1">
      <alignment vertical="center"/>
    </xf>
    <xf numFmtId="167" fontId="0" fillId="0" borderId="1" xfId="1" applyNumberFormat="1" applyFont="1" applyBorder="1"/>
    <xf numFmtId="166" fontId="0" fillId="0" borderId="1" xfId="1" applyNumberFormat="1" applyFont="1" applyBorder="1"/>
    <xf numFmtId="167" fontId="2" fillId="0" borderId="0" xfId="1" applyNumberFormat="1" applyFont="1"/>
    <xf numFmtId="166" fontId="2" fillId="0" borderId="0" xfId="1" applyNumberFormat="1" applyFont="1"/>
    <xf numFmtId="167" fontId="0" fillId="0" borderId="0" xfId="1" applyNumberFormat="1" applyFont="1" applyFill="1"/>
    <xf numFmtId="166" fontId="0" fillId="0" borderId="0" xfId="1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5" xfId="3" xr:uid="{EC25AEB4-6734-4047-947F-85A28BB97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FEF4-A667-4B8B-9E1A-6F48BC1055BB}">
  <dimension ref="D4:H47"/>
  <sheetViews>
    <sheetView tabSelected="1" zoomScale="70" zoomScaleNormal="70" workbookViewId="0">
      <selection activeCell="C13" sqref="C13"/>
    </sheetView>
  </sheetViews>
  <sheetFormatPr defaultRowHeight="14.5" x14ac:dyDescent="0.35"/>
  <cols>
    <col min="4" max="4" width="78.54296875" bestFit="1" customWidth="1"/>
    <col min="5" max="5" width="11.1796875" bestFit="1" customWidth="1"/>
    <col min="6" max="7" width="10.08984375" bestFit="1" customWidth="1"/>
    <col min="8" max="8" width="26" customWidth="1"/>
  </cols>
  <sheetData>
    <row r="4" spans="4:8" x14ac:dyDescent="0.35">
      <c r="D4" t="s">
        <v>9</v>
      </c>
      <c r="E4" s="4" t="s">
        <v>7</v>
      </c>
      <c r="F4" s="5"/>
      <c r="G4" s="6"/>
    </row>
    <row r="5" spans="4:8" x14ac:dyDescent="0.35">
      <c r="D5" s="1" t="s">
        <v>6</v>
      </c>
      <c r="E5" s="1">
        <v>2019</v>
      </c>
      <c r="F5" s="1">
        <v>2020</v>
      </c>
      <c r="G5" s="1">
        <v>2021</v>
      </c>
    </row>
    <row r="6" spans="4:8" x14ac:dyDescent="0.35">
      <c r="D6" s="2" t="s">
        <v>4</v>
      </c>
      <c r="E6" s="3">
        <v>863.08199999999999</v>
      </c>
      <c r="F6" s="3">
        <v>478.98334999999997</v>
      </c>
      <c r="G6" s="3">
        <v>739.32883000000004</v>
      </c>
    </row>
    <row r="7" spans="4:8" x14ac:dyDescent="0.35">
      <c r="D7" s="2" t="s">
        <v>5</v>
      </c>
      <c r="E7" s="3">
        <v>6515.5781800000004</v>
      </c>
      <c r="F7" s="3">
        <v>6353.3456800000004</v>
      </c>
      <c r="G7" s="3">
        <v>6317.5773499999996</v>
      </c>
    </row>
    <row r="8" spans="4:8" x14ac:dyDescent="0.35">
      <c r="D8" s="2" t="s">
        <v>2</v>
      </c>
      <c r="E8" s="3">
        <v>4843.7245600000006</v>
      </c>
      <c r="F8" s="3">
        <v>3794.192</v>
      </c>
      <c r="G8" s="3">
        <v>4131.2249099999999</v>
      </c>
    </row>
    <row r="9" spans="4:8" x14ac:dyDescent="0.35">
      <c r="D9" s="2" t="s">
        <v>0</v>
      </c>
      <c r="E9" s="3">
        <v>3434.2962999999995</v>
      </c>
      <c r="F9" s="3">
        <v>862.37411999999983</v>
      </c>
      <c r="G9" s="3">
        <v>252.37884000000003</v>
      </c>
    </row>
    <row r="10" spans="4:8" x14ac:dyDescent="0.35">
      <c r="D10" s="2" t="s">
        <v>1</v>
      </c>
      <c r="E10" s="3">
        <v>1858.12339</v>
      </c>
      <c r="F10" s="3">
        <v>2157.98974</v>
      </c>
      <c r="G10" s="3">
        <v>2193.6120799999999</v>
      </c>
    </row>
    <row r="11" spans="4:8" x14ac:dyDescent="0.35">
      <c r="D11" s="2" t="s">
        <v>3</v>
      </c>
      <c r="E11" s="3">
        <v>515.89968999999996</v>
      </c>
      <c r="F11" s="3">
        <v>543.85164999999995</v>
      </c>
      <c r="G11" s="3">
        <v>536.26968999999997</v>
      </c>
    </row>
    <row r="12" spans="4:8" x14ac:dyDescent="0.35">
      <c r="D12" s="9" t="s">
        <v>8</v>
      </c>
      <c r="E12" s="10">
        <f>SUM(E6:E11)</f>
        <v>18030.704119999999</v>
      </c>
      <c r="F12" s="10">
        <f t="shared" ref="F12:G12" si="0">SUM(F6:F11)</f>
        <v>14190.736540000002</v>
      </c>
      <c r="G12" s="10">
        <f t="shared" si="0"/>
        <v>14170.391699999998</v>
      </c>
    </row>
    <row r="14" spans="4:8" x14ac:dyDescent="0.35">
      <c r="D14" s="7" t="s">
        <v>18</v>
      </c>
      <c r="E14" s="4" t="s">
        <v>12</v>
      </c>
      <c r="F14" s="5"/>
      <c r="G14" s="6"/>
    </row>
    <row r="15" spans="4:8" x14ac:dyDescent="0.35">
      <c r="D15" s="1" t="s">
        <v>6</v>
      </c>
      <c r="E15" s="1">
        <v>2019</v>
      </c>
      <c r="F15" s="1">
        <v>2020</v>
      </c>
      <c r="G15" s="1">
        <v>2021</v>
      </c>
      <c r="H15" s="1" t="s">
        <v>11</v>
      </c>
    </row>
    <row r="16" spans="4:8" x14ac:dyDescent="0.35">
      <c r="D16" s="2" t="s">
        <v>4</v>
      </c>
      <c r="E16" s="11" t="s">
        <v>10</v>
      </c>
      <c r="F16" s="11" t="s">
        <v>10</v>
      </c>
      <c r="G16" s="11" t="s">
        <v>10</v>
      </c>
    </row>
    <row r="17" spans="4:8" x14ac:dyDescent="0.35">
      <c r="D17" s="2" t="s">
        <v>5</v>
      </c>
      <c r="E17" s="13">
        <v>4100</v>
      </c>
      <c r="F17" s="13">
        <v>4000</v>
      </c>
      <c r="G17" s="13">
        <v>4000</v>
      </c>
      <c r="H17" t="s">
        <v>15</v>
      </c>
    </row>
    <row r="18" spans="4:8" x14ac:dyDescent="0.35">
      <c r="D18" s="2" t="s">
        <v>2</v>
      </c>
      <c r="E18" s="3">
        <v>3223.5729699999993</v>
      </c>
      <c r="F18" s="3">
        <v>2490.8587500000003</v>
      </c>
      <c r="G18" s="3">
        <v>2628.6637299999998</v>
      </c>
      <c r="H18" t="s">
        <v>17</v>
      </c>
    </row>
    <row r="19" spans="4:8" x14ac:dyDescent="0.35">
      <c r="D19" s="2" t="s">
        <v>0</v>
      </c>
      <c r="E19" s="13">
        <v>23901</v>
      </c>
      <c r="F19" s="13">
        <v>24909</v>
      </c>
      <c r="G19" s="13">
        <v>24980</v>
      </c>
      <c r="H19" t="s">
        <v>14</v>
      </c>
    </row>
    <row r="20" spans="4:8" x14ac:dyDescent="0.35">
      <c r="D20" s="2" t="s">
        <v>1</v>
      </c>
      <c r="E20" s="13">
        <v>191084</v>
      </c>
      <c r="F20" s="13">
        <v>185688</v>
      </c>
      <c r="G20" s="13">
        <v>182549</v>
      </c>
      <c r="H20" t="s">
        <v>13</v>
      </c>
    </row>
    <row r="21" spans="4:8" x14ac:dyDescent="0.35">
      <c r="D21" s="2" t="s">
        <v>3</v>
      </c>
      <c r="E21" s="19">
        <v>208</v>
      </c>
      <c r="F21" s="13">
        <v>172</v>
      </c>
      <c r="G21" s="13">
        <v>161</v>
      </c>
      <c r="H21" t="s">
        <v>16</v>
      </c>
    </row>
    <row r="26" spans="4:8" x14ac:dyDescent="0.35">
      <c r="D26" s="7" t="s">
        <v>20</v>
      </c>
      <c r="E26" s="4" t="s">
        <v>19</v>
      </c>
      <c r="F26" s="5"/>
      <c r="G26" s="6"/>
    </row>
    <row r="27" spans="4:8" x14ac:dyDescent="0.35">
      <c r="D27" s="1" t="s">
        <v>6</v>
      </c>
      <c r="E27" s="1">
        <v>2019</v>
      </c>
      <c r="F27" s="1">
        <v>2020</v>
      </c>
      <c r="G27" s="1">
        <v>2021</v>
      </c>
    </row>
    <row r="28" spans="4:8" x14ac:dyDescent="0.35">
      <c r="D28" s="2" t="s">
        <v>4</v>
      </c>
      <c r="E28" s="20">
        <v>0</v>
      </c>
      <c r="F28" s="20">
        <v>0</v>
      </c>
      <c r="G28" s="20">
        <v>0</v>
      </c>
    </row>
    <row r="29" spans="4:8" x14ac:dyDescent="0.35">
      <c r="D29" s="2" t="s">
        <v>5</v>
      </c>
      <c r="E29" s="13">
        <v>5180.464615334653</v>
      </c>
      <c r="F29" s="13">
        <v>5072.5823387392802</v>
      </c>
      <c r="G29" s="13">
        <v>5076.8130162528241</v>
      </c>
    </row>
    <row r="30" spans="4:8" x14ac:dyDescent="0.35">
      <c r="D30" s="2" t="s">
        <v>2</v>
      </c>
      <c r="E30" s="13">
        <v>103630.21937688041</v>
      </c>
      <c r="F30" s="13">
        <v>77583.584420427564</v>
      </c>
      <c r="G30" s="13">
        <v>86084.796756642929</v>
      </c>
    </row>
    <row r="31" spans="4:8" x14ac:dyDescent="0.35">
      <c r="D31" s="2" t="s">
        <v>0</v>
      </c>
      <c r="E31" s="20">
        <v>0</v>
      </c>
      <c r="F31" s="20">
        <v>0</v>
      </c>
      <c r="G31" s="20">
        <v>0</v>
      </c>
    </row>
    <row r="32" spans="4:8" x14ac:dyDescent="0.35">
      <c r="D32" s="2" t="s">
        <v>1</v>
      </c>
      <c r="E32" s="13">
        <v>0</v>
      </c>
      <c r="F32" s="13">
        <v>0</v>
      </c>
      <c r="G32" s="13">
        <v>0</v>
      </c>
    </row>
    <row r="33" spans="4:7" x14ac:dyDescent="0.35">
      <c r="D33" s="14" t="s">
        <v>3</v>
      </c>
      <c r="E33" s="15">
        <v>0</v>
      </c>
      <c r="F33" s="15">
        <v>0</v>
      </c>
      <c r="G33" s="15">
        <v>0</v>
      </c>
    </row>
    <row r="34" spans="4:7" x14ac:dyDescent="0.35">
      <c r="D34" s="8" t="s">
        <v>8</v>
      </c>
      <c r="E34" s="17">
        <f>SUM(E28:E33)</f>
        <v>108810.68399221507</v>
      </c>
      <c r="F34" s="17">
        <f t="shared" ref="F34:G34" si="1">SUM(F28:F33)</f>
        <v>82656.166759166837</v>
      </c>
      <c r="G34" s="17">
        <f t="shared" si="1"/>
        <v>91161.609772895754</v>
      </c>
    </row>
    <row r="35" spans="4:7" x14ac:dyDescent="0.35">
      <c r="D35" s="7"/>
      <c r="E35" s="13"/>
      <c r="F35" s="13"/>
      <c r="G35" s="13"/>
    </row>
    <row r="36" spans="4:7" x14ac:dyDescent="0.35">
      <c r="D36" s="7"/>
      <c r="E36" s="13"/>
      <c r="F36" s="13"/>
      <c r="G36" s="13"/>
    </row>
    <row r="37" spans="4:7" x14ac:dyDescent="0.35">
      <c r="D37" s="7"/>
      <c r="E37" s="13"/>
      <c r="F37" s="13"/>
      <c r="G37" s="13"/>
    </row>
    <row r="39" spans="4:7" x14ac:dyDescent="0.35">
      <c r="D39" s="7" t="s">
        <v>21</v>
      </c>
      <c r="E39" s="4" t="s">
        <v>22</v>
      </c>
      <c r="F39" s="5"/>
      <c r="G39" s="6"/>
    </row>
    <row r="40" spans="4:7" x14ac:dyDescent="0.35">
      <c r="D40" s="1" t="s">
        <v>6</v>
      </c>
      <c r="E40" s="1">
        <v>2019</v>
      </c>
      <c r="F40" s="1">
        <v>2020</v>
      </c>
      <c r="G40" s="1">
        <v>2021</v>
      </c>
    </row>
    <row r="41" spans="4:7" x14ac:dyDescent="0.35">
      <c r="D41" s="2" t="s">
        <v>4</v>
      </c>
      <c r="E41" s="20">
        <v>0</v>
      </c>
      <c r="F41" s="20">
        <v>0</v>
      </c>
      <c r="G41" s="20">
        <v>0</v>
      </c>
    </row>
    <row r="42" spans="4:7" x14ac:dyDescent="0.35">
      <c r="D42" s="2" t="s">
        <v>5</v>
      </c>
      <c r="E42" s="12">
        <v>0.44287661134771728</v>
      </c>
      <c r="F42" s="12">
        <v>0.43365378277330585</v>
      </c>
      <c r="G42" s="12">
        <v>0.43401546232524352</v>
      </c>
    </row>
    <row r="43" spans="4:7" x14ac:dyDescent="0.35">
      <c r="D43" s="2" t="s">
        <v>2</v>
      </c>
      <c r="E43" s="12">
        <v>20.520425440591005</v>
      </c>
      <c r="F43" s="12">
        <v>15.247907590536284</v>
      </c>
      <c r="G43" s="12">
        <v>16.429561246887985</v>
      </c>
    </row>
    <row r="44" spans="4:7" x14ac:dyDescent="0.35">
      <c r="D44" s="2" t="s">
        <v>0</v>
      </c>
      <c r="E44" s="20">
        <v>0</v>
      </c>
      <c r="F44" s="20">
        <v>0</v>
      </c>
      <c r="G44" s="20">
        <v>0</v>
      </c>
    </row>
    <row r="45" spans="4:7" x14ac:dyDescent="0.35">
      <c r="D45" s="2" t="s">
        <v>1</v>
      </c>
      <c r="E45" s="12">
        <v>-6.9813260869565195</v>
      </c>
      <c r="F45" s="12">
        <v>-4.5710380434782607</v>
      </c>
      <c r="G45" s="12">
        <v>-2.6293858695652168</v>
      </c>
    </row>
    <row r="46" spans="4:7" x14ac:dyDescent="0.35">
      <c r="D46" s="14" t="s">
        <v>3</v>
      </c>
      <c r="E46" s="16">
        <v>-8.7709239130434768E-2</v>
      </c>
      <c r="F46" s="16">
        <v>-3.5755434782608696E-2</v>
      </c>
      <c r="G46" s="16">
        <v>-4.8285326086956522E-2</v>
      </c>
    </row>
    <row r="47" spans="4:7" x14ac:dyDescent="0.35">
      <c r="D47" s="8" t="s">
        <v>8</v>
      </c>
      <c r="E47" s="18">
        <f>SUM(E41:E46)</f>
        <v>13.894266725851768</v>
      </c>
      <c r="F47" s="18">
        <f t="shared" ref="F47" si="2">SUM(F41:F46)</f>
        <v>11.074767895048721</v>
      </c>
      <c r="G47" s="18">
        <f t="shared" ref="G47" si="3">SUM(G41:G46)</f>
        <v>14.185905513561057</v>
      </c>
    </row>
  </sheetData>
  <mergeCells count="4">
    <mergeCell ref="E4:G4"/>
    <mergeCell ref="E14:G14"/>
    <mergeCell ref="E26:G26"/>
    <mergeCell ref="E39:G39"/>
  </mergeCells>
  <pageMargins left="0.7" right="0.7" top="0.75" bottom="0.75" header="0.3" footer="0.3"/>
  <pageSetup orientation="portrait" horizontalDpi="90" verticalDpi="90" r:id="rId1"/>
  <ignoredErrors>
    <ignoredError sqref="E12:G12 E34 F34:G34 E47:G4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BAB922A9B45241A012E239AFE9F199" ma:contentTypeVersion="22" ma:contentTypeDescription="Create a new document." ma:contentTypeScope="" ma:versionID="429b22ae7845655ce15c15cde3046c4a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09793e9917fc039eafb164c4d3896c17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ma:displayName="Company" ma:default="KU, LGE" ma:description="KU, LGE" ma:internalName="Company">
      <xsd:simpleType>
        <xsd:restriction base="dms:Text">
          <xsd:maxLength value="255"/>
        </xsd:restriction>
      </xsd:simpleType>
    </xsd:element>
    <xsd:element name="Year" ma:index="3" ma:displayName="Year" ma:default="2021" ma:format="Dropdown" ma:internalName="Year">
      <xsd:simpleType>
        <xsd:restriction base="dms:Choice">
          <xsd:enumeration value="2021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001- IRP Volumes"/>
          <xsd:enumeration value="003- Intervenor Comments"/>
          <xsd:enumeration value="004- LGE/KU Response Comments"/>
          <xsd:enumeration value="006- Witness Prep"/>
          <xsd:enumeration value="00 - Motions, Notices, and Orders"/>
          <xsd:enumeration value="01 - Application and Testimony"/>
          <xsd:enumeration value="02 - 1st Data Request"/>
          <xsd:enumeration value="03 - 2nd Data Request"/>
          <xsd:enumeration value="04 - 3rd Data Request"/>
          <xsd:enumeration value="05 - Rebuttal"/>
          <xsd:enumeration value="06 - Briefs"/>
          <xsd:enumeration value="07 - Post Hearing Data Request"/>
          <xsd:enumeration value="08 - Informal Conference/Hearing"/>
          <xsd:enumeration value="09 - Settlement"/>
          <xsd:enumeration value="10 - Support"/>
          <xsd:enumeration value="11 - Regulatory Agency Reports"/>
          <xsd:enumeration value="99 - eFiled/Filed Documen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Lovekamp, Rick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SREA- Southern Renewable"/>
          <xsd:enumeration value="Louisville Metro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2021</Year>
    <Review_x0020_Case_x0020_Doc_x0020_Types xmlns="65bfb563-8fe2-4d34-a09f-38a217d8feea">02 - 1st Data Request</Review_x0020_Case_x0020_Doc_x0020_Types>
    <Case_x0020__x0023_ xmlns="f789fa03-9022-4931-acb2-79f11ac92edf" xsi:nil="true"/>
    <Data_x0020_Request_x0020_Party xmlns="f789fa03-9022-4931-acb2-79f11ac92edf">Metro. Housing Coalition</Data_x0020_Request_x0020_Party>
    <Status_x0020__x0028_Internal_x0020_Use_x0020_Only_x0029_ xmlns="2ad705b9-adad-42ba-803b-2580de5ca47a"/>
    <Company xmlns="65bfb563-8fe2-4d34-a09f-38a217d8feea">KU, LGE</Company>
  </documentManagement>
</p:properties>
</file>

<file path=customXml/itemProps1.xml><?xml version="1.0" encoding="utf-8"?>
<ds:datastoreItem xmlns:ds="http://schemas.openxmlformats.org/officeDocument/2006/customXml" ds:itemID="{CF4908C5-0458-4F8F-AF52-36F42D3BB6B7}"/>
</file>

<file path=customXml/itemProps2.xml><?xml version="1.0" encoding="utf-8"?>
<ds:datastoreItem xmlns:ds="http://schemas.openxmlformats.org/officeDocument/2006/customXml" ds:itemID="{424D5A88-E278-40B9-9DA7-961B9D3FEFD3}"/>
</file>

<file path=customXml/itemProps3.xml><?xml version="1.0" encoding="utf-8"?>
<ds:datastoreItem xmlns:ds="http://schemas.openxmlformats.org/officeDocument/2006/customXml" ds:itemID="{17A5CF97-80BC-41EA-B52F-2957A934B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Hayden, John</dc:creator>
  <cp:lastModifiedBy>Hayden, John</cp:lastModifiedBy>
  <dcterms:created xsi:type="dcterms:W3CDTF">2022-01-31T16:45:07Z</dcterms:created>
  <dcterms:modified xsi:type="dcterms:W3CDTF">2022-01-31T19:33:58Z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2022-01-31T16:45:39Z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0fdf453e-0665-4c7f-a203-ae028351d80d</vt:lpwstr>
  </property>
  <property fmtid="{D5CDD505-2E9C-101B-9397-08002B2CF9AE}" pid="8" name="MSIP_Label_e965de27-20ef-4eb5-94ff-abaf6a06cb9e_ContentBits">
    <vt:lpwstr>0</vt:lpwstr>
  </property>
  <property fmtid="{D5CDD505-2E9C-101B-9397-08002B2CF9AE}" pid="9" name="ContentTypeId">
    <vt:lpwstr>0x010100D7BAB922A9B45241A012E239AFE9F199</vt:lpwstr>
  </property>
</Properties>
</file>