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John Ryan\CKY\CHOICE Extension\Xoom\Set 2\Final Drafts for Distribution\"/>
    </mc:Choice>
  </mc:AlternateContent>
  <xr:revisionPtr revIDLastSave="0" documentId="8_{AFAB06CD-267B-4B4A-AAD5-CAE14E3E5FF5}" xr6:coauthVersionLast="47" xr6:coauthVersionMax="47" xr10:uidLastSave="{00000000-0000-0000-0000-000000000000}"/>
  <bookViews>
    <workbookView xWindow="-28920" yWindow="-150" windowWidth="29040" windowHeight="15840" xr2:uid="{81D3ACFA-C940-4195-9924-431E6A6967F3}"/>
  </bookViews>
  <sheets>
    <sheet name="Sheet1" sheetId="1" r:id="rId1"/>
  </sheets>
  <definedNames>
    <definedName name="_xlnm._FilterDatabase" localSheetId="0" hidden="1">Sheet1!$A$5:$W$70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0" i="1" l="1"/>
  <c r="V70" i="1"/>
  <c r="U70" i="1"/>
  <c r="E70" i="1"/>
  <c r="D70" i="1"/>
  <c r="C70" i="1"/>
  <c r="W57" i="1"/>
  <c r="V57" i="1"/>
  <c r="U57" i="1"/>
  <c r="E57" i="1"/>
  <c r="D57" i="1"/>
  <c r="C57" i="1"/>
  <c r="W44" i="1"/>
  <c r="V44" i="1"/>
  <c r="U44" i="1"/>
  <c r="E44" i="1"/>
  <c r="D44" i="1"/>
  <c r="C44" i="1"/>
  <c r="W31" i="1"/>
  <c r="V31" i="1"/>
  <c r="U31" i="1"/>
  <c r="E31" i="1"/>
  <c r="D31" i="1"/>
  <c r="C31" i="1"/>
  <c r="W18" i="1"/>
  <c r="V18" i="1"/>
  <c r="U18" i="1"/>
  <c r="E18" i="1"/>
  <c r="D18" i="1"/>
  <c r="C18" i="1"/>
</calcChain>
</file>

<file path=xl/sharedStrings.xml><?xml version="1.0" encoding="utf-8"?>
<sst xmlns="http://schemas.openxmlformats.org/spreadsheetml/2006/main" count="83" uniqueCount="33">
  <si>
    <t>KY PSC Case No. 2021-00386</t>
  </si>
  <si>
    <t>Xoom 2-07</t>
  </si>
  <si>
    <t>Attachment A</t>
  </si>
  <si>
    <t>Month</t>
  </si>
  <si>
    <t>Year</t>
  </si>
  <si>
    <t>Customer CHOICE Residential Amount Paid</t>
  </si>
  <si>
    <t>Residential Amount Paid</t>
  </si>
  <si>
    <t>Residential Savings</t>
  </si>
  <si>
    <t>Savings %</t>
  </si>
  <si>
    <t>Residential Customers</t>
  </si>
  <si>
    <t>Customer CHOICE (C)ommercial Amount Paid</t>
  </si>
  <si>
    <t>(C)ommercial Amount Paid</t>
  </si>
  <si>
    <t>(C)ommercial Savings</t>
  </si>
  <si>
    <t>(C)ommercial Customers</t>
  </si>
  <si>
    <t>Customer CHOICE (I)ndustrial Amount Paid</t>
  </si>
  <si>
    <t>(I)ndustrial Amount Paid</t>
  </si>
  <si>
    <t>(I)ndustrial Savings</t>
  </si>
  <si>
    <t>(I)ndustrial Customers</t>
  </si>
  <si>
    <t>Customer CHOICE Commercial (C+I) Amount Paid</t>
  </si>
  <si>
    <t>Commerical (C+I) Amount Paid</t>
  </si>
  <si>
    <t>Commercial (C+I) Savings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</si>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</sst>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[$-409]mmm\-yy;@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1" fontId="0" fillId="2" borderId="0" xfId="0" applyNumberFormat="1" applyFill="1"/>
    <xf numFmtId="0" fontId="4" fillId="2" borderId="0" xfId="1" applyFont="1" applyFill="1"/>
    <xf numFmtId="164" fontId="4" fillId="2" borderId="0" xfId="1" applyNumberFormat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1" fillId="2" borderId="0" xfId="0" applyFont="1" applyFill="1"/>
    <xf numFmtId="10" fontId="4" fillId="2" borderId="0" xfId="1" applyNumberFormat="1" applyFont="1" applyFill="1" applyAlignment="1">
      <alignment horizontal="center"/>
    </xf>
    <xf numFmtId="0" fontId="1" fillId="0" borderId="0" xfId="0" applyFont="1"/>
    <xf numFmtId="0" fontId="4" fillId="2" borderId="0" xfId="1" applyFont="1" applyFill="1" applyAlignment="1">
      <alignment wrapText="1"/>
    </xf>
    <xf numFmtId="0" fontId="5" fillId="2" borderId="0" xfId="1" applyFont="1" applyFill="1"/>
    <xf numFmtId="0" fontId="6" fillId="2" borderId="0" xfId="1" applyFont="1" applyFill="1"/>
    <xf numFmtId="1" fontId="6" fillId="2" borderId="0" xfId="1" applyNumberFormat="1" applyFont="1" applyFill="1"/>
    <xf numFmtId="10" fontId="6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0" fontId="6" fillId="2" borderId="1" xfId="1" applyFont="1" applyFill="1" applyBorder="1"/>
    <xf numFmtId="0" fontId="6" fillId="2" borderId="0" xfId="1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165" fontId="4" fillId="2" borderId="0" xfId="1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66" fontId="4" fillId="2" borderId="0" xfId="1" applyNumberFormat="1" applyFont="1" applyFill="1"/>
    <xf numFmtId="3" fontId="4" fillId="2" borderId="0" xfId="1" applyNumberFormat="1" applyFont="1" applyFill="1" applyAlignment="1">
      <alignment horizontal="left"/>
    </xf>
    <xf numFmtId="166" fontId="4" fillId="2" borderId="0" xfId="1" applyNumberFormat="1" applyFont="1" applyFill="1" applyAlignment="1">
      <alignment horizontal="left"/>
    </xf>
    <xf numFmtId="164" fontId="6" fillId="2" borderId="2" xfId="1" applyNumberFormat="1" applyFont="1" applyFill="1" applyBorder="1" applyAlignment="1">
      <alignment horizontal="left"/>
    </xf>
    <xf numFmtId="1" fontId="6" fillId="2" borderId="2" xfId="1" applyNumberFormat="1" applyFont="1" applyFill="1" applyBorder="1" applyAlignment="1">
      <alignment horizontal="left"/>
    </xf>
    <xf numFmtId="166" fontId="6" fillId="2" borderId="2" xfId="1" applyNumberFormat="1" applyFont="1" applyFill="1" applyBorder="1"/>
    <xf numFmtId="10" fontId="6" fillId="2" borderId="2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left"/>
    </xf>
    <xf numFmtId="0" fontId="2" fillId="2" borderId="2" xfId="0" applyFont="1" applyFill="1" applyBorder="1"/>
    <xf numFmtId="166" fontId="6" fillId="2" borderId="2" xfId="1" applyNumberFormat="1" applyFont="1" applyFill="1" applyBorder="1" applyAlignment="1">
      <alignment horizontal="left"/>
    </xf>
    <xf numFmtId="10" fontId="4" fillId="2" borderId="0" xfId="2" applyNumberFormat="1" applyFont="1" applyFill="1" applyBorder="1" applyAlignment="1">
      <alignment horizontal="center"/>
    </xf>
    <xf numFmtId="0" fontId="4" fillId="0" borderId="0" xfId="1" applyFont="1"/>
    <xf numFmtId="1" fontId="4" fillId="0" borderId="0" xfId="1" applyNumberFormat="1" applyFont="1"/>
    <xf numFmtId="10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</cellXfs>
  <cellStyles count="3">
    <cellStyle name="Normal" xfId="0" builtinId="0"/>
    <cellStyle name="Normal_KY Savings Summary" xfId="1" xr:uid="{3EEEDA29-268D-45E1-8CC1-41CD1A218A89}"/>
    <cellStyle name="Percent 2" xfId="2" xr:uid="{607FC6F9-0613-4CC2-8899-8DDCA83819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E90F2-5E5F-48B5-83DD-DD2E264B050A}">
  <dimension ref="A1:W71"/>
  <sheetViews>
    <sheetView tabSelected="1" workbookViewId="0">
      <pane ySplit="5" topLeftCell="A6" activePane="bottomLeft" state="frozen"/>
      <selection pane="bottomLeft" activeCell="A5" sqref="A5"/>
    </sheetView>
  </sheetViews>
  <sheetFormatPr defaultColWidth="8.7109375" defaultRowHeight="15" x14ac:dyDescent="0.25"/>
  <cols>
    <col min="1" max="1" width="11.140625" style="32" customWidth="1"/>
    <col min="2" max="2" width="4.85546875" style="33" bestFit="1" customWidth="1"/>
    <col min="3" max="5" width="14.5703125" style="32" customWidth="1"/>
    <col min="6" max="6" width="12.5703125" style="34" bestFit="1" customWidth="1"/>
    <col min="7" max="7" width="11.140625" style="35" customWidth="1"/>
    <col min="8" max="8" width="0.85546875" style="8" customWidth="1"/>
    <col min="9" max="11" width="14.5703125" style="32" customWidth="1"/>
    <col min="12" max="12" width="10.5703125" style="34" bestFit="1" customWidth="1"/>
    <col min="13" max="13" width="12.7109375" style="35" customWidth="1"/>
    <col min="14" max="14" width="0.85546875" style="8" customWidth="1"/>
    <col min="15" max="17" width="14.5703125" style="32" customWidth="1"/>
    <col min="18" max="18" width="9.5703125" style="34" bestFit="1" customWidth="1"/>
    <col min="19" max="19" width="10.5703125" style="35" customWidth="1"/>
    <col min="20" max="20" width="0.85546875" style="8" customWidth="1"/>
    <col min="21" max="21" width="18.42578125" style="35" customWidth="1"/>
    <col min="22" max="22" width="14.42578125" style="35" customWidth="1"/>
    <col min="23" max="23" width="13.42578125" style="35" customWidth="1"/>
    <col min="24" max="16384" width="8.7109375" style="8"/>
  </cols>
  <sheetData>
    <row r="1" spans="1:23" x14ac:dyDescent="0.25">
      <c r="A1" s="1" t="s">
        <v>0</v>
      </c>
      <c r="B1" s="2"/>
      <c r="C1" s="3"/>
      <c r="D1" s="3"/>
      <c r="E1" s="3"/>
      <c r="F1" s="4"/>
      <c r="G1" s="5"/>
      <c r="H1" s="6"/>
      <c r="I1" s="3"/>
      <c r="J1" s="3"/>
      <c r="K1" s="3"/>
      <c r="L1" s="7"/>
      <c r="M1" s="5"/>
      <c r="N1" s="6"/>
      <c r="O1" s="3"/>
      <c r="P1" s="3"/>
      <c r="Q1" s="3"/>
      <c r="R1" s="7"/>
      <c r="S1" s="5"/>
      <c r="T1" s="6"/>
      <c r="U1" s="5"/>
      <c r="V1" s="1"/>
      <c r="W1" s="5"/>
    </row>
    <row r="2" spans="1:23" x14ac:dyDescent="0.25">
      <c r="A2" s="1" t="s">
        <v>1</v>
      </c>
      <c r="B2" s="2"/>
      <c r="C2" s="9"/>
      <c r="D2" s="9"/>
      <c r="E2" s="9"/>
      <c r="F2" s="7"/>
      <c r="G2" s="9"/>
      <c r="H2" s="6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"/>
      <c r="W2" s="9"/>
    </row>
    <row r="3" spans="1:23" x14ac:dyDescent="0.25">
      <c r="A3" s="1" t="s">
        <v>2</v>
      </c>
      <c r="B3" s="2"/>
      <c r="C3" s="10"/>
      <c r="D3" s="10"/>
      <c r="E3" s="10"/>
      <c r="F3" s="7"/>
      <c r="G3" s="5"/>
      <c r="H3" s="6"/>
      <c r="I3" s="10"/>
      <c r="J3" s="10"/>
      <c r="K3" s="10"/>
      <c r="L3" s="7"/>
      <c r="M3" s="5"/>
      <c r="N3" s="6"/>
      <c r="O3" s="10"/>
      <c r="P3" s="10"/>
      <c r="Q3" s="10"/>
      <c r="R3" s="7"/>
      <c r="S3" s="5"/>
      <c r="T3" s="6"/>
      <c r="U3" s="5"/>
      <c r="V3" s="1"/>
      <c r="W3" s="5"/>
    </row>
    <row r="4" spans="1:23" x14ac:dyDescent="0.25">
      <c r="A4" s="11"/>
      <c r="B4" s="12"/>
      <c r="C4" s="11"/>
      <c r="D4" s="11"/>
      <c r="E4" s="11"/>
      <c r="F4" s="13"/>
      <c r="G4" s="14"/>
      <c r="H4" s="6"/>
      <c r="I4" s="11"/>
      <c r="J4" s="11"/>
      <c r="K4" s="11"/>
      <c r="L4" s="13"/>
      <c r="M4" s="14"/>
      <c r="N4" s="6"/>
      <c r="O4" s="11"/>
      <c r="P4" s="11"/>
      <c r="Q4" s="11"/>
      <c r="R4" s="13"/>
      <c r="S4" s="14"/>
      <c r="T4" s="6"/>
      <c r="U4" s="15"/>
      <c r="V4" s="15"/>
      <c r="W4" s="15"/>
    </row>
    <row r="5" spans="1:23" ht="60" x14ac:dyDescent="0.25">
      <c r="A5" s="16" t="s">
        <v>3</v>
      </c>
      <c r="B5" s="12" t="s">
        <v>4</v>
      </c>
      <c r="C5" s="17" t="s">
        <v>5</v>
      </c>
      <c r="D5" s="17" t="s">
        <v>6</v>
      </c>
      <c r="E5" s="17" t="s">
        <v>7</v>
      </c>
      <c r="F5" s="13" t="s">
        <v>8</v>
      </c>
      <c r="G5" s="17" t="s">
        <v>9</v>
      </c>
      <c r="H5" s="18"/>
      <c r="I5" s="17" t="s">
        <v>10</v>
      </c>
      <c r="J5" s="17" t="s">
        <v>11</v>
      </c>
      <c r="K5" s="17" t="s">
        <v>12</v>
      </c>
      <c r="L5" s="17" t="s">
        <v>8</v>
      </c>
      <c r="M5" s="17" t="s">
        <v>13</v>
      </c>
      <c r="N5" s="17"/>
      <c r="O5" s="17" t="s">
        <v>14</v>
      </c>
      <c r="P5" s="17" t="s">
        <v>15</v>
      </c>
      <c r="Q5" s="17" t="s">
        <v>16</v>
      </c>
      <c r="R5" s="17" t="s">
        <v>8</v>
      </c>
      <c r="S5" s="17" t="s">
        <v>17</v>
      </c>
      <c r="T5" s="17"/>
      <c r="U5" s="17" t="s">
        <v>18</v>
      </c>
      <c r="V5" s="17" t="s">
        <v>19</v>
      </c>
      <c r="W5" s="17" t="s">
        <v>20</v>
      </c>
    </row>
    <row r="6" spans="1:23" x14ac:dyDescent="0.25">
      <c r="A6" s="19" t="s">
        <v>21</v>
      </c>
      <c r="B6" s="20">
        <v>2017</v>
      </c>
      <c r="C6" s="21">
        <v>3309119.1493860637</v>
      </c>
      <c r="D6" s="21">
        <v>2792606.2393860635</v>
      </c>
      <c r="E6" s="21">
        <v>-516512.91000000015</v>
      </c>
      <c r="F6" s="7">
        <v>-0.18495729999999999</v>
      </c>
      <c r="G6" s="22">
        <v>20773</v>
      </c>
      <c r="H6" s="6"/>
      <c r="I6" s="21">
        <v>2623383.2584568192</v>
      </c>
      <c r="J6" s="21">
        <v>2349884.4384568194</v>
      </c>
      <c r="K6" s="21">
        <v>-273498.81999999983</v>
      </c>
      <c r="L6" s="7">
        <v>-0.1163882</v>
      </c>
      <c r="M6" s="22">
        <v>3570</v>
      </c>
      <c r="N6" s="6"/>
      <c r="O6" s="21">
        <v>28800.714855886665</v>
      </c>
      <c r="P6" s="21">
        <v>24747.984855886665</v>
      </c>
      <c r="Q6" s="21">
        <v>-4052.7299999999996</v>
      </c>
      <c r="R6" s="7">
        <v>-0.16375999999999999</v>
      </c>
      <c r="S6" s="22">
        <v>13</v>
      </c>
      <c r="T6" s="6"/>
      <c r="U6" s="23">
        <v>2652183.9733127058</v>
      </c>
      <c r="V6" s="23">
        <v>2374632.4233127059</v>
      </c>
      <c r="W6" s="23">
        <v>-277551.54999999981</v>
      </c>
    </row>
    <row r="7" spans="1:23" x14ac:dyDescent="0.25">
      <c r="A7" s="19" t="s">
        <v>22</v>
      </c>
      <c r="B7" s="20">
        <v>2017</v>
      </c>
      <c r="C7" s="21">
        <v>2943073.8619474061</v>
      </c>
      <c r="D7" s="21">
        <v>2540211.3319474058</v>
      </c>
      <c r="E7" s="21">
        <v>-402862.53000000026</v>
      </c>
      <c r="F7" s="7">
        <v>-0.15859409999999999</v>
      </c>
      <c r="G7" s="22">
        <v>20869</v>
      </c>
      <c r="H7" s="6"/>
      <c r="I7" s="21">
        <v>2204925.7928066934</v>
      </c>
      <c r="J7" s="21">
        <v>1968288.1528066935</v>
      </c>
      <c r="K7" s="21">
        <v>-236637.6399999999</v>
      </c>
      <c r="L7" s="7">
        <v>-0.1202251</v>
      </c>
      <c r="M7" s="22">
        <v>3577</v>
      </c>
      <c r="N7" s="6"/>
      <c r="O7" s="21">
        <v>38115.144526006261</v>
      </c>
      <c r="P7" s="21">
        <v>31500.184526006262</v>
      </c>
      <c r="Q7" s="21">
        <v>-6614.9599999999991</v>
      </c>
      <c r="R7" s="7">
        <v>-0.2099975</v>
      </c>
      <c r="S7" s="22">
        <v>13</v>
      </c>
      <c r="T7" s="6"/>
      <c r="U7" s="23">
        <v>2243040.9373326995</v>
      </c>
      <c r="V7" s="23">
        <v>1999788.3373326997</v>
      </c>
      <c r="W7" s="23">
        <v>-243252.59999999989</v>
      </c>
    </row>
    <row r="8" spans="1:23" x14ac:dyDescent="0.25">
      <c r="A8" s="19" t="s">
        <v>23</v>
      </c>
      <c r="B8" s="20">
        <v>2017</v>
      </c>
      <c r="C8" s="21">
        <v>2391669.4936812888</v>
      </c>
      <c r="D8" s="21">
        <v>2150755.0536812888</v>
      </c>
      <c r="E8" s="21">
        <v>-240914.43999999994</v>
      </c>
      <c r="F8" s="7">
        <v>-0.11201389</v>
      </c>
      <c r="G8" s="22">
        <v>20798</v>
      </c>
      <c r="H8" s="6"/>
      <c r="I8" s="21">
        <v>1807376.3247011246</v>
      </c>
      <c r="J8" s="21">
        <v>1696538.7347011245</v>
      </c>
      <c r="K8" s="21">
        <v>-110837.59000000008</v>
      </c>
      <c r="L8" s="7">
        <v>-6.5331600000000004E-2</v>
      </c>
      <c r="M8" s="22">
        <v>3540</v>
      </c>
      <c r="N8" s="6"/>
      <c r="O8" s="21">
        <v>16600.549475326701</v>
      </c>
      <c r="P8" s="21">
        <v>15578.219475326701</v>
      </c>
      <c r="Q8" s="21">
        <v>-1022.3299999999999</v>
      </c>
      <c r="R8" s="7">
        <v>-6.5625600000000006E-2</v>
      </c>
      <c r="S8" s="22">
        <v>13</v>
      </c>
      <c r="T8" s="6"/>
      <c r="U8" s="23">
        <v>1823976.8741764512</v>
      </c>
      <c r="V8" s="23">
        <v>1712116.9541764511</v>
      </c>
      <c r="W8" s="23">
        <v>-111859.92000000009</v>
      </c>
    </row>
    <row r="9" spans="1:23" x14ac:dyDescent="0.25">
      <c r="A9" s="19" t="s">
        <v>24</v>
      </c>
      <c r="B9" s="20">
        <v>2017</v>
      </c>
      <c r="C9" s="21">
        <v>1598029.5604228326</v>
      </c>
      <c r="D9" s="21">
        <v>1446915.8404228326</v>
      </c>
      <c r="E9" s="21">
        <v>-151113.71999999997</v>
      </c>
      <c r="F9" s="7">
        <v>-0.1044385</v>
      </c>
      <c r="G9" s="22">
        <v>20687</v>
      </c>
      <c r="H9" s="6"/>
      <c r="I9" s="21">
        <v>1192651.0649559759</v>
      </c>
      <c r="J9" s="21">
        <v>1136649.914955976</v>
      </c>
      <c r="K9" s="21">
        <v>-56001.149999999907</v>
      </c>
      <c r="L9" s="7">
        <v>-4.9268600000000003E-2</v>
      </c>
      <c r="M9" s="22">
        <v>3539</v>
      </c>
      <c r="N9" s="6"/>
      <c r="O9" s="21">
        <v>18454.81613310974</v>
      </c>
      <c r="P9" s="21">
        <v>19057.126133109741</v>
      </c>
      <c r="Q9" s="21">
        <v>602.31000000000131</v>
      </c>
      <c r="R9" s="7">
        <v>-3.1605500000000002E-2</v>
      </c>
      <c r="S9" s="22">
        <v>13</v>
      </c>
      <c r="T9" s="6"/>
      <c r="U9" s="23">
        <v>1211105.8810890857</v>
      </c>
      <c r="V9" s="23">
        <v>1155707.0410890856</v>
      </c>
      <c r="W9" s="23">
        <v>-55398.839999999909</v>
      </c>
    </row>
    <row r="10" spans="1:23" x14ac:dyDescent="0.25">
      <c r="A10" s="19" t="s">
        <v>25</v>
      </c>
      <c r="B10" s="20">
        <v>2017</v>
      </c>
      <c r="C10" s="21">
        <v>607789.14050410793</v>
      </c>
      <c r="D10" s="21">
        <v>562062.23050410789</v>
      </c>
      <c r="E10" s="21">
        <v>-45726.910000000033</v>
      </c>
      <c r="F10" s="7">
        <v>-8.13556E-2</v>
      </c>
      <c r="G10" s="22">
        <v>20199</v>
      </c>
      <c r="H10" s="6"/>
      <c r="I10" s="21">
        <v>659384.99576427601</v>
      </c>
      <c r="J10" s="21">
        <v>633782.46576427598</v>
      </c>
      <c r="K10" s="21">
        <v>-25602.530000000028</v>
      </c>
      <c r="L10" s="7">
        <v>-4.0396399999999999E-2</v>
      </c>
      <c r="M10" s="22">
        <v>3466</v>
      </c>
      <c r="N10" s="6"/>
      <c r="O10" s="21">
        <v>14870.763907760615</v>
      </c>
      <c r="P10" s="21">
        <v>13300.993907760614</v>
      </c>
      <c r="Q10" s="21">
        <v>-1569.7700000000004</v>
      </c>
      <c r="R10" s="7">
        <v>-0.118019</v>
      </c>
      <c r="S10" s="22">
        <v>13</v>
      </c>
      <c r="T10" s="6"/>
      <c r="U10" s="23">
        <v>674255.75967203663</v>
      </c>
      <c r="V10" s="23">
        <v>647083.45967203658</v>
      </c>
      <c r="W10" s="23">
        <v>-27172.300000000028</v>
      </c>
    </row>
    <row r="11" spans="1:23" x14ac:dyDescent="0.25">
      <c r="A11" s="19" t="s">
        <v>26</v>
      </c>
      <c r="B11" s="20">
        <v>2017</v>
      </c>
      <c r="C11" s="21">
        <v>618961.33396891074</v>
      </c>
      <c r="D11" s="21">
        <v>573234.42396891071</v>
      </c>
      <c r="E11" s="21">
        <v>-45726.910000000033</v>
      </c>
      <c r="F11" s="7">
        <v>-7.9769999999999994E-2</v>
      </c>
      <c r="G11" s="22">
        <v>20341</v>
      </c>
      <c r="H11" s="6"/>
      <c r="I11" s="21">
        <v>588295.9425555513</v>
      </c>
      <c r="J11" s="21">
        <v>562633.71255555132</v>
      </c>
      <c r="K11" s="21">
        <v>-25662.229999999981</v>
      </c>
      <c r="L11" s="7">
        <v>-4.5610900000000003E-2</v>
      </c>
      <c r="M11" s="22">
        <v>3500</v>
      </c>
      <c r="N11" s="6"/>
      <c r="O11" s="21">
        <v>17491.844683931446</v>
      </c>
      <c r="P11" s="21">
        <v>15443.744683931445</v>
      </c>
      <c r="Q11" s="21">
        <v>-2048.1000000000004</v>
      </c>
      <c r="R11" s="7">
        <v>-0.13261680000000001</v>
      </c>
      <c r="S11" s="22">
        <v>14</v>
      </c>
      <c r="T11" s="6"/>
      <c r="U11" s="23">
        <v>605787.78723948274</v>
      </c>
      <c r="V11" s="23">
        <v>578077.45723948278</v>
      </c>
      <c r="W11" s="23">
        <v>-27710.32999999998</v>
      </c>
    </row>
    <row r="12" spans="1:23" x14ac:dyDescent="0.25">
      <c r="A12" s="19" t="s">
        <v>27</v>
      </c>
      <c r="B12" s="20">
        <v>2017</v>
      </c>
      <c r="C12" s="21">
        <v>542187.94390462001</v>
      </c>
      <c r="D12" s="21">
        <v>508094.78390461998</v>
      </c>
      <c r="E12" s="21">
        <v>-34093.160000000033</v>
      </c>
      <c r="F12" s="7">
        <v>-6.7100000000000007E-2</v>
      </c>
      <c r="G12" s="22">
        <v>20206</v>
      </c>
      <c r="H12" s="6"/>
      <c r="I12" s="21">
        <v>539335.46004640369</v>
      </c>
      <c r="J12" s="21">
        <v>517050.58004640375</v>
      </c>
      <c r="K12" s="21">
        <v>-22284.879999999946</v>
      </c>
      <c r="L12" s="7">
        <v>-4.3099999999999999E-2</v>
      </c>
      <c r="M12" s="22">
        <v>3513</v>
      </c>
      <c r="N12" s="6"/>
      <c r="O12" s="21">
        <v>18982.688716773602</v>
      </c>
      <c r="P12" s="21">
        <v>17115.398716773601</v>
      </c>
      <c r="Q12" s="21">
        <v>-1867.2900000000009</v>
      </c>
      <c r="R12" s="7">
        <v>-0.1091</v>
      </c>
      <c r="S12" s="22">
        <v>14</v>
      </c>
      <c r="T12" s="6"/>
      <c r="U12" s="23">
        <v>558318.14876317733</v>
      </c>
      <c r="V12" s="23">
        <v>534165.97876317729</v>
      </c>
      <c r="W12" s="23">
        <v>-24152.169999999947</v>
      </c>
    </row>
    <row r="13" spans="1:23" x14ac:dyDescent="0.25">
      <c r="A13" s="19" t="s">
        <v>28</v>
      </c>
      <c r="B13" s="20">
        <v>2017</v>
      </c>
      <c r="C13" s="21">
        <v>516868.35341738362</v>
      </c>
      <c r="D13" s="21">
        <v>486592.24341738364</v>
      </c>
      <c r="E13" s="21">
        <v>-30276.109999999986</v>
      </c>
      <c r="F13" s="7">
        <v>-6.2220699999999997E-2</v>
      </c>
      <c r="G13" s="22">
        <v>19686</v>
      </c>
      <c r="H13" s="6"/>
      <c r="I13" s="21">
        <v>518779.22829406761</v>
      </c>
      <c r="J13" s="21">
        <v>498614.07829406759</v>
      </c>
      <c r="K13" s="21">
        <v>-20165.150000000023</v>
      </c>
      <c r="L13" s="7">
        <v>-4.0442400000000003E-2</v>
      </c>
      <c r="M13" s="22">
        <v>3449</v>
      </c>
      <c r="N13" s="6"/>
      <c r="O13" s="21">
        <v>19214.947552951362</v>
      </c>
      <c r="P13" s="21">
        <v>17515.537552951362</v>
      </c>
      <c r="Q13" s="21">
        <v>-1699.4099999999999</v>
      </c>
      <c r="R13" s="7">
        <v>-9.7022999999999998E-2</v>
      </c>
      <c r="S13" s="22">
        <v>14</v>
      </c>
      <c r="T13" s="6"/>
      <c r="U13" s="23">
        <v>537994.17584701895</v>
      </c>
      <c r="V13" s="23">
        <v>516129.61584701895</v>
      </c>
      <c r="W13" s="23">
        <v>-21864.560000000023</v>
      </c>
    </row>
    <row r="14" spans="1:23" x14ac:dyDescent="0.25">
      <c r="A14" s="19" t="s">
        <v>29</v>
      </c>
      <c r="B14" s="20">
        <v>2017</v>
      </c>
      <c r="C14" s="21">
        <v>543351.47234034142</v>
      </c>
      <c r="D14" s="21">
        <v>492980.05234034138</v>
      </c>
      <c r="E14" s="21">
        <v>-50371.420000000042</v>
      </c>
      <c r="F14" s="7">
        <v>-0.1021774</v>
      </c>
      <c r="G14" s="22">
        <v>19554</v>
      </c>
      <c r="H14" s="6"/>
      <c r="I14" s="21">
        <v>567244.96083695767</v>
      </c>
      <c r="J14" s="21">
        <v>507709.52083695767</v>
      </c>
      <c r="K14" s="21">
        <v>-59535.44</v>
      </c>
      <c r="L14" s="7">
        <v>-0.1172628</v>
      </c>
      <c r="M14" s="22">
        <v>3431</v>
      </c>
      <c r="N14" s="6"/>
      <c r="O14" s="21">
        <v>28121.503987422395</v>
      </c>
      <c r="P14" s="21">
        <v>23180.743987422396</v>
      </c>
      <c r="Q14" s="21">
        <v>-4940.7599999999984</v>
      </c>
      <c r="R14" s="7">
        <v>-0.21314069999999999</v>
      </c>
      <c r="S14" s="22">
        <v>14</v>
      </c>
      <c r="T14" s="6"/>
      <c r="U14" s="23">
        <v>595366.46482438012</v>
      </c>
      <c r="V14" s="23">
        <v>530890.26482438005</v>
      </c>
      <c r="W14" s="23">
        <v>-64476.2</v>
      </c>
    </row>
    <row r="15" spans="1:23" x14ac:dyDescent="0.25">
      <c r="A15" s="19" t="s">
        <v>30</v>
      </c>
      <c r="B15" s="20">
        <v>2017</v>
      </c>
      <c r="C15" s="21">
        <v>570693.53141952958</v>
      </c>
      <c r="D15" s="21">
        <v>512949.52141952963</v>
      </c>
      <c r="E15" s="21">
        <v>-57744.009999999951</v>
      </c>
      <c r="F15" s="7">
        <v>-0.11257250000000001</v>
      </c>
      <c r="G15" s="22">
        <v>19620</v>
      </c>
      <c r="H15" s="6"/>
      <c r="I15" s="21">
        <v>589949.18900192855</v>
      </c>
      <c r="J15" s="21">
        <v>524828.79900192854</v>
      </c>
      <c r="K15" s="21">
        <v>-65120.390000000014</v>
      </c>
      <c r="L15" s="7">
        <v>-0.1240793</v>
      </c>
      <c r="M15" s="22">
        <v>3438</v>
      </c>
      <c r="N15" s="6"/>
      <c r="O15" s="21">
        <v>28372.171568848651</v>
      </c>
      <c r="P15" s="21">
        <v>23504.961568848652</v>
      </c>
      <c r="Q15" s="21">
        <v>-4867.2099999999991</v>
      </c>
      <c r="R15" s="7">
        <v>-0.20707159999999999</v>
      </c>
      <c r="S15" s="22">
        <v>14</v>
      </c>
      <c r="T15" s="6"/>
      <c r="U15" s="23">
        <v>618321.36057077721</v>
      </c>
      <c r="V15" s="23">
        <v>548333.76057077723</v>
      </c>
      <c r="W15" s="23">
        <v>-69987.600000000006</v>
      </c>
    </row>
    <row r="16" spans="1:23" x14ac:dyDescent="0.25">
      <c r="A16" s="19" t="s">
        <v>31</v>
      </c>
      <c r="B16" s="20">
        <v>2017</v>
      </c>
      <c r="C16" s="21">
        <v>1201246.5752335717</v>
      </c>
      <c r="D16" s="21">
        <v>959324.50523357163</v>
      </c>
      <c r="E16" s="21">
        <v>-241922.07000000007</v>
      </c>
      <c r="F16" s="7">
        <v>-0.2521796</v>
      </c>
      <c r="G16" s="22">
        <v>19520</v>
      </c>
      <c r="H16" s="6"/>
      <c r="I16" s="21">
        <v>882968.62779241661</v>
      </c>
      <c r="J16" s="21">
        <v>716286.39779241662</v>
      </c>
      <c r="K16" s="21">
        <v>-166682.22999999998</v>
      </c>
      <c r="L16" s="7">
        <v>-0.23270333000000001</v>
      </c>
      <c r="M16" s="22">
        <v>3413</v>
      </c>
      <c r="N16" s="6"/>
      <c r="O16" s="21">
        <v>31752.838535203962</v>
      </c>
      <c r="P16" s="21">
        <v>25753.438535203961</v>
      </c>
      <c r="Q16" s="21">
        <v>-5999.4000000000015</v>
      </c>
      <c r="R16" s="7">
        <v>-0.2329553</v>
      </c>
      <c r="S16" s="22">
        <v>17</v>
      </c>
      <c r="T16" s="6"/>
      <c r="U16" s="23">
        <v>914721.46632762055</v>
      </c>
      <c r="V16" s="23">
        <v>742039.83632762055</v>
      </c>
      <c r="W16" s="23">
        <v>-172681.62999999998</v>
      </c>
    </row>
    <row r="17" spans="1:23" x14ac:dyDescent="0.25">
      <c r="A17" s="19" t="s">
        <v>32</v>
      </c>
      <c r="B17" s="20">
        <v>2017</v>
      </c>
      <c r="C17" s="21">
        <v>2610174.5439508418</v>
      </c>
      <c r="D17" s="21">
        <v>2140013.5639508418</v>
      </c>
      <c r="E17" s="21">
        <v>-470160.98</v>
      </c>
      <c r="F17" s="7">
        <v>-0.21970000000000001</v>
      </c>
      <c r="G17" s="22">
        <v>19381</v>
      </c>
      <c r="H17" s="6"/>
      <c r="I17" s="21">
        <v>2102273.5966111515</v>
      </c>
      <c r="J17" s="21">
        <v>1847178.2766111514</v>
      </c>
      <c r="K17" s="21">
        <v>-255095.32000000007</v>
      </c>
      <c r="L17" s="7">
        <v>-0.1381</v>
      </c>
      <c r="M17" s="22">
        <v>3410</v>
      </c>
      <c r="N17" s="6"/>
      <c r="O17" s="21">
        <v>49500.26614591595</v>
      </c>
      <c r="P17" s="21">
        <v>43957.256145915948</v>
      </c>
      <c r="Q17" s="21">
        <v>-5543.010000000002</v>
      </c>
      <c r="R17" s="7">
        <v>-0.12609999999999999</v>
      </c>
      <c r="S17" s="22">
        <v>13</v>
      </c>
      <c r="T17" s="6"/>
      <c r="U17" s="23">
        <v>2151773.8627570672</v>
      </c>
      <c r="V17" s="23">
        <v>1891135.5327570674</v>
      </c>
      <c r="W17" s="23">
        <v>-260638.33000000007</v>
      </c>
    </row>
    <row r="18" spans="1:23" ht="15.75" thickBot="1" x14ac:dyDescent="0.3">
      <c r="A18" s="24">
        <v>2017</v>
      </c>
      <c r="B18" s="25">
        <v>2017</v>
      </c>
      <c r="C18" s="26">
        <f>SUM(C6:C17)</f>
        <v>17453164.960176896</v>
      </c>
      <c r="D18" s="26">
        <f>SUM(D6:D17)</f>
        <v>15165739.790176898</v>
      </c>
      <c r="E18" s="26">
        <f>SUM(E6:E17)</f>
        <v>-2287425.1700000004</v>
      </c>
      <c r="F18" s="27"/>
      <c r="G18" s="28"/>
      <c r="H18" s="29"/>
      <c r="I18" s="26"/>
      <c r="J18" s="26"/>
      <c r="K18" s="26"/>
      <c r="L18" s="27"/>
      <c r="M18" s="28"/>
      <c r="N18" s="29"/>
      <c r="O18" s="26"/>
      <c r="P18" s="26"/>
      <c r="Q18" s="26"/>
      <c r="R18" s="27"/>
      <c r="S18" s="28"/>
      <c r="T18" s="29"/>
      <c r="U18" s="30">
        <f>SUM(U6:U17)</f>
        <v>14586846.691912502</v>
      </c>
      <c r="V18" s="30">
        <f>SUM(V6:V17)</f>
        <v>13230100.661912505</v>
      </c>
      <c r="W18" s="30">
        <f>SUM(W6:W17)</f>
        <v>-1356746.0299999996</v>
      </c>
    </row>
    <row r="19" spans="1:23" ht="15.75" thickTop="1" x14ac:dyDescent="0.25">
      <c r="A19" s="19" t="s">
        <v>21</v>
      </c>
      <c r="B19" s="20">
        <v>2018</v>
      </c>
      <c r="C19" s="21">
        <v>4031757.6650772514</v>
      </c>
      <c r="D19" s="21">
        <v>3236243.4050772516</v>
      </c>
      <c r="E19" s="21">
        <v>-795514.25999999978</v>
      </c>
      <c r="F19" s="7">
        <v>-0.24581410000000001</v>
      </c>
      <c r="G19" s="22">
        <v>19231</v>
      </c>
      <c r="H19" s="6"/>
      <c r="I19" s="21">
        <v>3236207.36694188</v>
      </c>
      <c r="J19" s="21">
        <v>2791659.8269418799</v>
      </c>
      <c r="K19" s="21">
        <v>-444547.54000000004</v>
      </c>
      <c r="L19" s="7">
        <v>-0.1592413</v>
      </c>
      <c r="M19" s="22">
        <v>3394</v>
      </c>
      <c r="N19" s="6"/>
      <c r="O19" s="21">
        <v>57818.008848447091</v>
      </c>
      <c r="P19" s="21">
        <v>49958.618848447091</v>
      </c>
      <c r="Q19" s="21">
        <v>-7859.3899999999994</v>
      </c>
      <c r="R19" s="7">
        <v>-0.15731800000000001</v>
      </c>
      <c r="S19" s="22">
        <v>13</v>
      </c>
      <c r="T19" s="6"/>
      <c r="U19" s="23">
        <v>3294025.3757903269</v>
      </c>
      <c r="V19" s="23">
        <v>2841618.4457903272</v>
      </c>
      <c r="W19" s="23">
        <v>-452406.93000000005</v>
      </c>
    </row>
    <row r="20" spans="1:23" x14ac:dyDescent="0.25">
      <c r="A20" s="19" t="s">
        <v>22</v>
      </c>
      <c r="B20" s="20">
        <v>2018</v>
      </c>
      <c r="C20" s="21">
        <v>3256429.0485797124</v>
      </c>
      <c r="D20" s="21">
        <v>2683221.7725797123</v>
      </c>
      <c r="E20" s="21">
        <v>-573207.27600000007</v>
      </c>
      <c r="F20" s="7">
        <v>-0.2136265</v>
      </c>
      <c r="G20" s="22">
        <v>19125</v>
      </c>
      <c r="H20" s="6"/>
      <c r="I20" s="21">
        <v>2524639.1039862419</v>
      </c>
      <c r="J20" s="21">
        <v>2228334.9539862419</v>
      </c>
      <c r="K20" s="21">
        <v>-296304.14999999991</v>
      </c>
      <c r="L20" s="7">
        <v>-0.13297110000000001</v>
      </c>
      <c r="M20" s="22">
        <v>3367</v>
      </c>
      <c r="N20" s="6"/>
      <c r="O20" s="21">
        <v>50831.55276817923</v>
      </c>
      <c r="P20" s="21">
        <v>44792.012768179229</v>
      </c>
      <c r="Q20" s="21">
        <v>-6039.5400000000009</v>
      </c>
      <c r="R20" s="7">
        <v>-0.13483519999999999</v>
      </c>
      <c r="S20" s="22">
        <v>13</v>
      </c>
      <c r="T20" s="6"/>
      <c r="U20" s="23">
        <v>2575470.6567544211</v>
      </c>
      <c r="V20" s="23">
        <v>2273126.9667544211</v>
      </c>
      <c r="W20" s="23">
        <v>-302343.68999999989</v>
      </c>
    </row>
    <row r="21" spans="1:23" x14ac:dyDescent="0.25">
      <c r="A21" s="19" t="s">
        <v>23</v>
      </c>
      <c r="B21" s="20">
        <v>2018</v>
      </c>
      <c r="C21" s="21">
        <v>2390828.4164838023</v>
      </c>
      <c r="D21" s="21">
        <v>1929535.2064838023</v>
      </c>
      <c r="E21" s="21">
        <v>-461293.20999999996</v>
      </c>
      <c r="F21" s="7">
        <v>-0.23906959999999999</v>
      </c>
      <c r="G21" s="22">
        <v>18809</v>
      </c>
      <c r="H21" s="6"/>
      <c r="I21" s="21">
        <v>1937251.8670534312</v>
      </c>
      <c r="J21" s="21">
        <v>1630072.3870534312</v>
      </c>
      <c r="K21" s="21">
        <v>-307179.48</v>
      </c>
      <c r="L21" s="7">
        <v>-0.18844530000000001</v>
      </c>
      <c r="M21" s="22">
        <v>3312</v>
      </c>
      <c r="N21" s="6"/>
      <c r="O21" s="21">
        <v>50513.051029571485</v>
      </c>
      <c r="P21" s="21">
        <v>41891.861029571483</v>
      </c>
      <c r="Q21" s="21">
        <v>-8621.1900000000023</v>
      </c>
      <c r="R21" s="7">
        <v>-0.20579629999999999</v>
      </c>
      <c r="S21" s="22">
        <v>13</v>
      </c>
      <c r="T21" s="6"/>
      <c r="U21" s="23">
        <v>1987764.9180830028</v>
      </c>
      <c r="V21" s="23">
        <v>1671964.2480830026</v>
      </c>
      <c r="W21" s="23">
        <v>-315800.67</v>
      </c>
    </row>
    <row r="22" spans="1:23" x14ac:dyDescent="0.25">
      <c r="A22" s="19" t="s">
        <v>24</v>
      </c>
      <c r="B22" s="20">
        <v>2018</v>
      </c>
      <c r="C22" s="21">
        <v>2033214.0991868791</v>
      </c>
      <c r="D22" s="21">
        <v>1586293.1391868792</v>
      </c>
      <c r="E22" s="21">
        <v>-446920.95999999996</v>
      </c>
      <c r="F22" s="7">
        <v>-0.28173920000000002</v>
      </c>
      <c r="G22" s="22">
        <v>18910</v>
      </c>
      <c r="H22" s="6"/>
      <c r="I22" s="21">
        <v>1688431.6181304022</v>
      </c>
      <c r="J22" s="21">
        <v>1405908.7681304021</v>
      </c>
      <c r="K22" s="21">
        <v>-282522.85000000009</v>
      </c>
      <c r="L22" s="7">
        <v>-0.20095389999999999</v>
      </c>
      <c r="M22" s="22">
        <v>3328</v>
      </c>
      <c r="N22" s="6"/>
      <c r="O22" s="21">
        <v>45757.508748882581</v>
      </c>
      <c r="P22" s="21">
        <v>39288.10874888258</v>
      </c>
      <c r="Q22" s="21">
        <v>-6469.4000000000015</v>
      </c>
      <c r="R22" s="7">
        <v>-0.1646656</v>
      </c>
      <c r="S22" s="22">
        <v>13</v>
      </c>
      <c r="T22" s="6"/>
      <c r="U22" s="23">
        <v>1734189.1268792849</v>
      </c>
      <c r="V22" s="23">
        <v>1445196.8768792846</v>
      </c>
      <c r="W22" s="23">
        <v>-288992.25000000012</v>
      </c>
    </row>
    <row r="23" spans="1:23" x14ac:dyDescent="0.25">
      <c r="A23" s="19" t="s">
        <v>25</v>
      </c>
      <c r="B23" s="20">
        <v>2018</v>
      </c>
      <c r="C23" s="21">
        <v>1024532.1835550154</v>
      </c>
      <c r="D23" s="21">
        <v>860037.17355501535</v>
      </c>
      <c r="E23" s="21">
        <v>-164495.01</v>
      </c>
      <c r="F23" s="7">
        <v>-0.19126499999999999</v>
      </c>
      <c r="G23" s="22">
        <v>18869</v>
      </c>
      <c r="H23" s="6"/>
      <c r="I23" s="21">
        <v>885114.6253968887</v>
      </c>
      <c r="J23" s="21">
        <v>769223.82539688866</v>
      </c>
      <c r="K23" s="21">
        <v>-115890.80000000005</v>
      </c>
      <c r="L23" s="7">
        <v>-0.1506594</v>
      </c>
      <c r="M23" s="22">
        <v>3305</v>
      </c>
      <c r="N23" s="6"/>
      <c r="O23" s="21">
        <v>27389.427295104564</v>
      </c>
      <c r="P23" s="21">
        <v>22793.197295104565</v>
      </c>
      <c r="Q23" s="21">
        <v>-4596.2299999999996</v>
      </c>
      <c r="R23" s="7">
        <v>-0.2016492</v>
      </c>
      <c r="S23" s="22">
        <v>13</v>
      </c>
      <c r="T23" s="6"/>
      <c r="U23" s="23">
        <v>912504.0526919933</v>
      </c>
      <c r="V23" s="23">
        <v>792017.02269199328</v>
      </c>
      <c r="W23" s="23">
        <v>-120487.03000000004</v>
      </c>
    </row>
    <row r="24" spans="1:23" x14ac:dyDescent="0.25">
      <c r="A24" s="19" t="s">
        <v>26</v>
      </c>
      <c r="B24" s="20">
        <v>2018</v>
      </c>
      <c r="C24" s="21">
        <v>547302.57493275357</v>
      </c>
      <c r="D24" s="21">
        <v>498090.80493275356</v>
      </c>
      <c r="E24" s="21">
        <v>-49211.770000000019</v>
      </c>
      <c r="F24" s="7">
        <v>-9.8800799999999994E-2</v>
      </c>
      <c r="G24" s="22">
        <v>18768</v>
      </c>
      <c r="H24" s="6"/>
      <c r="I24" s="21">
        <v>570831.45455667493</v>
      </c>
      <c r="J24" s="21">
        <v>508515.20455667487</v>
      </c>
      <c r="K24" s="21">
        <v>-62316.250000000058</v>
      </c>
      <c r="L24" s="7">
        <v>-0.1225455</v>
      </c>
      <c r="M24" s="22">
        <v>3315</v>
      </c>
      <c r="N24" s="6"/>
      <c r="O24" s="21">
        <v>27104.372307994694</v>
      </c>
      <c r="P24" s="21">
        <v>23167.512307994693</v>
      </c>
      <c r="Q24" s="21">
        <v>-3936.8600000000006</v>
      </c>
      <c r="R24" s="7">
        <v>-0.1699302</v>
      </c>
      <c r="S24" s="22">
        <v>12</v>
      </c>
      <c r="T24" s="6"/>
      <c r="U24" s="23">
        <v>597935.82686466957</v>
      </c>
      <c r="V24" s="23">
        <v>531682.71686466958</v>
      </c>
      <c r="W24" s="23">
        <v>-66253.110000000059</v>
      </c>
    </row>
    <row r="25" spans="1:23" x14ac:dyDescent="0.25">
      <c r="A25" s="19" t="s">
        <v>27</v>
      </c>
      <c r="B25" s="20">
        <v>2018</v>
      </c>
      <c r="C25" s="21">
        <v>517971.42382270575</v>
      </c>
      <c r="D25" s="21">
        <v>475445.44382270577</v>
      </c>
      <c r="E25" s="21">
        <v>-42525.979999999981</v>
      </c>
      <c r="F25" s="7">
        <v>-8.9444499999999996E-2</v>
      </c>
      <c r="G25" s="22">
        <v>18613</v>
      </c>
      <c r="H25" s="6"/>
      <c r="I25" s="21">
        <v>543087.22955032368</v>
      </c>
      <c r="J25" s="21">
        <v>486828.84955032368</v>
      </c>
      <c r="K25" s="21">
        <v>-56258.380000000005</v>
      </c>
      <c r="L25" s="7">
        <v>-0.11556089999999999</v>
      </c>
      <c r="M25" s="22">
        <v>3278</v>
      </c>
      <c r="N25" s="6"/>
      <c r="O25" s="21">
        <v>20932.32802413273</v>
      </c>
      <c r="P25" s="21">
        <v>17268.618024132731</v>
      </c>
      <c r="Q25" s="21">
        <v>-3663.7099999999991</v>
      </c>
      <c r="R25" s="7">
        <v>-0.21215999999999999</v>
      </c>
      <c r="S25" s="22">
        <v>13</v>
      </c>
      <c r="T25" s="6"/>
      <c r="U25" s="23">
        <v>564019.55757445644</v>
      </c>
      <c r="V25" s="23">
        <v>504097.46757445642</v>
      </c>
      <c r="W25" s="23">
        <v>-59922.090000000004</v>
      </c>
    </row>
    <row r="26" spans="1:23" x14ac:dyDescent="0.25">
      <c r="A26" s="19" t="s">
        <v>28</v>
      </c>
      <c r="B26" s="20">
        <v>2018</v>
      </c>
      <c r="C26" s="21">
        <v>509003.8446271494</v>
      </c>
      <c r="D26" s="21">
        <v>467946.7146271494</v>
      </c>
      <c r="E26" s="21">
        <v>-41057.130000000005</v>
      </c>
      <c r="F26" s="31">
        <v>-8.7738899999999995E-2</v>
      </c>
      <c r="G26" s="22">
        <v>18446</v>
      </c>
      <c r="H26" s="6"/>
      <c r="I26" s="21">
        <v>536846.38427598425</v>
      </c>
      <c r="J26" s="21">
        <v>479661.86427598423</v>
      </c>
      <c r="K26" s="21">
        <v>-57184.520000000019</v>
      </c>
      <c r="L26" s="7">
        <v>-0.1192184</v>
      </c>
      <c r="M26" s="22">
        <v>3282</v>
      </c>
      <c r="N26" s="6"/>
      <c r="O26" s="21">
        <v>24882.299515097187</v>
      </c>
      <c r="P26" s="21">
        <v>21129.919515097186</v>
      </c>
      <c r="Q26" s="21">
        <v>-3752.380000000001</v>
      </c>
      <c r="R26" s="7">
        <v>-0.1775861</v>
      </c>
      <c r="S26" s="22">
        <v>13</v>
      </c>
      <c r="T26" s="6"/>
      <c r="U26" s="23">
        <v>561728.68379108142</v>
      </c>
      <c r="V26" s="23">
        <v>500791.7837910814</v>
      </c>
      <c r="W26" s="23">
        <v>-60936.900000000023</v>
      </c>
    </row>
    <row r="27" spans="1:23" x14ac:dyDescent="0.25">
      <c r="A27" s="19" t="s">
        <v>29</v>
      </c>
      <c r="B27" s="20">
        <v>2018</v>
      </c>
      <c r="C27" s="21">
        <v>511850.20926979592</v>
      </c>
      <c r="D27" s="21">
        <v>469214.98926979594</v>
      </c>
      <c r="E27" s="21">
        <v>-42635.219999999972</v>
      </c>
      <c r="F27" s="31">
        <v>-9.0864999999999987E-2</v>
      </c>
      <c r="G27" s="22">
        <v>18313</v>
      </c>
      <c r="H27" s="6"/>
      <c r="I27" s="21">
        <v>553411.82950535812</v>
      </c>
      <c r="J27" s="21">
        <v>490924.93950535811</v>
      </c>
      <c r="K27" s="21">
        <v>-62486.890000000014</v>
      </c>
      <c r="L27" s="7">
        <v>-0.12728400000000001</v>
      </c>
      <c r="M27" s="22">
        <v>3258</v>
      </c>
      <c r="N27" s="6"/>
      <c r="O27" s="21">
        <v>21818.638659009353</v>
      </c>
      <c r="P27" s="21">
        <v>18018.518659009354</v>
      </c>
      <c r="Q27" s="21">
        <v>-3800.119999999999</v>
      </c>
      <c r="R27" s="7">
        <v>-0.2109008</v>
      </c>
      <c r="S27" s="22">
        <v>13</v>
      </c>
      <c r="T27" s="6"/>
      <c r="U27" s="23">
        <v>575230.46816436748</v>
      </c>
      <c r="V27" s="23">
        <v>508943.45816436748</v>
      </c>
      <c r="W27" s="23">
        <v>-66287.010000000009</v>
      </c>
    </row>
    <row r="28" spans="1:23" x14ac:dyDescent="0.25">
      <c r="A28" s="19" t="s">
        <v>30</v>
      </c>
      <c r="B28" s="20">
        <v>2018</v>
      </c>
      <c r="C28" s="21">
        <v>626446.89157950087</v>
      </c>
      <c r="D28" s="21">
        <v>555456.15157950087</v>
      </c>
      <c r="E28" s="21">
        <v>-70990.739999999991</v>
      </c>
      <c r="F28" s="31">
        <v>-0.12780620000000001</v>
      </c>
      <c r="G28" s="22">
        <v>17999</v>
      </c>
      <c r="H28" s="6"/>
      <c r="I28" s="21">
        <v>642904.87315378443</v>
      </c>
      <c r="J28" s="21">
        <v>565509.42315378448</v>
      </c>
      <c r="K28" s="21">
        <v>-77395.449999999953</v>
      </c>
      <c r="L28" s="7">
        <v>-0.1368597</v>
      </c>
      <c r="M28" s="22">
        <v>3197</v>
      </c>
      <c r="N28" s="6"/>
      <c r="O28" s="21">
        <v>26032.968070591327</v>
      </c>
      <c r="P28" s="21">
        <v>21892.068070591329</v>
      </c>
      <c r="Q28" s="21">
        <v>-4140.8999999999978</v>
      </c>
      <c r="R28" s="7">
        <v>-0.1891507</v>
      </c>
      <c r="S28" s="22">
        <v>13</v>
      </c>
      <c r="T28" s="6"/>
      <c r="U28" s="23">
        <v>668937.84122437576</v>
      </c>
      <c r="V28" s="23">
        <v>587401.49122437579</v>
      </c>
      <c r="W28" s="23">
        <v>-81536.349999999948</v>
      </c>
    </row>
    <row r="29" spans="1:23" x14ac:dyDescent="0.25">
      <c r="A29" s="19" t="s">
        <v>31</v>
      </c>
      <c r="B29" s="20">
        <v>2018</v>
      </c>
      <c r="C29" s="21">
        <v>1513979.8119213704</v>
      </c>
      <c r="D29" s="21">
        <v>1215891.3919213705</v>
      </c>
      <c r="E29" s="21">
        <v>-298088.41999999993</v>
      </c>
      <c r="F29" s="7">
        <v>-0.2451604</v>
      </c>
      <c r="G29" s="22">
        <v>17921</v>
      </c>
      <c r="H29" s="6"/>
      <c r="I29" s="21">
        <v>1332907.770707533</v>
      </c>
      <c r="J29" s="21">
        <v>1121590.9507075329</v>
      </c>
      <c r="K29" s="21">
        <v>-211316.82000000007</v>
      </c>
      <c r="L29" s="7">
        <v>-0.18840810000000002</v>
      </c>
      <c r="M29" s="22">
        <v>3192</v>
      </c>
      <c r="N29" s="6"/>
      <c r="O29" s="21">
        <v>37603.717772595315</v>
      </c>
      <c r="P29" s="21">
        <v>31836.667772595312</v>
      </c>
      <c r="Q29" s="21">
        <v>-5767.0500000000029</v>
      </c>
      <c r="R29" s="7">
        <v>-0.1811449</v>
      </c>
      <c r="S29" s="22">
        <v>13</v>
      </c>
      <c r="T29" s="6"/>
      <c r="U29" s="23">
        <v>1370511.4884801283</v>
      </c>
      <c r="V29" s="23">
        <v>1153427.6184801282</v>
      </c>
      <c r="W29" s="23">
        <v>-217083.87000000005</v>
      </c>
    </row>
    <row r="30" spans="1:23" x14ac:dyDescent="0.25">
      <c r="A30" s="19" t="s">
        <v>32</v>
      </c>
      <c r="B30" s="20">
        <v>2018</v>
      </c>
      <c r="C30" s="21">
        <v>2595691.2257168572</v>
      </c>
      <c r="D30" s="21">
        <v>2053792.0357168573</v>
      </c>
      <c r="E30" s="21">
        <v>-541899.18999999994</v>
      </c>
      <c r="F30" s="7">
        <v>-0.263853</v>
      </c>
      <c r="G30" s="22">
        <v>17843</v>
      </c>
      <c r="H30" s="6"/>
      <c r="I30" s="21">
        <v>2287159.2957036793</v>
      </c>
      <c r="J30" s="21">
        <v>1892146.7857036793</v>
      </c>
      <c r="K30" s="21">
        <v>-395012.51</v>
      </c>
      <c r="L30" s="7">
        <v>-0.20876419999999998</v>
      </c>
      <c r="M30" s="22">
        <v>3157</v>
      </c>
      <c r="N30" s="6"/>
      <c r="O30" s="21">
        <v>39680.709508759268</v>
      </c>
      <c r="P30" s="21">
        <v>33901.329508759271</v>
      </c>
      <c r="Q30" s="21">
        <v>-5779.3799999999974</v>
      </c>
      <c r="R30" s="7">
        <v>-0.1704765</v>
      </c>
      <c r="S30" s="22">
        <v>12</v>
      </c>
      <c r="T30" s="6"/>
      <c r="U30" s="23">
        <v>2326840.0052124388</v>
      </c>
      <c r="V30" s="23">
        <v>1926048.1152124386</v>
      </c>
      <c r="W30" s="23">
        <v>-400791.89</v>
      </c>
    </row>
    <row r="31" spans="1:23" ht="15.75" thickBot="1" x14ac:dyDescent="0.3">
      <c r="A31" s="24"/>
      <c r="B31" s="25">
        <v>2018</v>
      </c>
      <c r="C31" s="26">
        <f>SUM(C19:C30)</f>
        <v>19559007.394752793</v>
      </c>
      <c r="D31" s="26">
        <f>SUM(D19:D30)</f>
        <v>16031168.228752794</v>
      </c>
      <c r="E31" s="26">
        <f>SUM(E19:E30)</f>
        <v>-3527839.1659999997</v>
      </c>
      <c r="F31" s="27"/>
      <c r="G31" s="28"/>
      <c r="H31" s="29"/>
      <c r="I31" s="26"/>
      <c r="J31" s="26"/>
      <c r="K31" s="26"/>
      <c r="L31" s="27"/>
      <c r="M31" s="28"/>
      <c r="N31" s="29"/>
      <c r="O31" s="26"/>
      <c r="P31" s="26"/>
      <c r="Q31" s="26"/>
      <c r="R31" s="27"/>
      <c r="S31" s="28"/>
      <c r="T31" s="29"/>
      <c r="U31" s="30">
        <f>SUM(U19:U30)</f>
        <v>17169158.001510549</v>
      </c>
      <c r="V31" s="30">
        <f>SUM(V19:V30)</f>
        <v>14736316.211510548</v>
      </c>
      <c r="W31" s="30">
        <f>SUM(W19:W30)</f>
        <v>-2432841.7900000005</v>
      </c>
    </row>
    <row r="32" spans="1:23" ht="15.75" thickTop="1" x14ac:dyDescent="0.25">
      <c r="A32" s="19" t="s">
        <v>21</v>
      </c>
      <c r="B32" s="20">
        <v>2019</v>
      </c>
      <c r="C32" s="21">
        <v>3012991.1096538519</v>
      </c>
      <c r="D32" s="21">
        <v>2387553.7396538518</v>
      </c>
      <c r="E32" s="21">
        <v>-625437.37000000011</v>
      </c>
      <c r="F32" s="7">
        <v>-0.26195740000000001</v>
      </c>
      <c r="G32" s="22">
        <v>18062</v>
      </c>
      <c r="H32" s="6"/>
      <c r="I32" s="21">
        <v>2668337.4555714615</v>
      </c>
      <c r="J32" s="21">
        <v>2135261.1755714612</v>
      </c>
      <c r="K32" s="21">
        <v>-533076.28000000026</v>
      </c>
      <c r="L32" s="7">
        <v>-0.24965389999999998</v>
      </c>
      <c r="M32" s="22">
        <v>3198</v>
      </c>
      <c r="N32" s="6"/>
      <c r="O32" s="21">
        <v>46092.832626415409</v>
      </c>
      <c r="P32" s="21">
        <v>36725.37262641541</v>
      </c>
      <c r="Q32" s="21">
        <v>-9367.4599999999991</v>
      </c>
      <c r="R32" s="7">
        <v>-0.25506780000000001</v>
      </c>
      <c r="S32" s="22">
        <v>12</v>
      </c>
      <c r="T32" s="6"/>
      <c r="U32" s="23">
        <v>2714430.2881978769</v>
      </c>
      <c r="V32" s="23">
        <v>2171986.5481978767</v>
      </c>
      <c r="W32" s="23">
        <v>-542443.74000000022</v>
      </c>
    </row>
    <row r="33" spans="1:23" x14ac:dyDescent="0.25">
      <c r="A33" s="19" t="s">
        <v>22</v>
      </c>
      <c r="B33" s="20">
        <v>2019</v>
      </c>
      <c r="C33" s="21">
        <v>3040550.7648538598</v>
      </c>
      <c r="D33" s="21">
        <v>2412146.1648538597</v>
      </c>
      <c r="E33" s="21">
        <v>-628404.60000000009</v>
      </c>
      <c r="F33" s="7">
        <v>-0.26051679999999999</v>
      </c>
      <c r="G33" s="22">
        <v>17922</v>
      </c>
      <c r="H33" s="6"/>
      <c r="I33" s="21">
        <v>2645788.5115039716</v>
      </c>
      <c r="J33" s="21">
        <v>2191134.1015039715</v>
      </c>
      <c r="K33" s="21">
        <v>-454654.41000000015</v>
      </c>
      <c r="L33" s="7">
        <v>-0.2074973</v>
      </c>
      <c r="M33" s="22">
        <v>3153</v>
      </c>
      <c r="N33" s="6"/>
      <c r="O33" s="21">
        <v>50168.702118118563</v>
      </c>
      <c r="P33" s="21">
        <v>40649.032118118565</v>
      </c>
      <c r="Q33" s="21">
        <v>-9519.6699999999983</v>
      </c>
      <c r="R33" s="7">
        <v>-0.23419180000000001</v>
      </c>
      <c r="S33" s="22">
        <v>11</v>
      </c>
      <c r="T33" s="6"/>
      <c r="U33" s="23">
        <v>2695957.2136220904</v>
      </c>
      <c r="V33" s="23">
        <v>2231783.1336220899</v>
      </c>
      <c r="W33" s="23">
        <v>-464174.08000000013</v>
      </c>
    </row>
    <row r="34" spans="1:23" x14ac:dyDescent="0.25">
      <c r="A34" s="19" t="s">
        <v>23</v>
      </c>
      <c r="B34" s="20">
        <v>2019</v>
      </c>
      <c r="C34" s="21">
        <v>2518074.404689108</v>
      </c>
      <c r="D34" s="21">
        <v>1884819.3846891078</v>
      </c>
      <c r="E34" s="21">
        <v>-633255.02000000025</v>
      </c>
      <c r="F34" s="7">
        <v>-0.33597650000000001</v>
      </c>
      <c r="G34" s="22">
        <v>17780</v>
      </c>
      <c r="H34" s="6"/>
      <c r="I34" s="21">
        <v>2151482.6575090187</v>
      </c>
      <c r="J34" s="21">
        <v>1700701.2475090185</v>
      </c>
      <c r="K34" s="21">
        <v>-450781.41000000015</v>
      </c>
      <c r="L34" s="7">
        <v>-0.26505620000000002</v>
      </c>
      <c r="M34" s="22">
        <v>3131</v>
      </c>
      <c r="N34" s="6"/>
      <c r="O34" s="21">
        <v>33970.52661021689</v>
      </c>
      <c r="P34" s="21">
        <v>26688.426610216888</v>
      </c>
      <c r="Q34" s="21">
        <v>-7282.1000000000022</v>
      </c>
      <c r="R34" s="7">
        <v>-0.27285609999999999</v>
      </c>
      <c r="S34" s="22">
        <v>11</v>
      </c>
      <c r="T34" s="6"/>
      <c r="U34" s="23">
        <v>2185453.1841192357</v>
      </c>
      <c r="V34" s="23">
        <v>1727389.6741192355</v>
      </c>
      <c r="W34" s="23">
        <v>-458063.51000000013</v>
      </c>
    </row>
    <row r="35" spans="1:23" x14ac:dyDescent="0.25">
      <c r="A35" s="19" t="s">
        <v>24</v>
      </c>
      <c r="B35" s="20">
        <v>2019</v>
      </c>
      <c r="C35" s="21">
        <v>1523271.6788635026</v>
      </c>
      <c r="D35" s="21">
        <v>1186014.8388635025</v>
      </c>
      <c r="E35" s="21">
        <v>-337256.84000000008</v>
      </c>
      <c r="F35" s="7">
        <v>-0.28436140000000004</v>
      </c>
      <c r="G35" s="22">
        <v>17757</v>
      </c>
      <c r="H35" s="6"/>
      <c r="I35" s="21">
        <v>1302347.1590071679</v>
      </c>
      <c r="J35" s="21">
        <v>1072718.469007168</v>
      </c>
      <c r="K35" s="21">
        <v>-229628.68999999994</v>
      </c>
      <c r="L35" s="7">
        <v>-0.21406240000000001</v>
      </c>
      <c r="M35" s="22">
        <v>3103</v>
      </c>
      <c r="N35" s="6"/>
      <c r="O35" s="21">
        <v>23333.33317328231</v>
      </c>
      <c r="P35" s="21">
        <v>18695.363173282309</v>
      </c>
      <c r="Q35" s="21">
        <v>-4637.9700000000012</v>
      </c>
      <c r="R35" s="7">
        <v>-0.24808129999999998</v>
      </c>
      <c r="S35" s="22">
        <v>11</v>
      </c>
      <c r="T35" s="6"/>
      <c r="U35" s="23">
        <v>1325680.4921804501</v>
      </c>
      <c r="V35" s="23">
        <v>1091413.8321804502</v>
      </c>
      <c r="W35" s="23">
        <v>-234266.65999999995</v>
      </c>
    </row>
    <row r="36" spans="1:23" x14ac:dyDescent="0.25">
      <c r="A36" s="19" t="s">
        <v>25</v>
      </c>
      <c r="B36" s="20">
        <v>2019</v>
      </c>
      <c r="C36" s="21">
        <v>762636.34093616717</v>
      </c>
      <c r="D36" s="21">
        <v>642681.02093616722</v>
      </c>
      <c r="E36" s="21">
        <v>-119955.31999999995</v>
      </c>
      <c r="F36" s="7">
        <v>-0.18664829999999999</v>
      </c>
      <c r="G36" s="22">
        <v>17679</v>
      </c>
      <c r="H36" s="6"/>
      <c r="I36" s="21">
        <v>741227.84250901267</v>
      </c>
      <c r="J36" s="21">
        <v>634786.41250901262</v>
      </c>
      <c r="K36" s="21">
        <v>-106441.43000000005</v>
      </c>
      <c r="L36" s="7">
        <v>-0.16768070000000002</v>
      </c>
      <c r="M36" s="22">
        <v>3098</v>
      </c>
      <c r="N36" s="6"/>
      <c r="O36" s="21">
        <v>15638.55418379482</v>
      </c>
      <c r="P36" s="21">
        <v>12710.13418379482</v>
      </c>
      <c r="Q36" s="21">
        <v>-2928.42</v>
      </c>
      <c r="R36" s="7">
        <v>-0.23040040000000001</v>
      </c>
      <c r="S36" s="22">
        <v>11</v>
      </c>
      <c r="T36" s="6"/>
      <c r="U36" s="23">
        <v>756866.39669280744</v>
      </c>
      <c r="V36" s="23">
        <v>647496.54669280746</v>
      </c>
      <c r="W36" s="23">
        <v>-109369.85000000005</v>
      </c>
    </row>
    <row r="37" spans="1:23" x14ac:dyDescent="0.25">
      <c r="A37" s="19" t="s">
        <v>26</v>
      </c>
      <c r="B37" s="20">
        <v>2019</v>
      </c>
      <c r="C37" s="21">
        <v>561103.1611390484</v>
      </c>
      <c r="D37" s="21">
        <v>502241.15113904845</v>
      </c>
      <c r="E37" s="21">
        <v>-58862.009999999951</v>
      </c>
      <c r="F37" s="7">
        <v>-0.1171987</v>
      </c>
      <c r="G37" s="22">
        <v>17576</v>
      </c>
      <c r="H37" s="6"/>
      <c r="I37" s="21">
        <v>576484.67460749496</v>
      </c>
      <c r="J37" s="21">
        <v>512998.49460749491</v>
      </c>
      <c r="K37" s="21">
        <v>-63486.180000000051</v>
      </c>
      <c r="L37" s="7">
        <v>-0.12375510000000001</v>
      </c>
      <c r="M37" s="22">
        <v>3092</v>
      </c>
      <c r="N37" s="6"/>
      <c r="O37" s="21">
        <v>14289.372073459885</v>
      </c>
      <c r="P37" s="21">
        <v>12244.392073459885</v>
      </c>
      <c r="Q37" s="21">
        <v>-2044.9799999999996</v>
      </c>
      <c r="R37" s="7">
        <v>-0.16701360000000001</v>
      </c>
      <c r="S37" s="22">
        <v>11</v>
      </c>
      <c r="T37" s="6"/>
      <c r="U37" s="23">
        <v>590774.04668095487</v>
      </c>
      <c r="V37" s="23">
        <v>525242.88668095483</v>
      </c>
      <c r="W37" s="23">
        <v>-65531.160000000047</v>
      </c>
    </row>
    <row r="38" spans="1:23" x14ac:dyDescent="0.25">
      <c r="A38" s="19" t="s">
        <v>27</v>
      </c>
      <c r="B38" s="20">
        <v>2019</v>
      </c>
      <c r="C38" s="21">
        <v>509743.50739706686</v>
      </c>
      <c r="D38" s="21">
        <v>463893.01739706687</v>
      </c>
      <c r="E38" s="21">
        <v>-45850.489999999991</v>
      </c>
      <c r="F38" s="7">
        <v>-9.883850000000001E-2</v>
      </c>
      <c r="G38" s="22">
        <v>17503</v>
      </c>
      <c r="H38" s="6"/>
      <c r="I38" s="21">
        <v>525355.23330059822</v>
      </c>
      <c r="J38" s="21">
        <v>466626.38330059819</v>
      </c>
      <c r="K38" s="21">
        <v>-58728.850000000035</v>
      </c>
      <c r="L38" s="7">
        <v>-0.12585839999999998</v>
      </c>
      <c r="M38" s="22">
        <v>3054</v>
      </c>
      <c r="N38" s="6"/>
      <c r="O38" s="21">
        <v>14246.75802485707</v>
      </c>
      <c r="P38" s="21">
        <v>12212.368024857071</v>
      </c>
      <c r="Q38" s="21">
        <v>-2034.3899999999994</v>
      </c>
      <c r="R38" s="7">
        <v>-0.16658439999999999</v>
      </c>
      <c r="S38" s="22">
        <v>11</v>
      </c>
      <c r="T38" s="6"/>
      <c r="U38" s="23">
        <v>539601.99132545525</v>
      </c>
      <c r="V38" s="23">
        <v>478838.75132545526</v>
      </c>
      <c r="W38" s="23">
        <v>-60763.240000000034</v>
      </c>
    </row>
    <row r="39" spans="1:23" x14ac:dyDescent="0.25">
      <c r="A39" s="19" t="s">
        <v>28</v>
      </c>
      <c r="B39" s="20">
        <v>2019</v>
      </c>
      <c r="C39" s="21">
        <v>488133.99573100184</v>
      </c>
      <c r="D39" s="21">
        <v>447784.20573100186</v>
      </c>
      <c r="E39" s="21">
        <v>-40349.789999999979</v>
      </c>
      <c r="F39" s="7">
        <v>-9.0109899999999993E-2</v>
      </c>
      <c r="G39" s="22">
        <v>17383</v>
      </c>
      <c r="H39" s="6"/>
      <c r="I39" s="21">
        <v>495025.81066009845</v>
      </c>
      <c r="J39" s="21">
        <v>445242.33066009847</v>
      </c>
      <c r="K39" s="21">
        <v>-49783.479999999981</v>
      </c>
      <c r="L39" s="7">
        <v>-0.1118121</v>
      </c>
      <c r="M39" s="22">
        <v>3049</v>
      </c>
      <c r="N39" s="6"/>
      <c r="O39" s="21">
        <v>11566.81620099125</v>
      </c>
      <c r="P39" s="21">
        <v>10136.596200991251</v>
      </c>
      <c r="Q39" s="21">
        <v>-1430.2199999999993</v>
      </c>
      <c r="R39" s="7">
        <v>-0.14109469999999999</v>
      </c>
      <c r="S39" s="22">
        <v>11</v>
      </c>
      <c r="T39" s="6"/>
      <c r="U39" s="23">
        <v>506592.62686108972</v>
      </c>
      <c r="V39" s="23">
        <v>455378.92686108971</v>
      </c>
      <c r="W39" s="23">
        <v>-51213.699999999983</v>
      </c>
    </row>
    <row r="40" spans="1:23" x14ac:dyDescent="0.25">
      <c r="A40" s="19" t="s">
        <v>29</v>
      </c>
      <c r="B40" s="20">
        <v>2019</v>
      </c>
      <c r="C40" s="21">
        <v>494665.16446515027</v>
      </c>
      <c r="D40" s="21">
        <v>441818.34446515027</v>
      </c>
      <c r="E40" s="21">
        <v>-52846.820000000007</v>
      </c>
      <c r="F40" s="7">
        <v>-0.1196121</v>
      </c>
      <c r="G40" s="22">
        <v>17270</v>
      </c>
      <c r="H40" s="6"/>
      <c r="I40" s="21">
        <v>529136.32409082481</v>
      </c>
      <c r="J40" s="21">
        <v>446227.59409082483</v>
      </c>
      <c r="K40" s="21">
        <v>-82908.729999999981</v>
      </c>
      <c r="L40" s="7">
        <v>-0.18579920000000003</v>
      </c>
      <c r="M40" s="22">
        <v>3016</v>
      </c>
      <c r="N40" s="6"/>
      <c r="O40" s="21">
        <v>15215.093860433015</v>
      </c>
      <c r="P40" s="21">
        <v>11903.633860433014</v>
      </c>
      <c r="Q40" s="21">
        <v>-3311.4600000000009</v>
      </c>
      <c r="R40" s="7">
        <v>-0.27818900000000002</v>
      </c>
      <c r="S40" s="22">
        <v>11</v>
      </c>
      <c r="T40" s="6"/>
      <c r="U40" s="23">
        <v>544351.41795125778</v>
      </c>
      <c r="V40" s="23">
        <v>458131.22795125784</v>
      </c>
      <c r="W40" s="23">
        <v>-86220.189999999988</v>
      </c>
    </row>
    <row r="41" spans="1:23" x14ac:dyDescent="0.25">
      <c r="A41" s="19" t="s">
        <v>30</v>
      </c>
      <c r="B41" s="20">
        <v>2019</v>
      </c>
      <c r="C41" s="21">
        <v>561680.15446879552</v>
      </c>
      <c r="D41" s="21">
        <v>486160.30446879548</v>
      </c>
      <c r="E41" s="21">
        <v>-75519.850000000035</v>
      </c>
      <c r="F41" s="7">
        <v>-0.15533939999999999</v>
      </c>
      <c r="G41" s="22">
        <v>17231</v>
      </c>
      <c r="H41" s="6"/>
      <c r="I41" s="21">
        <v>580781.34428907291</v>
      </c>
      <c r="J41" s="21">
        <v>484777.95428907295</v>
      </c>
      <c r="K41" s="21">
        <v>-96003.389999999956</v>
      </c>
      <c r="L41" s="7">
        <v>-0.19803580000000001</v>
      </c>
      <c r="M41" s="22">
        <v>3003</v>
      </c>
      <c r="N41" s="6"/>
      <c r="O41" s="21">
        <v>22114.177705645299</v>
      </c>
      <c r="P41" s="21">
        <v>17337.077705645301</v>
      </c>
      <c r="Q41" s="21">
        <v>-4777.0999999999985</v>
      </c>
      <c r="R41" s="7">
        <v>-0.27554240000000002</v>
      </c>
      <c r="S41" s="22">
        <v>11</v>
      </c>
      <c r="T41" s="6"/>
      <c r="U41" s="23">
        <v>602895.52199471823</v>
      </c>
      <c r="V41" s="23">
        <v>502115.03199471824</v>
      </c>
      <c r="W41" s="23">
        <v>-100780.48999999996</v>
      </c>
    </row>
    <row r="42" spans="1:23" x14ac:dyDescent="0.25">
      <c r="A42" s="19" t="s">
        <v>31</v>
      </c>
      <c r="B42" s="20">
        <v>2019</v>
      </c>
      <c r="C42" s="21">
        <v>1373575.6183865068</v>
      </c>
      <c r="D42" s="21">
        <v>1030217.6683865068</v>
      </c>
      <c r="E42" s="21">
        <v>-343357.94999999995</v>
      </c>
      <c r="F42" s="7">
        <v>-0.33328679999999999</v>
      </c>
      <c r="G42" s="22">
        <v>17092</v>
      </c>
      <c r="H42" s="6"/>
      <c r="I42" s="21">
        <v>1259198.5342599237</v>
      </c>
      <c r="J42" s="21">
        <v>982047.53425992362</v>
      </c>
      <c r="K42" s="21">
        <v>-277151.00000000012</v>
      </c>
      <c r="L42" s="7">
        <v>-0.28221750000000001</v>
      </c>
      <c r="M42" s="22">
        <v>2983</v>
      </c>
      <c r="N42" s="6"/>
      <c r="O42" s="21">
        <v>28165.308868933906</v>
      </c>
      <c r="P42" s="21">
        <v>22466.468868933905</v>
      </c>
      <c r="Q42" s="21">
        <v>-5698.84</v>
      </c>
      <c r="R42" s="7">
        <v>-0.25365979999999999</v>
      </c>
      <c r="S42" s="22">
        <v>11</v>
      </c>
      <c r="T42" s="6"/>
      <c r="U42" s="23">
        <v>1287363.8431288577</v>
      </c>
      <c r="V42" s="23">
        <v>1004514.0031288575</v>
      </c>
      <c r="W42" s="23">
        <v>-282849.84000000014</v>
      </c>
    </row>
    <row r="43" spans="1:23" x14ac:dyDescent="0.25">
      <c r="A43" s="19" t="s">
        <v>32</v>
      </c>
      <c r="B43" s="20">
        <v>2019</v>
      </c>
      <c r="C43" s="21">
        <v>2463732.2709432156</v>
      </c>
      <c r="D43" s="21">
        <v>1897070.3409432156</v>
      </c>
      <c r="E43" s="21">
        <v>-566661.92999999993</v>
      </c>
      <c r="F43" s="7">
        <v>-0.29870370000000002</v>
      </c>
      <c r="G43" s="22">
        <v>17017</v>
      </c>
      <c r="H43" s="6"/>
      <c r="I43" s="21">
        <v>2142372.6930559948</v>
      </c>
      <c r="J43" s="21">
        <v>1778607.3030559947</v>
      </c>
      <c r="K43" s="21">
        <v>-363765.39000000013</v>
      </c>
      <c r="L43" s="7">
        <v>-0.2045226</v>
      </c>
      <c r="M43" s="22">
        <v>2978</v>
      </c>
      <c r="N43" s="6"/>
      <c r="O43" s="21">
        <v>35334.93618602286</v>
      </c>
      <c r="P43" s="21">
        <v>29182.61618602286</v>
      </c>
      <c r="Q43" s="21">
        <v>-6152.32</v>
      </c>
      <c r="R43" s="7">
        <v>-0.21082139999999999</v>
      </c>
      <c r="S43" s="22">
        <v>11</v>
      </c>
      <c r="T43" s="6"/>
      <c r="U43" s="23">
        <v>2177707.6292420179</v>
      </c>
      <c r="V43" s="23">
        <v>1807789.9192420174</v>
      </c>
      <c r="W43" s="23">
        <v>-369917.71000000014</v>
      </c>
    </row>
    <row r="44" spans="1:23" ht="15.75" thickBot="1" x14ac:dyDescent="0.3">
      <c r="A44" s="24"/>
      <c r="B44" s="25">
        <v>2019</v>
      </c>
      <c r="C44" s="26">
        <f>SUM(C32:C43)</f>
        <v>17310158.171527278</v>
      </c>
      <c r="D44" s="26">
        <f>SUM(D32:D43)</f>
        <v>13782400.181527274</v>
      </c>
      <c r="E44" s="26">
        <f>SUM(E32:E43)</f>
        <v>-3527757.99</v>
      </c>
      <c r="F44" s="27"/>
      <c r="G44" s="28"/>
      <c r="H44" s="29"/>
      <c r="I44" s="26"/>
      <c r="J44" s="26"/>
      <c r="K44" s="26"/>
      <c r="L44" s="27"/>
      <c r="M44" s="28"/>
      <c r="N44" s="29"/>
      <c r="O44" s="26"/>
      <c r="P44" s="26"/>
      <c r="Q44" s="26"/>
      <c r="R44" s="27"/>
      <c r="S44" s="28"/>
      <c r="T44" s="29"/>
      <c r="U44" s="30">
        <f>SUM(U32:U43)</f>
        <v>15927674.651996812</v>
      </c>
      <c r="V44" s="30">
        <f>SUM(V32:V43)</f>
        <v>13102080.481996812</v>
      </c>
      <c r="W44" s="30">
        <f>SUM(W32:W43)</f>
        <v>-2825594.1700000009</v>
      </c>
    </row>
    <row r="45" spans="1:23" ht="15.75" thickTop="1" x14ac:dyDescent="0.25">
      <c r="A45" s="19" t="s">
        <v>21</v>
      </c>
      <c r="B45" s="20">
        <v>2020</v>
      </c>
      <c r="C45" s="21">
        <v>2744613.2210547524</v>
      </c>
      <c r="D45" s="21">
        <v>2179490.5110547524</v>
      </c>
      <c r="E45" s="21">
        <v>-565122.71</v>
      </c>
      <c r="F45" s="31">
        <v>-0.2592912</v>
      </c>
      <c r="G45" s="22">
        <v>16817</v>
      </c>
      <c r="H45" s="6"/>
      <c r="I45" s="21">
        <v>2225628.4896707307</v>
      </c>
      <c r="J45" s="21">
        <v>1883752.6296707306</v>
      </c>
      <c r="K45" s="21">
        <v>-341875.8600000001</v>
      </c>
      <c r="L45" s="7">
        <v>-0.1814866</v>
      </c>
      <c r="M45" s="22">
        <v>2923</v>
      </c>
      <c r="N45" s="6"/>
      <c r="O45" s="21">
        <v>35833.125785616416</v>
      </c>
      <c r="P45" s="21">
        <v>30337.535785616416</v>
      </c>
      <c r="Q45" s="21">
        <v>-5495.59</v>
      </c>
      <c r="R45" s="7">
        <v>-0.18114820000000001</v>
      </c>
      <c r="S45" s="22">
        <v>11</v>
      </c>
      <c r="T45" s="6"/>
      <c r="U45" s="23">
        <v>2261461.6154563469</v>
      </c>
      <c r="V45" s="23">
        <v>1914090.1654563469</v>
      </c>
      <c r="W45" s="23">
        <v>-347371.45000000013</v>
      </c>
    </row>
    <row r="46" spans="1:23" x14ac:dyDescent="0.25">
      <c r="A46" s="19" t="s">
        <v>22</v>
      </c>
      <c r="B46" s="20">
        <v>2020</v>
      </c>
      <c r="C46" s="21">
        <v>2634935.2418095767</v>
      </c>
      <c r="D46" s="21">
        <v>2069698.6718095767</v>
      </c>
      <c r="E46" s="21">
        <v>-565236.57000000007</v>
      </c>
      <c r="F46" s="7">
        <v>-0.27310089999999998</v>
      </c>
      <c r="G46" s="22">
        <v>16715</v>
      </c>
      <c r="H46" s="6"/>
      <c r="I46" s="21">
        <v>2129356.6422052067</v>
      </c>
      <c r="J46" s="21">
        <v>1801700.9322052069</v>
      </c>
      <c r="K46" s="21">
        <v>-327655.70999999973</v>
      </c>
      <c r="L46" s="7">
        <v>-0.1818591</v>
      </c>
      <c r="M46" s="22">
        <v>2899</v>
      </c>
      <c r="N46" s="6"/>
      <c r="O46" s="21">
        <v>35840.281406337228</v>
      </c>
      <c r="P46" s="21">
        <v>30331.02140633723</v>
      </c>
      <c r="Q46" s="21">
        <v>-5509.2599999999984</v>
      </c>
      <c r="R46" s="7">
        <v>-0.18163779999999999</v>
      </c>
      <c r="S46" s="22">
        <v>11</v>
      </c>
      <c r="T46" s="6"/>
      <c r="U46" s="23">
        <v>2165196.9236115441</v>
      </c>
      <c r="V46" s="23">
        <v>1832031.9536115441</v>
      </c>
      <c r="W46" s="23">
        <v>-333164.96999999974</v>
      </c>
    </row>
    <row r="47" spans="1:23" x14ac:dyDescent="0.25">
      <c r="A47" s="19" t="s">
        <v>23</v>
      </c>
      <c r="B47" s="20">
        <v>2020</v>
      </c>
      <c r="C47" s="21">
        <v>2117583.2466735677</v>
      </c>
      <c r="D47" s="21">
        <v>1580445.9366735676</v>
      </c>
      <c r="E47" s="21">
        <v>-537137.31000000006</v>
      </c>
      <c r="F47" s="31">
        <v>-0.33986440000000001</v>
      </c>
      <c r="G47" s="22">
        <v>16796</v>
      </c>
      <c r="H47" s="6"/>
      <c r="I47" s="21">
        <v>1682437.244288937</v>
      </c>
      <c r="J47" s="21">
        <v>1323323.504288937</v>
      </c>
      <c r="K47" s="21">
        <v>-359113.74</v>
      </c>
      <c r="L47" s="7">
        <v>-0.27137260000000002</v>
      </c>
      <c r="M47" s="22">
        <v>2884</v>
      </c>
      <c r="N47" s="6"/>
      <c r="O47" s="21">
        <v>33792.500507533958</v>
      </c>
      <c r="P47" s="21">
        <v>25016.69050753396</v>
      </c>
      <c r="Q47" s="21">
        <v>-8775.8099999999977</v>
      </c>
      <c r="R47" s="7">
        <v>-0.3507982</v>
      </c>
      <c r="S47" s="22">
        <v>11</v>
      </c>
      <c r="T47" s="6"/>
      <c r="U47" s="23">
        <v>1716229.744796471</v>
      </c>
      <c r="V47" s="23">
        <v>1348340.1947964709</v>
      </c>
      <c r="W47" s="23">
        <v>-367889.55</v>
      </c>
    </row>
    <row r="48" spans="1:23" x14ac:dyDescent="0.25">
      <c r="A48" s="19" t="s">
        <v>24</v>
      </c>
      <c r="B48" s="20">
        <v>2020</v>
      </c>
      <c r="C48" s="21">
        <v>1256059.1701197422</v>
      </c>
      <c r="D48" s="21">
        <v>986761.11011974222</v>
      </c>
      <c r="E48" s="21">
        <v>-269298.05999999994</v>
      </c>
      <c r="F48" s="7">
        <v>-0.27291110000000002</v>
      </c>
      <c r="G48" s="22">
        <v>16670</v>
      </c>
      <c r="H48" s="6"/>
      <c r="I48" s="21">
        <v>947391.63722548424</v>
      </c>
      <c r="J48" s="21">
        <v>776642.63722548424</v>
      </c>
      <c r="K48" s="21">
        <v>-170749</v>
      </c>
      <c r="L48" s="7">
        <v>-0.2198553</v>
      </c>
      <c r="M48" s="22">
        <v>2871</v>
      </c>
      <c r="N48" s="6"/>
      <c r="O48" s="21">
        <v>24057.786776861431</v>
      </c>
      <c r="P48" s="21">
        <v>19668.026776861432</v>
      </c>
      <c r="Q48" s="21">
        <v>-4389.7599999999984</v>
      </c>
      <c r="R48" s="7">
        <v>-0.22319269999999999</v>
      </c>
      <c r="S48" s="22">
        <v>11</v>
      </c>
      <c r="T48" s="6"/>
      <c r="U48" s="23">
        <v>971449.42400234565</v>
      </c>
      <c r="V48" s="23">
        <v>796310.66400234564</v>
      </c>
      <c r="W48" s="23">
        <v>-175138.76</v>
      </c>
    </row>
    <row r="49" spans="1:23" x14ac:dyDescent="0.25">
      <c r="A49" s="19" t="s">
        <v>25</v>
      </c>
      <c r="B49" s="20">
        <v>2020</v>
      </c>
      <c r="C49" s="21">
        <v>1112399.2301181785</v>
      </c>
      <c r="D49" s="21">
        <v>880930.51011817856</v>
      </c>
      <c r="E49" s="21">
        <v>-231468.71999999997</v>
      </c>
      <c r="F49" s="31">
        <v>-0.26275480000000001</v>
      </c>
      <c r="G49" s="22">
        <v>16618</v>
      </c>
      <c r="H49" s="6"/>
      <c r="I49" s="21">
        <v>800851.78433942993</v>
      </c>
      <c r="J49" s="21">
        <v>661688.99433942989</v>
      </c>
      <c r="K49" s="21">
        <v>-139162.79000000004</v>
      </c>
      <c r="L49" s="7">
        <v>-0.21031449999999999</v>
      </c>
      <c r="M49" s="22">
        <v>2878</v>
      </c>
      <c r="N49" s="6"/>
      <c r="O49" s="21">
        <v>20087.847444233732</v>
      </c>
      <c r="P49" s="21">
        <v>16028.387444233731</v>
      </c>
      <c r="Q49" s="21">
        <v>-4059.4600000000009</v>
      </c>
      <c r="R49" s="7">
        <v>-0.25326690000000002</v>
      </c>
      <c r="S49" s="22">
        <v>11</v>
      </c>
      <c r="T49" s="6"/>
      <c r="U49" s="23">
        <v>820939.63178366364</v>
      </c>
      <c r="V49" s="23">
        <v>677717.38178366364</v>
      </c>
      <c r="W49" s="23">
        <v>-143222.25000000003</v>
      </c>
    </row>
    <row r="50" spans="1:23" x14ac:dyDescent="0.25">
      <c r="A50" s="19" t="s">
        <v>26</v>
      </c>
      <c r="B50" s="20">
        <v>2020</v>
      </c>
      <c r="C50" s="21">
        <v>663797.75375803234</v>
      </c>
      <c r="D50" s="21">
        <v>561425.56375803228</v>
      </c>
      <c r="E50" s="21">
        <v>-102372.19000000006</v>
      </c>
      <c r="F50" s="7">
        <v>-0.18234329999999999</v>
      </c>
      <c r="G50" s="22">
        <v>16561</v>
      </c>
      <c r="H50" s="6"/>
      <c r="I50" s="21">
        <v>552355.25269561459</v>
      </c>
      <c r="J50" s="21">
        <v>458300.03269561456</v>
      </c>
      <c r="K50" s="21">
        <v>-94055.22000000003</v>
      </c>
      <c r="L50" s="7">
        <v>-0.2052263</v>
      </c>
      <c r="M50" s="22">
        <v>2866</v>
      </c>
      <c r="N50" s="6"/>
      <c r="O50" s="21">
        <v>13442.470352955657</v>
      </c>
      <c r="P50" s="21">
        <v>10145.490352955658</v>
      </c>
      <c r="Q50" s="21">
        <v>-3296.9799999999996</v>
      </c>
      <c r="R50" s="7">
        <v>-0.32496999999999998</v>
      </c>
      <c r="S50" s="22">
        <v>11</v>
      </c>
      <c r="T50" s="6"/>
      <c r="U50" s="23">
        <v>565797.72304857022</v>
      </c>
      <c r="V50" s="23">
        <v>468445.5230485702</v>
      </c>
      <c r="W50" s="23">
        <v>-97352.200000000026</v>
      </c>
    </row>
    <row r="51" spans="1:23" x14ac:dyDescent="0.25">
      <c r="A51" s="19" t="s">
        <v>27</v>
      </c>
      <c r="B51" s="20">
        <v>2020</v>
      </c>
      <c r="C51" s="21">
        <v>516686.44494084734</v>
      </c>
      <c r="D51" s="21">
        <v>464724.48494084732</v>
      </c>
      <c r="E51" s="21">
        <v>-51961.960000000021</v>
      </c>
      <c r="F51" s="31">
        <v>-0.11181240000000001</v>
      </c>
      <c r="G51" s="22">
        <v>16466</v>
      </c>
      <c r="H51" s="6"/>
      <c r="I51" s="21">
        <v>465710.09808219178</v>
      </c>
      <c r="J51" s="21">
        <v>393835.17808219179</v>
      </c>
      <c r="K51" s="21">
        <v>-71874.919999999984</v>
      </c>
      <c r="L51" s="7">
        <v>-0.1825</v>
      </c>
      <c r="M51" s="22">
        <v>2843</v>
      </c>
      <c r="N51" s="6"/>
      <c r="O51" s="21">
        <v>13945.631359355464</v>
      </c>
      <c r="P51" s="21">
        <v>10544.391359355464</v>
      </c>
      <c r="Q51" s="21">
        <v>-3401.24</v>
      </c>
      <c r="R51" s="7">
        <v>-0.32256390000000001</v>
      </c>
      <c r="S51" s="22">
        <v>12</v>
      </c>
      <c r="T51" s="6"/>
      <c r="U51" s="23">
        <v>479655.72944154724</v>
      </c>
      <c r="V51" s="23">
        <v>404379.56944154727</v>
      </c>
      <c r="W51" s="23">
        <v>-75276.159999999989</v>
      </c>
    </row>
    <row r="52" spans="1:23" x14ac:dyDescent="0.25">
      <c r="A52" s="19" t="s">
        <v>28</v>
      </c>
      <c r="B52" s="20">
        <v>2020</v>
      </c>
      <c r="C52" s="21">
        <v>499264.90032886236</v>
      </c>
      <c r="D52" s="21">
        <v>452637.49032886233</v>
      </c>
      <c r="E52" s="21">
        <v>-46627.410000000033</v>
      </c>
      <c r="F52" s="7">
        <v>-0.10301270000000001</v>
      </c>
      <c r="G52" s="22">
        <v>16360</v>
      </c>
      <c r="H52" s="6"/>
      <c r="I52" s="21">
        <v>463568.76499562262</v>
      </c>
      <c r="J52" s="21">
        <v>391711.68499562261</v>
      </c>
      <c r="K52" s="21">
        <v>-71857.080000000016</v>
      </c>
      <c r="L52" s="7">
        <v>-0.18344380000000002</v>
      </c>
      <c r="M52" s="22">
        <v>2845</v>
      </c>
      <c r="N52" s="6"/>
      <c r="O52" s="21">
        <v>17098.353643282942</v>
      </c>
      <c r="P52" s="21">
        <v>12810.483643282942</v>
      </c>
      <c r="Q52" s="21">
        <v>-4287.8700000000008</v>
      </c>
      <c r="R52" s="7">
        <v>-0.3347157</v>
      </c>
      <c r="S52" s="22">
        <v>12</v>
      </c>
      <c r="T52" s="6"/>
      <c r="U52" s="23">
        <v>480667.11863890558</v>
      </c>
      <c r="V52" s="23">
        <v>404522.16863890557</v>
      </c>
      <c r="W52" s="23">
        <v>-76144.950000000012</v>
      </c>
    </row>
    <row r="53" spans="1:23" x14ac:dyDescent="0.25">
      <c r="A53" s="19" t="s">
        <v>29</v>
      </c>
      <c r="B53" s="20">
        <v>2020</v>
      </c>
      <c r="C53" s="21">
        <v>506073.05456526467</v>
      </c>
      <c r="D53" s="21">
        <v>456499.57456526469</v>
      </c>
      <c r="E53" s="21">
        <v>-49573.479999999981</v>
      </c>
      <c r="F53" s="31">
        <v>-0.10859479999999999</v>
      </c>
      <c r="G53" s="22">
        <v>16245</v>
      </c>
      <c r="H53" s="6"/>
      <c r="I53" s="21">
        <v>496980.64580118575</v>
      </c>
      <c r="J53" s="21">
        <v>417032.75580118573</v>
      </c>
      <c r="K53" s="21">
        <v>-79947.890000000014</v>
      </c>
      <c r="L53" s="7">
        <v>-0.19170649999999997</v>
      </c>
      <c r="M53" s="22">
        <v>2818</v>
      </c>
      <c r="N53" s="6"/>
      <c r="O53" s="21">
        <v>27450.383912817906</v>
      </c>
      <c r="P53" s="21">
        <v>21117.063912817906</v>
      </c>
      <c r="Q53" s="21">
        <v>-6333.32</v>
      </c>
      <c r="R53" s="7">
        <v>-0.29991479999999998</v>
      </c>
      <c r="S53" s="22">
        <v>12</v>
      </c>
      <c r="T53" s="6"/>
      <c r="U53" s="23">
        <v>524431.02971400367</v>
      </c>
      <c r="V53" s="23">
        <v>438149.81971400365</v>
      </c>
      <c r="W53" s="23">
        <v>-86281.210000000021</v>
      </c>
    </row>
    <row r="54" spans="1:23" x14ac:dyDescent="0.25">
      <c r="A54" s="19" t="s">
        <v>30</v>
      </c>
      <c r="B54" s="20">
        <v>2020</v>
      </c>
      <c r="C54" s="21">
        <v>617007.3718781413</v>
      </c>
      <c r="D54" s="21">
        <v>529087.43187814124</v>
      </c>
      <c r="E54" s="21">
        <v>-87919.940000000061</v>
      </c>
      <c r="F54" s="7">
        <v>-0.16617280000000001</v>
      </c>
      <c r="G54" s="22">
        <v>16124</v>
      </c>
      <c r="H54" s="6"/>
      <c r="I54" s="21">
        <v>589677.00641410518</v>
      </c>
      <c r="J54" s="21">
        <v>481488.82641410519</v>
      </c>
      <c r="K54" s="21">
        <v>-108188.18</v>
      </c>
      <c r="L54" s="7">
        <v>-0.22469510000000001</v>
      </c>
      <c r="M54" s="22">
        <v>2817</v>
      </c>
      <c r="N54" s="6"/>
      <c r="O54" s="21">
        <v>21163.343401639642</v>
      </c>
      <c r="P54" s="21">
        <v>15695.933401639641</v>
      </c>
      <c r="Q54" s="21">
        <v>-5467.4100000000017</v>
      </c>
      <c r="R54" s="7">
        <v>-0.3483329</v>
      </c>
      <c r="S54" s="22">
        <v>12</v>
      </c>
      <c r="T54" s="6"/>
      <c r="U54" s="23">
        <v>610840.34981574479</v>
      </c>
      <c r="V54" s="23">
        <v>497184.75981574482</v>
      </c>
      <c r="W54" s="23">
        <v>-113655.59</v>
      </c>
    </row>
    <row r="55" spans="1:23" x14ac:dyDescent="0.25">
      <c r="A55" s="19" t="s">
        <v>31</v>
      </c>
      <c r="B55" s="20">
        <v>2020</v>
      </c>
      <c r="C55" s="21">
        <v>989362.6735460615</v>
      </c>
      <c r="D55" s="21">
        <v>778284.27354606148</v>
      </c>
      <c r="E55" s="21">
        <v>-211078.40000000002</v>
      </c>
      <c r="F55" s="31">
        <v>-0.2712099</v>
      </c>
      <c r="G55" s="22">
        <v>16183</v>
      </c>
      <c r="H55" s="6"/>
      <c r="I55" s="21">
        <v>852086.03203195147</v>
      </c>
      <c r="J55" s="21">
        <v>670535.52203195146</v>
      </c>
      <c r="K55" s="21">
        <v>-181550.51</v>
      </c>
      <c r="L55" s="7">
        <v>-0.27075450000000001</v>
      </c>
      <c r="M55" s="22">
        <v>2808</v>
      </c>
      <c r="N55" s="6"/>
      <c r="O55" s="21">
        <v>28742.229082780395</v>
      </c>
      <c r="P55" s="21">
        <v>20444.949082780397</v>
      </c>
      <c r="Q55" s="21">
        <v>-8297.2799999999988</v>
      </c>
      <c r="R55" s="7">
        <v>-0.40583520000000001</v>
      </c>
      <c r="S55" s="22">
        <v>12</v>
      </c>
      <c r="T55" s="6"/>
      <c r="U55" s="23">
        <v>880828.2611147319</v>
      </c>
      <c r="V55" s="23">
        <v>690980.47111473186</v>
      </c>
      <c r="W55" s="23">
        <v>-189847.79</v>
      </c>
    </row>
    <row r="56" spans="1:23" x14ac:dyDescent="0.25">
      <c r="A56" s="19" t="s">
        <v>32</v>
      </c>
      <c r="B56" s="20">
        <v>2020</v>
      </c>
      <c r="C56" s="21">
        <v>1877203.8101844769</v>
      </c>
      <c r="D56" s="21">
        <v>1575161.940184477</v>
      </c>
      <c r="E56" s="21">
        <v>-302041.86999999988</v>
      </c>
      <c r="F56" s="7">
        <v>-0.1917529</v>
      </c>
      <c r="G56" s="22">
        <v>15742</v>
      </c>
      <c r="H56" s="6"/>
      <c r="I56" s="21">
        <v>1593739.543151062</v>
      </c>
      <c r="J56" s="21">
        <v>1422964.583151062</v>
      </c>
      <c r="K56" s="21">
        <v>-170774.95999999996</v>
      </c>
      <c r="L56" s="7">
        <v>-0.12001350000000001</v>
      </c>
      <c r="M56" s="22">
        <v>2798</v>
      </c>
      <c r="N56" s="6"/>
      <c r="O56" s="21">
        <v>37221.249324209391</v>
      </c>
      <c r="P56" s="21">
        <v>33756.309324209389</v>
      </c>
      <c r="Q56" s="21">
        <v>-3464.9400000000023</v>
      </c>
      <c r="R56" s="7">
        <v>-0.10264570000000001</v>
      </c>
      <c r="S56" s="22">
        <v>12</v>
      </c>
      <c r="T56" s="6"/>
      <c r="U56" s="23">
        <v>1630960.7924752713</v>
      </c>
      <c r="V56" s="23">
        <v>1456720.8924752714</v>
      </c>
      <c r="W56" s="23">
        <v>-174239.89999999997</v>
      </c>
    </row>
    <row r="57" spans="1:23" ht="15.75" thickBot="1" x14ac:dyDescent="0.3">
      <c r="A57" s="24"/>
      <c r="B57" s="25">
        <v>2020</v>
      </c>
      <c r="C57" s="26">
        <f>SUM(C45:C56)</f>
        <v>15534986.118977502</v>
      </c>
      <c r="D57" s="26">
        <f>SUM(D45:D56)</f>
        <v>12515147.498977508</v>
      </c>
      <c r="E57" s="26">
        <f>SUM(E45:E56)</f>
        <v>-3019838.62</v>
      </c>
      <c r="F57" s="27"/>
      <c r="G57" s="28"/>
      <c r="H57" s="29"/>
      <c r="I57" s="26"/>
      <c r="J57" s="26"/>
      <c r="K57" s="26"/>
      <c r="L57" s="27"/>
      <c r="M57" s="28"/>
      <c r="N57" s="29"/>
      <c r="O57" s="26"/>
      <c r="P57" s="26"/>
      <c r="Q57" s="26"/>
      <c r="R57" s="27"/>
      <c r="S57" s="28"/>
      <c r="T57" s="29"/>
      <c r="U57" s="30">
        <f>SUM(U45:U56)</f>
        <v>13108458.343899144</v>
      </c>
      <c r="V57" s="30">
        <f>SUM(V45:V56)</f>
        <v>10928873.563899146</v>
      </c>
      <c r="W57" s="30">
        <f>SUM(W45:W56)</f>
        <v>-2179584.7799999998</v>
      </c>
    </row>
    <row r="58" spans="1:23" ht="15.75" thickTop="1" x14ac:dyDescent="0.25">
      <c r="A58" s="19" t="s">
        <v>21</v>
      </c>
      <c r="B58" s="20">
        <v>2021</v>
      </c>
      <c r="C58" s="21">
        <v>2604840.9038068815</v>
      </c>
      <c r="D58" s="21">
        <v>2142857.5338068814</v>
      </c>
      <c r="E58" s="21">
        <v>-461983.37000000011</v>
      </c>
      <c r="F58" s="7">
        <v>-0.21559220000000001</v>
      </c>
      <c r="G58" s="22">
        <v>15577</v>
      </c>
      <c r="H58" s="6"/>
      <c r="I58" s="21">
        <v>2195696.6893741298</v>
      </c>
      <c r="J58" s="21">
        <v>1915092.7093741298</v>
      </c>
      <c r="K58" s="21">
        <v>-280603.98</v>
      </c>
      <c r="L58" s="7">
        <v>-0.1465224</v>
      </c>
      <c r="M58" s="22">
        <v>2770</v>
      </c>
      <c r="N58" s="6"/>
      <c r="O58" s="21">
        <v>53473.410424740745</v>
      </c>
      <c r="P58" s="21">
        <v>46815.780424740748</v>
      </c>
      <c r="Q58" s="21">
        <v>-6657.6299999999974</v>
      </c>
      <c r="R58" s="7">
        <v>-0.1422091</v>
      </c>
      <c r="S58" s="22">
        <v>12</v>
      </c>
      <c r="T58" s="6"/>
      <c r="U58" s="23">
        <v>2249170.0997988703</v>
      </c>
      <c r="V58" s="23">
        <v>1961908.4897988704</v>
      </c>
      <c r="W58" s="23">
        <v>-287261.61</v>
      </c>
    </row>
    <row r="59" spans="1:23" x14ac:dyDescent="0.25">
      <c r="A59" s="19" t="s">
        <v>22</v>
      </c>
      <c r="B59" s="20">
        <v>2021</v>
      </c>
      <c r="C59" s="21">
        <v>2668224.2001356073</v>
      </c>
      <c r="D59" s="21">
        <v>2178688.210135607</v>
      </c>
      <c r="E59" s="21">
        <v>-489535.99000000022</v>
      </c>
      <c r="F59" s="7">
        <v>-0.224693</v>
      </c>
      <c r="G59" s="22">
        <v>15461</v>
      </c>
      <c r="H59" s="6"/>
      <c r="I59" s="21">
        <v>2278634.1244872157</v>
      </c>
      <c r="J59" s="21">
        <v>1964298.4444872155</v>
      </c>
      <c r="K59" s="21">
        <v>-314335.68000000017</v>
      </c>
      <c r="L59" s="7">
        <v>-0.16002440000000001</v>
      </c>
      <c r="M59" s="22">
        <v>2756</v>
      </c>
      <c r="N59" s="6"/>
      <c r="O59" s="21">
        <v>50055.406760362581</v>
      </c>
      <c r="P59" s="21">
        <v>42907.376760362582</v>
      </c>
      <c r="Q59" s="21">
        <v>-7148.0299999999988</v>
      </c>
      <c r="R59" s="7">
        <v>-0.16659210000000002</v>
      </c>
      <c r="S59" s="22">
        <v>12</v>
      </c>
      <c r="T59" s="6"/>
      <c r="U59" s="23">
        <v>2328689.5312475781</v>
      </c>
      <c r="V59" s="23">
        <v>2007205.8212475781</v>
      </c>
      <c r="W59" s="23">
        <v>-321483.7100000002</v>
      </c>
    </row>
    <row r="60" spans="1:23" x14ac:dyDescent="0.25">
      <c r="A60" s="19" t="s">
        <v>23</v>
      </c>
      <c r="B60" s="20">
        <v>2021</v>
      </c>
      <c r="C60" s="21">
        <v>2099349.5706790122</v>
      </c>
      <c r="D60" s="21">
        <v>1793990.9606790124</v>
      </c>
      <c r="E60" s="21">
        <v>-305358.60999999987</v>
      </c>
      <c r="F60" s="7">
        <v>-0.1702119</v>
      </c>
      <c r="G60" s="22">
        <v>15410</v>
      </c>
      <c r="H60" s="6"/>
      <c r="I60" s="21">
        <v>1757400.4298430979</v>
      </c>
      <c r="J60" s="21">
        <v>1587923.1398430979</v>
      </c>
      <c r="K60" s="21">
        <v>-169477.29000000004</v>
      </c>
      <c r="L60" s="7">
        <v>-0.1067289</v>
      </c>
      <c r="M60" s="22">
        <v>2771</v>
      </c>
      <c r="N60" s="6"/>
      <c r="O60" s="21">
        <v>45762.981703484162</v>
      </c>
      <c r="P60" s="21">
        <v>40547.861703484159</v>
      </c>
      <c r="Q60" s="21">
        <v>-5215.1200000000026</v>
      </c>
      <c r="R60" s="7">
        <v>-0.12861639999999999</v>
      </c>
      <c r="S60" s="22">
        <v>12</v>
      </c>
      <c r="T60" s="6"/>
      <c r="U60" s="23">
        <v>1803163.4115465821</v>
      </c>
      <c r="V60" s="23">
        <v>1628471.001546582</v>
      </c>
      <c r="W60" s="23">
        <v>-174692.41000000003</v>
      </c>
    </row>
    <row r="61" spans="1:23" x14ac:dyDescent="0.25">
      <c r="A61" s="19" t="s">
        <v>24</v>
      </c>
      <c r="B61" s="20">
        <v>2021</v>
      </c>
      <c r="C61" s="21">
        <v>1218386.7960852932</v>
      </c>
      <c r="D61" s="21">
        <v>1073368.8660852932</v>
      </c>
      <c r="E61" s="21">
        <v>-145017.92999999993</v>
      </c>
      <c r="F61" s="7">
        <v>-0.13510540000000001</v>
      </c>
      <c r="G61" s="22">
        <v>15304</v>
      </c>
      <c r="H61" s="6"/>
      <c r="I61" s="21">
        <v>1050621.4493314035</v>
      </c>
      <c r="J61" s="21">
        <v>958932.88933140354</v>
      </c>
      <c r="K61" s="21">
        <v>-91688.559999999939</v>
      </c>
      <c r="L61" s="7">
        <v>-9.5615199999999997E-2</v>
      </c>
      <c r="M61" s="22">
        <v>2746</v>
      </c>
      <c r="N61" s="6"/>
      <c r="O61" s="21">
        <v>21970.549241750239</v>
      </c>
      <c r="P61" s="21">
        <v>20393.92924175024</v>
      </c>
      <c r="Q61" s="21">
        <v>-1576.619999999999</v>
      </c>
      <c r="R61" s="7">
        <v>-7.7308299999999996E-2</v>
      </c>
      <c r="S61" s="22">
        <v>12</v>
      </c>
      <c r="T61" s="6"/>
      <c r="U61" s="23">
        <v>1072591.9985731537</v>
      </c>
      <c r="V61" s="23">
        <v>979326.81857315381</v>
      </c>
      <c r="W61" s="23">
        <v>-93265.179999999935</v>
      </c>
    </row>
    <row r="62" spans="1:23" x14ac:dyDescent="0.25">
      <c r="A62" s="19" t="s">
        <v>25</v>
      </c>
      <c r="B62" s="20">
        <v>2021</v>
      </c>
      <c r="C62" s="21">
        <v>898249.92845912906</v>
      </c>
      <c r="D62" s="21">
        <v>806922.80845912907</v>
      </c>
      <c r="E62" s="21">
        <v>-91327.12</v>
      </c>
      <c r="F62" s="7">
        <v>-0.1131795</v>
      </c>
      <c r="G62" s="22">
        <v>15247</v>
      </c>
      <c r="H62" s="6"/>
      <c r="I62" s="21">
        <v>766188.52265517123</v>
      </c>
      <c r="J62" s="21">
        <v>707369.54265517124</v>
      </c>
      <c r="K62" s="21">
        <v>-58818.979999999981</v>
      </c>
      <c r="L62" s="7">
        <v>-8.3151699999999995E-2</v>
      </c>
      <c r="M62" s="22">
        <v>2738</v>
      </c>
      <c r="N62" s="6"/>
      <c r="O62" s="21">
        <v>16272.219494058467</v>
      </c>
      <c r="P62" s="21">
        <v>15227.819494058467</v>
      </c>
      <c r="Q62" s="21">
        <v>-1044.3999999999996</v>
      </c>
      <c r="R62" s="7">
        <v>-6.8585000000000007E-2</v>
      </c>
      <c r="S62" s="22">
        <v>12</v>
      </c>
      <c r="T62" s="6"/>
      <c r="U62" s="23">
        <v>782460.74214922974</v>
      </c>
      <c r="V62" s="23">
        <v>722597.36214922974</v>
      </c>
      <c r="W62" s="23">
        <v>-59863.379999999983</v>
      </c>
    </row>
    <row r="63" spans="1:23" x14ac:dyDescent="0.25">
      <c r="A63" s="19" t="s">
        <v>26</v>
      </c>
      <c r="B63" s="20">
        <v>2021</v>
      </c>
      <c r="C63" s="21">
        <v>594720.78621047339</v>
      </c>
      <c r="D63" s="21">
        <v>552523.15621047339</v>
      </c>
      <c r="E63" s="21">
        <v>-42197.630000000005</v>
      </c>
      <c r="F63" s="7">
        <v>-7.6372599999999999E-2</v>
      </c>
      <c r="G63" s="22">
        <v>15116</v>
      </c>
      <c r="H63" s="6"/>
      <c r="I63" s="21">
        <v>572211.89377719804</v>
      </c>
      <c r="J63" s="21">
        <v>531140.843777198</v>
      </c>
      <c r="K63" s="21">
        <v>-41071.050000000047</v>
      </c>
      <c r="L63" s="7">
        <v>-7.7326100000000009E-2</v>
      </c>
      <c r="M63" s="22">
        <v>2701</v>
      </c>
      <c r="N63" s="6"/>
      <c r="O63" s="21">
        <v>15309.581992685133</v>
      </c>
      <c r="P63" s="21">
        <v>14420.111992685133</v>
      </c>
      <c r="Q63" s="21">
        <v>-889.46999999999935</v>
      </c>
      <c r="R63" s="7">
        <v>-6.1682600000000004E-2</v>
      </c>
      <c r="S63" s="22">
        <v>13</v>
      </c>
      <c r="T63" s="6"/>
      <c r="U63" s="23">
        <v>587521.47576988314</v>
      </c>
      <c r="V63" s="23">
        <v>545560.95576988312</v>
      </c>
      <c r="W63" s="23">
        <v>-41960.520000000048</v>
      </c>
    </row>
    <row r="64" spans="1:23" x14ac:dyDescent="0.25">
      <c r="A64" s="19" t="s">
        <v>27</v>
      </c>
      <c r="B64" s="20">
        <v>2021</v>
      </c>
      <c r="C64" s="21">
        <v>500506.2539169559</v>
      </c>
      <c r="D64" s="21">
        <v>476245.54391695588</v>
      </c>
      <c r="E64" s="21">
        <v>-24260.710000000021</v>
      </c>
      <c r="F64" s="7">
        <v>-5.0941599999999997E-2</v>
      </c>
      <c r="G64" s="22">
        <v>14997</v>
      </c>
      <c r="H64" s="6"/>
      <c r="I64" s="21">
        <v>511575.75994061271</v>
      </c>
      <c r="J64" s="21">
        <v>477065.41994061274</v>
      </c>
      <c r="K64" s="21">
        <v>-34510.339999999967</v>
      </c>
      <c r="L64" s="7">
        <v>-7.2338799999999995E-2</v>
      </c>
      <c r="M64" s="22">
        <v>2695</v>
      </c>
      <c r="N64" s="6"/>
      <c r="O64" s="21">
        <v>20636.264626637694</v>
      </c>
      <c r="P64" s="21">
        <v>20446.184626637692</v>
      </c>
      <c r="Q64" s="21">
        <v>-190.08000000000175</v>
      </c>
      <c r="R64" s="7">
        <v>-9.2966000000000003E-3</v>
      </c>
      <c r="S64" s="22">
        <v>13</v>
      </c>
      <c r="T64" s="6"/>
      <c r="U64" s="23">
        <v>532212.0245672504</v>
      </c>
      <c r="V64" s="23">
        <v>497511.60456725041</v>
      </c>
      <c r="W64" s="23">
        <v>-34700.419999999969</v>
      </c>
    </row>
    <row r="65" spans="1:23" x14ac:dyDescent="0.25">
      <c r="A65" s="19" t="s">
        <v>28</v>
      </c>
      <c r="B65" s="20">
        <v>2021</v>
      </c>
      <c r="C65" s="21">
        <v>488018.06912068359</v>
      </c>
      <c r="D65" s="21">
        <v>465260.7691206836</v>
      </c>
      <c r="E65" s="21">
        <v>-22757.299999999988</v>
      </c>
      <c r="F65" s="7">
        <v>-4.8913000000000005E-2</v>
      </c>
      <c r="G65" s="22">
        <v>14903</v>
      </c>
      <c r="H65" s="6"/>
      <c r="I65" s="21">
        <v>492904.61115412286</v>
      </c>
      <c r="J65" s="21">
        <v>455443.81115412287</v>
      </c>
      <c r="K65" s="21">
        <v>-37460.799999999988</v>
      </c>
      <c r="L65" s="7">
        <v>-8.225120000000001E-2</v>
      </c>
      <c r="M65" s="22">
        <v>2679</v>
      </c>
      <c r="N65" s="6"/>
      <c r="O65" s="21">
        <v>15531.952215162164</v>
      </c>
      <c r="P65" s="21">
        <v>13843.472215162165</v>
      </c>
      <c r="Q65" s="21">
        <v>-1688.4799999999996</v>
      </c>
      <c r="R65" s="7">
        <v>-0.12196939999999999</v>
      </c>
      <c r="S65" s="22">
        <v>13</v>
      </c>
      <c r="T65" s="6"/>
      <c r="U65" s="23">
        <v>508436.56336928502</v>
      </c>
      <c r="V65" s="23">
        <v>469287.28336928505</v>
      </c>
      <c r="W65" s="23">
        <v>-39149.279999999984</v>
      </c>
    </row>
    <row r="66" spans="1:23" x14ac:dyDescent="0.25">
      <c r="A66" s="19" t="s">
        <v>29</v>
      </c>
      <c r="B66" s="20">
        <v>2021</v>
      </c>
      <c r="C66" s="21">
        <v>488304.72116254037</v>
      </c>
      <c r="D66" s="21">
        <v>474207.48116254038</v>
      </c>
      <c r="E66" s="21">
        <v>-14097.239999999991</v>
      </c>
      <c r="F66" s="7">
        <v>-2.9727999999999997E-2</v>
      </c>
      <c r="G66" s="22">
        <v>14767</v>
      </c>
      <c r="H66" s="6"/>
      <c r="I66" s="21">
        <v>508259.51173643582</v>
      </c>
      <c r="J66" s="21">
        <v>490835.82173643581</v>
      </c>
      <c r="K66" s="21">
        <v>-17423.690000000002</v>
      </c>
      <c r="L66" s="7">
        <v>-3.5498000000000002E-2</v>
      </c>
      <c r="M66" s="22">
        <v>2661</v>
      </c>
      <c r="N66" s="6"/>
      <c r="O66" s="21">
        <v>58955.018335170666</v>
      </c>
      <c r="P66" s="21">
        <v>59554.668335170667</v>
      </c>
      <c r="Q66" s="21">
        <v>599.65000000000146</v>
      </c>
      <c r="R66" s="7">
        <v>-1.00689E-2</v>
      </c>
      <c r="S66" s="22">
        <v>13</v>
      </c>
      <c r="T66" s="6"/>
      <c r="U66" s="23">
        <v>567214.53007160651</v>
      </c>
      <c r="V66" s="23">
        <v>550390.49007160647</v>
      </c>
      <c r="W66" s="23">
        <v>-16824.04</v>
      </c>
    </row>
    <row r="67" spans="1:23" x14ac:dyDescent="0.25">
      <c r="A67" s="19" t="s">
        <v>30</v>
      </c>
      <c r="B67" s="20">
        <v>2021</v>
      </c>
      <c r="C67" s="21">
        <v>532456.39706874278</v>
      </c>
      <c r="D67" s="21">
        <v>501452.06706874276</v>
      </c>
      <c r="E67" s="21">
        <v>-31004.330000000016</v>
      </c>
      <c r="F67" s="7">
        <v>-6.1829099999999998E-2</v>
      </c>
      <c r="G67" s="22">
        <v>14727</v>
      </c>
      <c r="H67" s="6"/>
      <c r="I67" s="21">
        <v>557422.0114991091</v>
      </c>
      <c r="J67" s="21">
        <v>520227.90149910905</v>
      </c>
      <c r="K67" s="21">
        <v>-37194.110000000044</v>
      </c>
      <c r="L67" s="7">
        <v>-7.1495799999999998E-2</v>
      </c>
      <c r="M67" s="22">
        <v>2645</v>
      </c>
      <c r="N67" s="6"/>
      <c r="O67" s="21">
        <v>13866.237003662394</v>
      </c>
      <c r="P67" s="21">
        <v>13024.467003662394</v>
      </c>
      <c r="Q67" s="21">
        <v>-841.77000000000044</v>
      </c>
      <c r="R67" s="7">
        <v>-6.462989999999999E-2</v>
      </c>
      <c r="S67" s="22">
        <v>13</v>
      </c>
      <c r="T67" s="6"/>
      <c r="U67" s="23">
        <v>571288.24850277149</v>
      </c>
      <c r="V67" s="23">
        <v>533252.36850277148</v>
      </c>
      <c r="W67" s="23">
        <v>-38035.880000000048</v>
      </c>
    </row>
    <row r="68" spans="1:23" x14ac:dyDescent="0.25">
      <c r="A68" s="19" t="s">
        <v>31</v>
      </c>
      <c r="B68" s="20">
        <v>2021</v>
      </c>
      <c r="C68" s="21">
        <v>1091827.4307682514</v>
      </c>
      <c r="D68" s="21">
        <v>927665.12076825136</v>
      </c>
      <c r="E68" s="21">
        <v>-164162.31000000006</v>
      </c>
      <c r="F68" s="7">
        <v>-0.17696290000000001</v>
      </c>
      <c r="G68" s="22">
        <v>14588</v>
      </c>
      <c r="H68" s="6"/>
      <c r="I68" s="21">
        <v>1015817.3119973605</v>
      </c>
      <c r="J68" s="21">
        <v>884982.32199736056</v>
      </c>
      <c r="K68" s="21">
        <v>-130834.98999999999</v>
      </c>
      <c r="L68" s="7">
        <v>-0.1478391</v>
      </c>
      <c r="M68" s="22">
        <v>2625</v>
      </c>
      <c r="N68" s="6"/>
      <c r="O68" s="21">
        <v>29524.343190253501</v>
      </c>
      <c r="P68" s="21">
        <v>27784.173190253499</v>
      </c>
      <c r="Q68" s="21">
        <v>-1740.1700000000019</v>
      </c>
      <c r="R68" s="7">
        <v>-6.2631699999999998E-2</v>
      </c>
      <c r="S68" s="22">
        <v>13</v>
      </c>
      <c r="T68" s="6"/>
      <c r="U68" s="23">
        <v>1045341.655187614</v>
      </c>
      <c r="V68" s="23">
        <v>912766.49518761411</v>
      </c>
      <c r="W68" s="23">
        <v>-132575.16</v>
      </c>
    </row>
    <row r="69" spans="1:23" x14ac:dyDescent="0.25">
      <c r="A69" s="19" t="s">
        <v>32</v>
      </c>
      <c r="B69" s="20">
        <v>2021</v>
      </c>
      <c r="C69" s="21">
        <v>2071118.8376360931</v>
      </c>
      <c r="D69" s="21">
        <v>1843841.5776360931</v>
      </c>
      <c r="E69" s="21">
        <v>-227277.26</v>
      </c>
      <c r="F69" s="7">
        <v>-0.12326290000000001</v>
      </c>
      <c r="G69" s="22">
        <v>14457</v>
      </c>
      <c r="H69" s="6"/>
      <c r="I69" s="21">
        <v>1758536.3916056307</v>
      </c>
      <c r="J69" s="21">
        <v>1640833.1916056308</v>
      </c>
      <c r="K69" s="21">
        <v>-117703.19999999995</v>
      </c>
      <c r="L69" s="7">
        <v>-7.17338E-2</v>
      </c>
      <c r="M69" s="22">
        <v>2629</v>
      </c>
      <c r="N69" s="6"/>
      <c r="O69" s="21">
        <v>63434.238099939168</v>
      </c>
      <c r="P69" s="21">
        <v>67495.338099939167</v>
      </c>
      <c r="Q69" s="21">
        <v>4061.0999999999985</v>
      </c>
      <c r="R69" s="7">
        <v>6.0168600000000003E-2</v>
      </c>
      <c r="S69" s="22">
        <v>13</v>
      </c>
      <c r="T69" s="6"/>
      <c r="U69" s="23">
        <v>1821970.6297055699</v>
      </c>
      <c r="V69" s="23">
        <v>1708328.5297055701</v>
      </c>
      <c r="W69" s="23">
        <v>-113642.09999999995</v>
      </c>
    </row>
    <row r="70" spans="1:23" ht="15.75" thickBot="1" x14ac:dyDescent="0.3">
      <c r="A70" s="24"/>
      <c r="B70" s="25">
        <v>2021</v>
      </c>
      <c r="C70" s="26">
        <f>SUM(C58:C69)</f>
        <v>15256003.895049663</v>
      </c>
      <c r="D70" s="26">
        <f>SUM(D58:D69)</f>
        <v>13237024.095049663</v>
      </c>
      <c r="E70" s="26">
        <f>SUM(E58:E69)</f>
        <v>-2018979.8</v>
      </c>
      <c r="F70" s="27"/>
      <c r="G70" s="28"/>
      <c r="H70" s="29"/>
      <c r="I70" s="26"/>
      <c r="J70" s="26"/>
      <c r="K70" s="26"/>
      <c r="L70" s="27"/>
      <c r="M70" s="28"/>
      <c r="N70" s="29"/>
      <c r="O70" s="26"/>
      <c r="P70" s="26"/>
      <c r="Q70" s="26"/>
      <c r="R70" s="27"/>
      <c r="S70" s="28"/>
      <c r="T70" s="29"/>
      <c r="U70" s="30">
        <f>SUM(U58:U69)</f>
        <v>13870060.910489397</v>
      </c>
      <c r="V70" s="30">
        <f>SUM(V58:V69)</f>
        <v>12516607.220489394</v>
      </c>
      <c r="W70" s="30">
        <f>SUM(W58:W69)</f>
        <v>-1353453.69</v>
      </c>
    </row>
    <row r="71" spans="1:23" ht="15.75" thickTop="1" x14ac:dyDescent="0.25"/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 \ Kylia \ J</dc:creator>
  <cp:lastModifiedBy>Ryan \ John</cp:lastModifiedBy>
  <dcterms:created xsi:type="dcterms:W3CDTF">2022-03-11T20:26:14Z</dcterms:created>
  <dcterms:modified xsi:type="dcterms:W3CDTF">2022-03-17T19:07:08Z</dcterms:modified>
</cp:coreProperties>
</file>