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icing\Rate Cases\KPCo\2023 Show Cause\Discovery\Staff set 1\"/>
    </mc:Choice>
  </mc:AlternateContent>
  <xr:revisionPtr revIDLastSave="0" documentId="13_ncr:1_{D353D2B8-3AD0-4142-B1C7-AD8085E3EC81}" xr6:coauthVersionLast="47" xr6:coauthVersionMax="47" xr10:uidLastSave="{00000000-0000-0000-0000-000000000000}"/>
  <bookViews>
    <workbookView xWindow="28680" yWindow="-120" windowWidth="29040" windowHeight="15720" xr2:uid="{7D36DBAC-6931-4190-A8F6-E85707006058}"/>
  </bookViews>
  <sheets>
    <sheet name="KPCO Purchase Power" sheetId="1" r:id="rId1"/>
    <sheet name="KPCO Generation" sheetId="2" r:id="rId2"/>
  </sheets>
  <definedNames>
    <definedName name="_xlnm._FilterDatabase" localSheetId="0" hidden="1">'KPCO Purchase Power'!$A$5:$C$5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8" i="1" l="1"/>
  <c r="B98" i="1"/>
  <c r="C100" i="1" l="1"/>
</calcChain>
</file>

<file path=xl/sharedStrings.xml><?xml version="1.0" encoding="utf-8"?>
<sst xmlns="http://schemas.openxmlformats.org/spreadsheetml/2006/main" count="117" uniqueCount="31">
  <si>
    <t>Totals</t>
  </si>
  <si>
    <t>Internal Load</t>
  </si>
  <si>
    <t>OSS</t>
  </si>
  <si>
    <t>Total</t>
  </si>
  <si>
    <t>Year</t>
  </si>
  <si>
    <t>MWh</t>
  </si>
  <si>
    <t>$</t>
  </si>
  <si>
    <t>2016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</si>
  <si>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</si>
  <si>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</si>
  <si>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</si>
  <si>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</si>
  <si>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</si>
  <si>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</si>
  <si>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</si>
  <si>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</si>
  <si>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</si>
  <si>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</si>
  <si>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</si>
  <si>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</si>
  <si>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</t>
  </si>
  <si>
    <t>2018</t>
  </si>
  <si>
    <t>2019</t>
  </si>
  <si>
    <t>2020</t>
  </si>
  <si>
    <t>2021</t>
  </si>
  <si>
    <t>2022</t>
  </si>
  <si>
    <t>2023</t>
  </si>
  <si>
    <t>Grand Total</t>
  </si>
  <si>
    <t xml:space="preserve">KPCO  | 2016-2023 Generation </t>
  </si>
  <si>
    <t>Purchases</t>
  </si>
  <si>
    <t>Month/Year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</si>
</sst>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1" applyNumberFormat="0" applyFill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47">
    <xf numFmtId="0" fontId="0" fillId="0" borderId="0" xfId="0"/>
    <xf numFmtId="0" fontId="2" fillId="0" borderId="0" xfId="4"/>
    <xf numFmtId="38" fontId="2" fillId="0" borderId="0" xfId="4" applyNumberFormat="1"/>
    <xf numFmtId="6" fontId="2" fillId="0" borderId="0" xfId="4" applyNumberFormat="1"/>
    <xf numFmtId="0" fontId="2" fillId="0" borderId="0" xfId="4" applyAlignment="1">
      <alignment horizontal="center"/>
    </xf>
    <xf numFmtId="14" fontId="2" fillId="0" borderId="4" xfId="4" applyNumberFormat="1" applyBorder="1" applyAlignment="1">
      <alignment horizontal="left" indent="1"/>
    </xf>
    <xf numFmtId="14" fontId="2" fillId="0" borderId="6" xfId="4" applyNumberFormat="1" applyBorder="1" applyAlignment="1">
      <alignment horizontal="left" indent="1"/>
    </xf>
    <xf numFmtId="3" fontId="2" fillId="0" borderId="4" xfId="4" applyNumberFormat="1" applyBorder="1" applyAlignment="1">
      <alignment horizontal="center"/>
    </xf>
    <xf numFmtId="6" fontId="2" fillId="0" borderId="5" xfId="4" applyNumberFormat="1" applyBorder="1" applyAlignment="1">
      <alignment horizontal="center"/>
    </xf>
    <xf numFmtId="3" fontId="2" fillId="0" borderId="6" xfId="4" applyNumberFormat="1" applyBorder="1" applyAlignment="1">
      <alignment horizontal="center"/>
    </xf>
    <xf numFmtId="6" fontId="2" fillId="0" borderId="7" xfId="4" applyNumberFormat="1" applyBorder="1" applyAlignment="1">
      <alignment horizontal="center"/>
    </xf>
    <xf numFmtId="0" fontId="4" fillId="0" borderId="2" xfId="4" applyFont="1" applyBorder="1" applyAlignment="1">
      <alignment horizontal="left"/>
    </xf>
    <xf numFmtId="3" fontId="4" fillId="0" borderId="2" xfId="4" applyNumberFormat="1" applyFont="1" applyBorder="1" applyAlignment="1">
      <alignment horizontal="center"/>
    </xf>
    <xf numFmtId="6" fontId="4" fillId="0" borderId="3" xfId="4" applyNumberFormat="1" applyFont="1" applyBorder="1" applyAlignment="1">
      <alignment horizontal="center"/>
    </xf>
    <xf numFmtId="0" fontId="2" fillId="4" borderId="2" xfId="7" applyBorder="1" applyAlignment="1">
      <alignment horizontal="left"/>
    </xf>
    <xf numFmtId="0" fontId="2" fillId="4" borderId="2" xfId="7" applyBorder="1" applyAlignment="1">
      <alignment horizontal="center"/>
    </xf>
    <xf numFmtId="0" fontId="2" fillId="4" borderId="3" xfId="7" applyBorder="1" applyAlignment="1">
      <alignment horizontal="center"/>
    </xf>
    <xf numFmtId="0" fontId="7" fillId="0" borderId="2" xfId="4" applyFont="1" applyBorder="1"/>
    <xf numFmtId="3" fontId="7" fillId="0" borderId="2" xfId="4" applyNumberFormat="1" applyFont="1" applyBorder="1" applyAlignment="1">
      <alignment horizontal="center"/>
    </xf>
    <xf numFmtId="6" fontId="7" fillId="0" borderId="3" xfId="4" applyNumberFormat="1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1" fillId="4" borderId="0" xfId="11" applyAlignment="1">
      <alignment horizontal="center"/>
    </xf>
    <xf numFmtId="37" fontId="1" fillId="4" borderId="2" xfId="7" applyNumberFormat="1" applyFont="1" applyBorder="1" applyAlignment="1">
      <alignment horizontal="center"/>
    </xf>
    <xf numFmtId="37" fontId="1" fillId="4" borderId="3" xfId="7" applyNumberFormat="1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43" fontId="9" fillId="0" borderId="0" xfId="1" applyFont="1" applyAlignment="1">
      <alignment horizontal="center"/>
    </xf>
    <xf numFmtId="44" fontId="9" fillId="0" borderId="0" xfId="2" applyFont="1" applyAlignment="1">
      <alignment horizontal="center"/>
    </xf>
    <xf numFmtId="37" fontId="9" fillId="0" borderId="4" xfId="1" applyNumberFormat="1" applyFont="1" applyBorder="1" applyAlignment="1">
      <alignment horizontal="center"/>
    </xf>
    <xf numFmtId="6" fontId="9" fillId="0" borderId="5" xfId="2" applyNumberFormat="1" applyFont="1" applyBorder="1" applyAlignment="1">
      <alignment horizontal="center"/>
    </xf>
    <xf numFmtId="37" fontId="9" fillId="0" borderId="4" xfId="1" applyNumberFormat="1" applyFont="1" applyFill="1" applyBorder="1" applyAlignment="1">
      <alignment horizontal="center"/>
    </xf>
    <xf numFmtId="6" fontId="9" fillId="0" borderId="5" xfId="2" applyNumberFormat="1" applyFont="1" applyFill="1" applyBorder="1" applyAlignment="1">
      <alignment horizontal="center"/>
    </xf>
    <xf numFmtId="6" fontId="6" fillId="0" borderId="3" xfId="2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4" fontId="2" fillId="0" borderId="4" xfId="4" applyNumberFormat="1" applyFill="1" applyBorder="1" applyAlignment="1">
      <alignment horizontal="left" indent="1"/>
    </xf>
    <xf numFmtId="3" fontId="2" fillId="0" borderId="4" xfId="4" applyNumberFormat="1" applyFill="1" applyBorder="1" applyAlignment="1">
      <alignment horizontal="center"/>
    </xf>
    <xf numFmtId="6" fontId="2" fillId="0" borderId="5" xfId="4" applyNumberFormat="1" applyFill="1" applyBorder="1" applyAlignment="1">
      <alignment horizontal="center"/>
    </xf>
    <xf numFmtId="0" fontId="0" fillId="0" borderId="0" xfId="0" applyFill="1"/>
    <xf numFmtId="0" fontId="2" fillId="2" borderId="8" xfId="5" applyBorder="1" applyAlignment="1">
      <alignment horizontal="center"/>
    </xf>
    <xf numFmtId="0" fontId="2" fillId="2" borderId="9" xfId="5" applyBorder="1" applyAlignment="1">
      <alignment horizontal="center"/>
    </xf>
    <xf numFmtId="0" fontId="2" fillId="3" borderId="8" xfId="6" applyBorder="1" applyAlignment="1">
      <alignment horizontal="center"/>
    </xf>
    <xf numFmtId="0" fontId="2" fillId="3" borderId="9" xfId="6" applyBorder="1" applyAlignment="1">
      <alignment horizontal="center"/>
    </xf>
    <xf numFmtId="0" fontId="3" fillId="0" borderId="1" xfId="3" applyAlignment="1">
      <alignment horizontal="center"/>
    </xf>
    <xf numFmtId="37" fontId="1" fillId="2" borderId="8" xfId="5" applyNumberFormat="1" applyFont="1" applyBorder="1" applyAlignment="1">
      <alignment horizontal="center"/>
    </xf>
    <xf numFmtId="37" fontId="1" fillId="2" borderId="9" xfId="5" applyNumberFormat="1" applyFont="1" applyBorder="1" applyAlignment="1">
      <alignment horizontal="center"/>
    </xf>
    <xf numFmtId="8" fontId="0" fillId="0" borderId="0" xfId="0" applyNumberFormat="1"/>
  </cellXfs>
  <cellStyles count="12">
    <cellStyle name="20% - Accent1 2" xfId="5" xr:uid="{AA244C1C-6497-4BBA-94D0-154EF89C2F95}"/>
    <cellStyle name="20% - Accent3" xfId="11" builtinId="38"/>
    <cellStyle name="20% - Accent3 2" xfId="7" xr:uid="{4180DB7E-CB17-4BDF-9FED-5625CC391F67}"/>
    <cellStyle name="40% - Accent2 2" xfId="6" xr:uid="{89CE037F-C42B-4E8A-808E-C9052DED66A1}"/>
    <cellStyle name="Comma" xfId="1" builtinId="3"/>
    <cellStyle name="Comma 2" xfId="9" xr:uid="{92581419-27BB-4247-BC5E-3BA1D4686609}"/>
    <cellStyle name="Currency" xfId="2" builtinId="4"/>
    <cellStyle name="Currency 2" xfId="10" xr:uid="{4C426CB7-07CF-45C9-9D4D-350796130B78}"/>
    <cellStyle name="Heading 1" xfId="3" builtinId="16"/>
    <cellStyle name="Normal" xfId="0" builtinId="0"/>
    <cellStyle name="Normal 2" xfId="8" xr:uid="{01269E9D-C37A-4C0F-880A-5B114C65F861}"/>
    <cellStyle name="Normal 3" xfId="4" xr:uid="{2C30758F-6904-475B-9864-43EB805AE6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EB9A4-1B71-45E3-9E25-2DAD12FE851C}">
  <dimension ref="A1:C100"/>
  <sheetViews>
    <sheetView tabSelected="1" workbookViewId="0">
      <pane xSplit="1" ySplit="5" topLeftCell="B72" activePane="bottomRight" state="frozen"/>
      <selection pane="topRight" activeCell="C1" sqref="C1"/>
      <selection pane="bottomLeft" activeCell="A2" sqref="A2"/>
      <selection pane="bottomRight" activeCell="H88" sqref="H88"/>
    </sheetView>
  </sheetViews>
  <sheetFormatPr defaultColWidth="9.140625" defaultRowHeight="15" x14ac:dyDescent="0.25"/>
  <cols>
    <col min="1" max="1" width="15.28515625" style="25" bestFit="1" customWidth="1"/>
    <col min="2" max="2" width="16.140625" style="27" bestFit="1" customWidth="1"/>
    <col min="3" max="3" width="15.28515625" style="28" bestFit="1" customWidth="1"/>
    <col min="4" max="16384" width="9.140625" style="20"/>
  </cols>
  <sheetData>
    <row r="1" spans="1:3" ht="20.25" thickBot="1" x14ac:dyDescent="0.35">
      <c r="A1" s="43"/>
      <c r="B1" s="43"/>
      <c r="C1" s="43"/>
    </row>
    <row r="2" spans="1:3" ht="15.75" thickTop="1" x14ac:dyDescent="0.25"/>
    <row r="4" spans="1:3" x14ac:dyDescent="0.25">
      <c r="A4" s="26"/>
      <c r="B4" s="44" t="s">
        <v>29</v>
      </c>
      <c r="C4" s="45"/>
    </row>
    <row r="5" spans="1:3" s="21" customFormat="1" x14ac:dyDescent="0.25">
      <c r="A5" s="22" t="s">
        <v>30</v>
      </c>
      <c r="B5" s="23" t="s">
        <v>5</v>
      </c>
      <c r="C5" s="24" t="s">
        <v>6</v>
      </c>
    </row>
    <row r="6" spans="1:3" x14ac:dyDescent="0.25">
      <c r="A6" s="25">
        <v>42370</v>
      </c>
      <c r="B6" s="29">
        <v>210917.948</v>
      </c>
      <c r="C6" s="30">
        <v>5957284.9907799996</v>
      </c>
    </row>
    <row r="7" spans="1:3" x14ac:dyDescent="0.25">
      <c r="A7" s="25">
        <v>42401</v>
      </c>
      <c r="B7" s="29">
        <v>88849.149000000005</v>
      </c>
      <c r="C7" s="30">
        <v>2229467.90564</v>
      </c>
    </row>
    <row r="8" spans="1:3" x14ac:dyDescent="0.25">
      <c r="A8" s="25">
        <v>42430</v>
      </c>
      <c r="B8" s="29">
        <v>149625.747</v>
      </c>
      <c r="C8" s="30">
        <v>3488978.6415800001</v>
      </c>
    </row>
    <row r="9" spans="1:3" x14ac:dyDescent="0.25">
      <c r="A9" s="25">
        <v>42461</v>
      </c>
      <c r="B9" s="29">
        <v>128851.649</v>
      </c>
      <c r="C9" s="30">
        <v>3517230.5793699999</v>
      </c>
    </row>
    <row r="10" spans="1:3" x14ac:dyDescent="0.25">
      <c r="A10" s="25">
        <v>42491</v>
      </c>
      <c r="B10" s="29">
        <v>162857.96900000001</v>
      </c>
      <c r="C10" s="30">
        <v>3737596.7188800001</v>
      </c>
    </row>
    <row r="11" spans="1:3" x14ac:dyDescent="0.25">
      <c r="A11" s="25">
        <v>42522</v>
      </c>
      <c r="B11" s="29">
        <v>54528.411999999997</v>
      </c>
      <c r="C11" s="30">
        <v>1387603.2151200001</v>
      </c>
    </row>
    <row r="12" spans="1:3" x14ac:dyDescent="0.25">
      <c r="A12" s="25">
        <v>42552</v>
      </c>
      <c r="B12" s="29">
        <v>48228.78</v>
      </c>
      <c r="C12" s="30">
        <v>1350887.0286000001</v>
      </c>
    </row>
    <row r="13" spans="1:3" x14ac:dyDescent="0.25">
      <c r="A13" s="25">
        <v>42583</v>
      </c>
      <c r="B13" s="29">
        <v>94296.214000000007</v>
      </c>
      <c r="C13" s="30">
        <v>3464984.3522199998</v>
      </c>
    </row>
    <row r="14" spans="1:3" x14ac:dyDescent="0.25">
      <c r="A14" s="25">
        <v>42614</v>
      </c>
      <c r="B14" s="29">
        <v>154227.97700000001</v>
      </c>
      <c r="C14" s="30">
        <v>4109620.8755000001</v>
      </c>
    </row>
    <row r="15" spans="1:3" x14ac:dyDescent="0.25">
      <c r="A15" s="25">
        <v>42644</v>
      </c>
      <c r="B15" s="29">
        <v>209919.837</v>
      </c>
      <c r="C15" s="30">
        <v>5897225.9411500003</v>
      </c>
    </row>
    <row r="16" spans="1:3" x14ac:dyDescent="0.25">
      <c r="A16" s="25">
        <v>42675</v>
      </c>
      <c r="B16" s="29">
        <v>63589.866000000002</v>
      </c>
      <c r="C16" s="30">
        <v>1725324.4612799999</v>
      </c>
    </row>
    <row r="17" spans="1:3" x14ac:dyDescent="0.25">
      <c r="A17" s="25">
        <v>42705</v>
      </c>
      <c r="B17" s="29">
        <v>98428.823000000004</v>
      </c>
      <c r="C17" s="30">
        <v>2726055.4693999998</v>
      </c>
    </row>
    <row r="18" spans="1:3" x14ac:dyDescent="0.25">
      <c r="A18" s="25">
        <v>42736</v>
      </c>
      <c r="B18" s="29">
        <v>201395.13800000001</v>
      </c>
      <c r="C18" s="30">
        <v>5955543.2991599999</v>
      </c>
    </row>
    <row r="19" spans="1:3" x14ac:dyDescent="0.25">
      <c r="A19" s="25">
        <v>42767</v>
      </c>
      <c r="B19" s="29">
        <v>178225.935</v>
      </c>
      <c r="C19" s="30">
        <v>4490459.9783399999</v>
      </c>
    </row>
    <row r="20" spans="1:3" x14ac:dyDescent="0.25">
      <c r="A20" s="25">
        <v>42795</v>
      </c>
      <c r="B20" s="29">
        <v>164621.70600000001</v>
      </c>
      <c r="C20" s="30">
        <v>4941727.2018600004</v>
      </c>
    </row>
    <row r="21" spans="1:3" x14ac:dyDescent="0.25">
      <c r="A21" s="25">
        <v>42826</v>
      </c>
      <c r="B21" s="29">
        <v>186614.29800000001</v>
      </c>
      <c r="C21" s="30">
        <v>5205801.2417200003</v>
      </c>
    </row>
    <row r="22" spans="1:3" x14ac:dyDescent="0.25">
      <c r="A22" s="25">
        <v>42856</v>
      </c>
      <c r="B22" s="29">
        <v>85763.137000000002</v>
      </c>
      <c r="C22" s="30">
        <v>2362183.5932</v>
      </c>
    </row>
    <row r="23" spans="1:3" x14ac:dyDescent="0.25">
      <c r="A23" s="25">
        <v>42887</v>
      </c>
      <c r="B23" s="29">
        <v>82448.292000000001</v>
      </c>
      <c r="C23" s="30">
        <v>2201081.2790100002</v>
      </c>
    </row>
    <row r="24" spans="1:3" x14ac:dyDescent="0.25">
      <c r="A24" s="25">
        <v>42917</v>
      </c>
      <c r="B24" s="29">
        <v>33168.014999999999</v>
      </c>
      <c r="C24" s="30">
        <v>999259.36815999995</v>
      </c>
    </row>
    <row r="25" spans="1:3" x14ac:dyDescent="0.25">
      <c r="A25" s="25">
        <v>42948</v>
      </c>
      <c r="B25" s="29">
        <v>48602.819000000003</v>
      </c>
      <c r="C25" s="30">
        <v>1295642.7307</v>
      </c>
    </row>
    <row r="26" spans="1:3" x14ac:dyDescent="0.25">
      <c r="A26" s="25">
        <v>42979</v>
      </c>
      <c r="B26" s="29">
        <v>90051.028999999995</v>
      </c>
      <c r="C26" s="30">
        <v>2187603.6604599999</v>
      </c>
    </row>
    <row r="27" spans="1:3" x14ac:dyDescent="0.25">
      <c r="A27" s="25">
        <v>43009</v>
      </c>
      <c r="B27" s="29">
        <v>79814.491999999998</v>
      </c>
      <c r="C27" s="30">
        <v>2104481.8869699999</v>
      </c>
    </row>
    <row r="28" spans="1:3" x14ac:dyDescent="0.25">
      <c r="A28" s="25">
        <v>43040</v>
      </c>
      <c r="B28" s="29">
        <v>90251.482999999993</v>
      </c>
      <c r="C28" s="30">
        <v>2420137.76247</v>
      </c>
    </row>
    <row r="29" spans="1:3" x14ac:dyDescent="0.25">
      <c r="A29" s="25">
        <v>43070</v>
      </c>
      <c r="B29" s="29">
        <v>92428.547999999995</v>
      </c>
      <c r="C29" s="30">
        <v>3017002.9112900002</v>
      </c>
    </row>
    <row r="30" spans="1:3" x14ac:dyDescent="0.25">
      <c r="A30" s="25">
        <v>43101</v>
      </c>
      <c r="B30" s="29">
        <v>98985.85</v>
      </c>
      <c r="C30" s="30">
        <v>7087772.5505499998</v>
      </c>
    </row>
    <row r="31" spans="1:3" x14ac:dyDescent="0.25">
      <c r="A31" s="25">
        <v>43132</v>
      </c>
      <c r="B31" s="29">
        <v>160949.95300000001</v>
      </c>
      <c r="C31" s="30">
        <v>4201537.1617700001</v>
      </c>
    </row>
    <row r="32" spans="1:3" x14ac:dyDescent="0.25">
      <c r="A32" s="25">
        <v>43160</v>
      </c>
      <c r="B32" s="29">
        <v>349850.68900000001</v>
      </c>
      <c r="C32" s="30">
        <v>11344574.20679</v>
      </c>
    </row>
    <row r="33" spans="1:3" x14ac:dyDescent="0.25">
      <c r="A33" s="25">
        <v>43191</v>
      </c>
      <c r="B33" s="29">
        <v>312906.25599999999</v>
      </c>
      <c r="C33" s="30">
        <v>11024930.684730001</v>
      </c>
    </row>
    <row r="34" spans="1:3" x14ac:dyDescent="0.25">
      <c r="A34" s="25">
        <v>43221</v>
      </c>
      <c r="B34" s="29">
        <v>91124.771999999997</v>
      </c>
      <c r="C34" s="30">
        <v>3242733.7192799998</v>
      </c>
    </row>
    <row r="35" spans="1:3" x14ac:dyDescent="0.25">
      <c r="A35" s="25">
        <v>43252</v>
      </c>
      <c r="B35" s="29">
        <v>137647.02100000001</v>
      </c>
      <c r="C35" s="30">
        <v>3978039.6570700002</v>
      </c>
    </row>
    <row r="36" spans="1:3" x14ac:dyDescent="0.25">
      <c r="A36" s="25">
        <v>43282</v>
      </c>
      <c r="B36" s="29">
        <v>55351.620999999999</v>
      </c>
      <c r="C36" s="30">
        <v>1529560.75373</v>
      </c>
    </row>
    <row r="37" spans="1:3" x14ac:dyDescent="0.25">
      <c r="A37" s="25">
        <v>43313</v>
      </c>
      <c r="B37" s="29">
        <v>37706.612999999998</v>
      </c>
      <c r="C37" s="30">
        <v>1114318.15561</v>
      </c>
    </row>
    <row r="38" spans="1:3" x14ac:dyDescent="0.25">
      <c r="A38" s="25">
        <v>43344</v>
      </c>
      <c r="B38" s="29">
        <v>107270.632</v>
      </c>
      <c r="C38" s="30">
        <v>2920367.8859199998</v>
      </c>
    </row>
    <row r="39" spans="1:3" x14ac:dyDescent="0.25">
      <c r="A39" s="25">
        <v>43374</v>
      </c>
      <c r="B39" s="29">
        <v>97725.148000000001</v>
      </c>
      <c r="C39" s="30">
        <v>3153049.3130199998</v>
      </c>
    </row>
    <row r="40" spans="1:3" x14ac:dyDescent="0.25">
      <c r="A40" s="25">
        <v>43405</v>
      </c>
      <c r="B40" s="29">
        <v>243451.533</v>
      </c>
      <c r="C40" s="30">
        <v>9146102.0495100003</v>
      </c>
    </row>
    <row r="41" spans="1:3" x14ac:dyDescent="0.25">
      <c r="A41" s="25">
        <v>43435</v>
      </c>
      <c r="B41" s="29">
        <v>254001.22399999999</v>
      </c>
      <c r="C41" s="30">
        <v>8039146.2730799997</v>
      </c>
    </row>
    <row r="42" spans="1:3" x14ac:dyDescent="0.25">
      <c r="A42" s="25">
        <v>43466</v>
      </c>
      <c r="B42" s="29">
        <v>149823.981</v>
      </c>
      <c r="C42" s="30">
        <v>4119799.5997600001</v>
      </c>
    </row>
    <row r="43" spans="1:3" x14ac:dyDescent="0.25">
      <c r="A43" s="25">
        <v>43497</v>
      </c>
      <c r="B43" s="29">
        <v>159875.08300000001</v>
      </c>
      <c r="C43" s="30">
        <v>3941509.8609199999</v>
      </c>
    </row>
    <row r="44" spans="1:3" x14ac:dyDescent="0.25">
      <c r="A44" s="25">
        <v>43525</v>
      </c>
      <c r="B44" s="29">
        <v>161006.98699999999</v>
      </c>
      <c r="C44" s="30">
        <v>4351577.6167299999</v>
      </c>
    </row>
    <row r="45" spans="1:3" x14ac:dyDescent="0.25">
      <c r="A45" s="25">
        <v>43556</v>
      </c>
      <c r="B45" s="29">
        <v>139725.56099999999</v>
      </c>
      <c r="C45" s="30">
        <v>3428851.2755399998</v>
      </c>
    </row>
    <row r="46" spans="1:3" x14ac:dyDescent="0.25">
      <c r="A46" s="25">
        <v>43586</v>
      </c>
      <c r="B46" s="29">
        <v>111501.36900000001</v>
      </c>
      <c r="C46" s="30">
        <v>2446508.2271799999</v>
      </c>
    </row>
    <row r="47" spans="1:3" x14ac:dyDescent="0.25">
      <c r="A47" s="25">
        <v>43617</v>
      </c>
      <c r="B47" s="29">
        <v>229323.095</v>
      </c>
      <c r="C47" s="30">
        <v>4868679.2037699996</v>
      </c>
    </row>
    <row r="48" spans="1:3" x14ac:dyDescent="0.25">
      <c r="A48" s="25">
        <v>43647</v>
      </c>
      <c r="B48" s="29">
        <v>79405.319000000003</v>
      </c>
      <c r="C48" s="30">
        <v>2025492.24593</v>
      </c>
    </row>
    <row r="49" spans="1:3" x14ac:dyDescent="0.25">
      <c r="A49" s="25">
        <v>43678</v>
      </c>
      <c r="B49" s="29">
        <v>84777.547000000006</v>
      </c>
      <c r="C49" s="30">
        <v>1852909.5773700001</v>
      </c>
    </row>
    <row r="50" spans="1:3" x14ac:dyDescent="0.25">
      <c r="A50" s="25">
        <v>43709</v>
      </c>
      <c r="B50" s="29">
        <v>84664.13</v>
      </c>
      <c r="C50" s="30">
        <v>2144241.6325300001</v>
      </c>
    </row>
    <row r="51" spans="1:3" x14ac:dyDescent="0.25">
      <c r="A51" s="25">
        <v>43739</v>
      </c>
      <c r="B51" s="29">
        <v>185149.86799999999</v>
      </c>
      <c r="C51" s="30">
        <v>4197530.5476599997</v>
      </c>
    </row>
    <row r="52" spans="1:3" x14ac:dyDescent="0.25">
      <c r="A52" s="25">
        <v>43770</v>
      </c>
      <c r="B52" s="29">
        <v>253513.93799999999</v>
      </c>
      <c r="C52" s="30">
        <v>7020847.5443000002</v>
      </c>
    </row>
    <row r="53" spans="1:3" x14ac:dyDescent="0.25">
      <c r="A53" s="25">
        <v>43800</v>
      </c>
      <c r="B53" s="29">
        <v>408716.02500000002</v>
      </c>
      <c r="C53" s="30">
        <v>9272373.5033999998</v>
      </c>
    </row>
    <row r="54" spans="1:3" x14ac:dyDescent="0.25">
      <c r="A54" s="25">
        <v>43831</v>
      </c>
      <c r="B54" s="29">
        <v>349063.36300000001</v>
      </c>
      <c r="C54" s="30">
        <v>7504406.5069899997</v>
      </c>
    </row>
    <row r="55" spans="1:3" x14ac:dyDescent="0.25">
      <c r="A55" s="25">
        <v>43862</v>
      </c>
      <c r="B55" s="29">
        <v>212380.38699999999</v>
      </c>
      <c r="C55" s="30">
        <v>4123725.25129</v>
      </c>
    </row>
    <row r="56" spans="1:3" x14ac:dyDescent="0.25">
      <c r="A56" s="25">
        <v>43891</v>
      </c>
      <c r="B56" s="29">
        <v>237513.81</v>
      </c>
      <c r="C56" s="30">
        <v>4086110.5849299999</v>
      </c>
    </row>
    <row r="57" spans="1:3" x14ac:dyDescent="0.25">
      <c r="A57" s="25">
        <v>43922</v>
      </c>
      <c r="B57" s="29">
        <v>269214.20299999998</v>
      </c>
      <c r="C57" s="30">
        <v>4479141.1706999997</v>
      </c>
    </row>
    <row r="58" spans="1:3" x14ac:dyDescent="0.25">
      <c r="A58" s="25">
        <v>43952</v>
      </c>
      <c r="B58" s="29">
        <v>158516.83100000001</v>
      </c>
      <c r="C58" s="30">
        <v>2469758.2410499998</v>
      </c>
    </row>
    <row r="59" spans="1:3" x14ac:dyDescent="0.25">
      <c r="A59" s="25">
        <v>43983</v>
      </c>
      <c r="B59" s="29">
        <v>118572.79</v>
      </c>
      <c r="C59" s="30">
        <v>2118455.92686</v>
      </c>
    </row>
    <row r="60" spans="1:3" x14ac:dyDescent="0.25">
      <c r="A60" s="25">
        <v>44013</v>
      </c>
      <c r="B60" s="29">
        <v>79717.831999999995</v>
      </c>
      <c r="C60" s="30">
        <v>1859224.6947999999</v>
      </c>
    </row>
    <row r="61" spans="1:3" x14ac:dyDescent="0.25">
      <c r="A61" s="25">
        <v>44044</v>
      </c>
      <c r="B61" s="29">
        <v>137407.52600000001</v>
      </c>
      <c r="C61" s="30">
        <v>3325540.4444900001</v>
      </c>
    </row>
    <row r="62" spans="1:3" x14ac:dyDescent="0.25">
      <c r="A62" s="25">
        <v>44075</v>
      </c>
      <c r="B62" s="29">
        <v>215849.01500000001</v>
      </c>
      <c r="C62" s="30">
        <v>4114799.8240200002</v>
      </c>
    </row>
    <row r="63" spans="1:3" x14ac:dyDescent="0.25">
      <c r="A63" s="25">
        <v>44105</v>
      </c>
      <c r="B63" s="29">
        <v>293254.48800000001</v>
      </c>
      <c r="C63" s="30">
        <v>5869557.2127400003</v>
      </c>
    </row>
    <row r="64" spans="1:3" x14ac:dyDescent="0.25">
      <c r="A64" s="25">
        <v>44136</v>
      </c>
      <c r="B64" s="29">
        <v>158833.24799999999</v>
      </c>
      <c r="C64" s="30">
        <v>3221005.4298200002</v>
      </c>
    </row>
    <row r="65" spans="1:3" x14ac:dyDescent="0.25">
      <c r="A65" s="25">
        <v>44166</v>
      </c>
      <c r="B65" s="29">
        <v>320533.23</v>
      </c>
      <c r="C65" s="30">
        <v>7828443.0733399997</v>
      </c>
    </row>
    <row r="66" spans="1:3" x14ac:dyDescent="0.25">
      <c r="A66" s="25">
        <v>44197</v>
      </c>
      <c r="B66" s="29">
        <v>426078.663</v>
      </c>
      <c r="C66" s="30">
        <v>10615808.508400001</v>
      </c>
    </row>
    <row r="67" spans="1:3" x14ac:dyDescent="0.25">
      <c r="A67" s="25">
        <v>44228</v>
      </c>
      <c r="B67" s="29">
        <v>205993.69699999999</v>
      </c>
      <c r="C67" s="30">
        <v>6923127.6097499998</v>
      </c>
    </row>
    <row r="68" spans="1:3" x14ac:dyDescent="0.25">
      <c r="A68" s="25">
        <v>44256</v>
      </c>
      <c r="B68" s="29">
        <v>329133.58399999997</v>
      </c>
      <c r="C68" s="30">
        <v>8096639.0393599998</v>
      </c>
    </row>
    <row r="69" spans="1:3" x14ac:dyDescent="0.25">
      <c r="A69" s="25">
        <v>44287</v>
      </c>
      <c r="B69" s="29">
        <v>285359.40700000001</v>
      </c>
      <c r="C69" s="30">
        <v>7700515.83818</v>
      </c>
    </row>
    <row r="70" spans="1:3" x14ac:dyDescent="0.25">
      <c r="A70" s="25">
        <v>44317</v>
      </c>
      <c r="B70" s="29">
        <v>137080.003</v>
      </c>
      <c r="C70" s="30">
        <v>3478800.94624</v>
      </c>
    </row>
    <row r="71" spans="1:3" x14ac:dyDescent="0.25">
      <c r="A71" s="25">
        <v>44348</v>
      </c>
      <c r="B71" s="29">
        <v>106874.004</v>
      </c>
      <c r="C71" s="30">
        <v>3380362.7111599999</v>
      </c>
    </row>
    <row r="72" spans="1:3" x14ac:dyDescent="0.25">
      <c r="A72" s="25">
        <v>44378</v>
      </c>
      <c r="B72" s="29">
        <v>62507.290999999997</v>
      </c>
      <c r="C72" s="30">
        <v>2240350.0232500001</v>
      </c>
    </row>
    <row r="73" spans="1:3" x14ac:dyDescent="0.25">
      <c r="A73" s="25">
        <v>44409</v>
      </c>
      <c r="B73" s="29">
        <v>113923.04399999999</v>
      </c>
      <c r="C73" s="30">
        <v>5734320.52348</v>
      </c>
    </row>
    <row r="74" spans="1:3" x14ac:dyDescent="0.25">
      <c r="A74" s="25">
        <v>44440</v>
      </c>
      <c r="B74" s="29">
        <v>133461.046</v>
      </c>
      <c r="C74" s="30">
        <v>6240079.3176100003</v>
      </c>
    </row>
    <row r="75" spans="1:3" x14ac:dyDescent="0.25">
      <c r="A75" s="25">
        <v>44470</v>
      </c>
      <c r="B75" s="29">
        <v>247923.114</v>
      </c>
      <c r="C75" s="30">
        <v>14224672.011539999</v>
      </c>
    </row>
    <row r="76" spans="1:3" x14ac:dyDescent="0.25">
      <c r="A76" s="25">
        <v>44501</v>
      </c>
      <c r="B76" s="29">
        <v>377883.652</v>
      </c>
      <c r="C76" s="30">
        <v>23349451.210889999</v>
      </c>
    </row>
    <row r="77" spans="1:3" x14ac:dyDescent="0.25">
      <c r="A77" s="25">
        <v>44531</v>
      </c>
      <c r="B77" s="29">
        <v>234897.024</v>
      </c>
      <c r="C77" s="30">
        <v>9063685.1980300006</v>
      </c>
    </row>
    <row r="78" spans="1:3" x14ac:dyDescent="0.25">
      <c r="A78" s="25">
        <v>44562</v>
      </c>
      <c r="B78" s="29">
        <v>149978.717</v>
      </c>
      <c r="C78" s="30">
        <v>10334644.161180001</v>
      </c>
    </row>
    <row r="79" spans="1:3" x14ac:dyDescent="0.25">
      <c r="A79" s="25">
        <v>44593</v>
      </c>
      <c r="B79" s="29">
        <v>307945.78499999997</v>
      </c>
      <c r="C79" s="30">
        <v>14817772.743279999</v>
      </c>
    </row>
    <row r="80" spans="1:3" x14ac:dyDescent="0.25">
      <c r="A80" s="25">
        <v>44621</v>
      </c>
      <c r="B80" s="29">
        <v>452304.54100000003</v>
      </c>
      <c r="C80" s="30">
        <v>20322318.555830002</v>
      </c>
    </row>
    <row r="81" spans="1:3" x14ac:dyDescent="0.25">
      <c r="A81" s="25">
        <v>44652</v>
      </c>
      <c r="B81" s="29">
        <v>207437.85500000001</v>
      </c>
      <c r="C81" s="30">
        <v>12807234.648250001</v>
      </c>
    </row>
    <row r="82" spans="1:3" x14ac:dyDescent="0.25">
      <c r="A82" s="25">
        <v>44682</v>
      </c>
      <c r="B82" s="31">
        <v>169907.18</v>
      </c>
      <c r="C82" s="32">
        <v>13583700.2282</v>
      </c>
    </row>
    <row r="83" spans="1:3" x14ac:dyDescent="0.25">
      <c r="A83" s="25">
        <v>44713</v>
      </c>
      <c r="B83" s="29">
        <v>171701.39499999999</v>
      </c>
      <c r="C83" s="30">
        <v>13881774.506139999</v>
      </c>
    </row>
    <row r="84" spans="1:3" x14ac:dyDescent="0.25">
      <c r="A84" s="25">
        <v>44743</v>
      </c>
      <c r="B84" s="29">
        <v>154345.163</v>
      </c>
      <c r="C84" s="30">
        <v>13990706.9091</v>
      </c>
    </row>
    <row r="85" spans="1:3" x14ac:dyDescent="0.25">
      <c r="A85" s="25">
        <v>44774</v>
      </c>
      <c r="B85" s="29">
        <v>174043.40599999999</v>
      </c>
      <c r="C85" s="30">
        <v>19286289.807519998</v>
      </c>
    </row>
    <row r="86" spans="1:3" x14ac:dyDescent="0.25">
      <c r="A86" s="25">
        <v>44805</v>
      </c>
      <c r="B86" s="29">
        <v>302096.32799999998</v>
      </c>
      <c r="C86" s="30">
        <v>23758378.73635</v>
      </c>
    </row>
    <row r="87" spans="1:3" x14ac:dyDescent="0.25">
      <c r="A87" s="25">
        <v>44835</v>
      </c>
      <c r="B87" s="29">
        <v>437240.49200000003</v>
      </c>
      <c r="C87" s="30">
        <v>25331209.880690001</v>
      </c>
    </row>
    <row r="88" spans="1:3" x14ac:dyDescent="0.25">
      <c r="A88" s="25">
        <v>44866</v>
      </c>
      <c r="B88" s="29">
        <v>445241.10800000001</v>
      </c>
      <c r="C88" s="30">
        <v>24769944.808090001</v>
      </c>
    </row>
    <row r="89" spans="1:3" x14ac:dyDescent="0.25">
      <c r="A89" s="25">
        <v>44896</v>
      </c>
      <c r="B89" s="29">
        <v>356522.62400000001</v>
      </c>
      <c r="C89" s="30">
        <v>35440049.009559996</v>
      </c>
    </row>
    <row r="90" spans="1:3" x14ac:dyDescent="0.25">
      <c r="A90" s="25">
        <v>44927</v>
      </c>
      <c r="B90" s="29">
        <v>485224.03600000002</v>
      </c>
      <c r="C90" s="30">
        <v>17853165.888300002</v>
      </c>
    </row>
    <row r="91" spans="1:3" x14ac:dyDescent="0.25">
      <c r="A91" s="25">
        <v>44958</v>
      </c>
      <c r="B91" s="29">
        <v>145558.283</v>
      </c>
      <c r="C91" s="30">
        <v>4599402.5445999997</v>
      </c>
    </row>
    <row r="92" spans="1:3" x14ac:dyDescent="0.25">
      <c r="A92" s="25">
        <v>44986</v>
      </c>
      <c r="B92" s="29">
        <v>141851.16200000001</v>
      </c>
      <c r="C92" s="30">
        <v>4015327.2017399999</v>
      </c>
    </row>
    <row r="93" spans="1:3" x14ac:dyDescent="0.25">
      <c r="A93" s="25">
        <v>45017</v>
      </c>
      <c r="B93" s="29">
        <v>316733.36</v>
      </c>
      <c r="C93" s="30">
        <v>9498651.0737299994</v>
      </c>
    </row>
    <row r="94" spans="1:3" x14ac:dyDescent="0.25">
      <c r="A94" s="25">
        <v>45047</v>
      </c>
      <c r="B94" s="29">
        <v>283723.91899999999</v>
      </c>
      <c r="C94" s="30">
        <v>7866211.5475000003</v>
      </c>
    </row>
    <row r="95" spans="1:3" x14ac:dyDescent="0.25">
      <c r="A95" s="25">
        <v>45078</v>
      </c>
      <c r="B95" s="29">
        <v>160790.59899999999</v>
      </c>
      <c r="C95" s="30">
        <v>3983059.6762899999</v>
      </c>
    </row>
    <row r="96" spans="1:3" x14ac:dyDescent="0.25">
      <c r="A96" s="25">
        <v>45108</v>
      </c>
      <c r="B96" s="29">
        <v>129822.56200000001</v>
      </c>
      <c r="C96" s="30">
        <v>4895716.1043699998</v>
      </c>
    </row>
    <row r="97" spans="1:3" x14ac:dyDescent="0.25">
      <c r="A97" s="25">
        <v>45139</v>
      </c>
      <c r="B97" s="29">
        <v>146825.883</v>
      </c>
      <c r="C97" s="30">
        <v>4201704.2705800002</v>
      </c>
    </row>
    <row r="98" spans="1:3" ht="15.75" x14ac:dyDescent="0.25">
      <c r="A98" s="34" t="s">
        <v>0</v>
      </c>
      <c r="B98" s="33">
        <f t="shared" ref="B98:C98" si="0">SUBTOTAL(9,B6:B97)</f>
        <v>17143427.128000002</v>
      </c>
      <c r="C98" s="33">
        <f t="shared" si="0"/>
        <v>630510881.93922997</v>
      </c>
    </row>
    <row r="100" spans="1:3" x14ac:dyDescent="0.25">
      <c r="C100" s="28">
        <f>C98/B98</f>
        <v>36.778578590591707</v>
      </c>
    </row>
  </sheetData>
  <mergeCells count="2">
    <mergeCell ref="B4:C4"/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2A3BC-3272-4360-B4B0-AA37F70B6AC2}">
  <dimension ref="A1:J108"/>
  <sheetViews>
    <sheetView workbookViewId="0">
      <pane ySplit="5" topLeftCell="A6" activePane="bottomLeft" state="frozen"/>
      <selection pane="bottomLeft" activeCell="I110" sqref="I107:I110"/>
    </sheetView>
  </sheetViews>
  <sheetFormatPr defaultRowHeight="12.75" x14ac:dyDescent="0.2"/>
  <cols>
    <col min="1" max="1" width="12.5703125" bestFit="1" customWidth="1"/>
    <col min="2" max="7" width="14.140625" customWidth="1"/>
  </cols>
  <sheetData>
    <row r="1" spans="1:10" ht="20.25" thickBot="1" x14ac:dyDescent="0.35">
      <c r="A1" s="43" t="s">
        <v>28</v>
      </c>
      <c r="B1" s="43"/>
      <c r="C1" s="43"/>
      <c r="D1" s="43"/>
      <c r="E1" s="43"/>
      <c r="F1" s="43"/>
      <c r="G1" s="43"/>
      <c r="H1" s="1"/>
      <c r="I1" s="1"/>
      <c r="J1" s="1"/>
    </row>
    <row r="2" spans="1:10" ht="15.75" thickTop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4" spans="1:10" ht="15" x14ac:dyDescent="0.25">
      <c r="A4" s="4"/>
      <c r="B4" s="39" t="s">
        <v>1</v>
      </c>
      <c r="C4" s="40"/>
      <c r="D4" s="39" t="s">
        <v>2</v>
      </c>
      <c r="E4" s="40"/>
      <c r="F4" s="41" t="s">
        <v>3</v>
      </c>
      <c r="G4" s="42"/>
      <c r="H4" s="4"/>
      <c r="I4" s="4"/>
      <c r="J4" s="4"/>
    </row>
    <row r="5" spans="1:10" ht="15" x14ac:dyDescent="0.25">
      <c r="A5" s="14" t="s">
        <v>4</v>
      </c>
      <c r="B5" s="15" t="s">
        <v>5</v>
      </c>
      <c r="C5" s="16" t="s">
        <v>6</v>
      </c>
      <c r="D5" s="15" t="s">
        <v>5</v>
      </c>
      <c r="E5" s="16" t="s">
        <v>6</v>
      </c>
      <c r="F5" s="15" t="s">
        <v>5</v>
      </c>
      <c r="G5" s="16" t="s">
        <v>6</v>
      </c>
      <c r="H5" s="4"/>
      <c r="I5" s="4"/>
      <c r="J5" s="4"/>
    </row>
    <row r="6" spans="1:10" ht="15" x14ac:dyDescent="0.25">
      <c r="A6" s="11" t="s">
        <v>7</v>
      </c>
      <c r="B6" s="12">
        <v>1742922.6317777247</v>
      </c>
      <c r="C6" s="13">
        <v>40922185.222999997</v>
      </c>
      <c r="D6" s="12">
        <v>521166.80600000004</v>
      </c>
      <c r="E6" s="13">
        <v>12684973.495999999</v>
      </c>
      <c r="F6" s="12">
        <v>2264089.437777725</v>
      </c>
      <c r="G6" s="13">
        <v>53607158.718999997</v>
      </c>
      <c r="H6" s="1"/>
      <c r="I6" s="1"/>
      <c r="J6" s="2"/>
    </row>
    <row r="7" spans="1:10" ht="15" x14ac:dyDescent="0.25">
      <c r="A7" s="5" t="s">
        <v>8</v>
      </c>
      <c r="B7" s="7">
        <v>113204.7589763335</v>
      </c>
      <c r="C7" s="8">
        <v>2817166.2089999998</v>
      </c>
      <c r="D7" s="7">
        <v>253.89099999999999</v>
      </c>
      <c r="E7" s="8">
        <v>6632.8959999999997</v>
      </c>
      <c r="F7" s="7">
        <v>113458.6499763335</v>
      </c>
      <c r="G7" s="8">
        <v>2823799.105</v>
      </c>
      <c r="H7" s="1"/>
      <c r="I7" s="1"/>
      <c r="J7" s="1"/>
    </row>
    <row r="8" spans="1:10" ht="15" x14ac:dyDescent="0.25">
      <c r="A8" s="5" t="s">
        <v>9</v>
      </c>
      <c r="B8" s="7">
        <v>89696.618119137798</v>
      </c>
      <c r="C8" s="8">
        <v>2071986.3909999998</v>
      </c>
      <c r="D8" s="7">
        <v>585.23199999999997</v>
      </c>
      <c r="E8" s="8">
        <v>14151.915999999999</v>
      </c>
      <c r="F8" s="7">
        <v>90281.850119137802</v>
      </c>
      <c r="G8" s="8">
        <v>2086138.3069999998</v>
      </c>
      <c r="H8" s="1"/>
      <c r="I8" s="1"/>
      <c r="J8" s="1"/>
    </row>
    <row r="9" spans="1:10" ht="15" x14ac:dyDescent="0.25">
      <c r="A9" s="5" t="s">
        <v>10</v>
      </c>
      <c r="B9" s="7">
        <v>57428.950030042899</v>
      </c>
      <c r="C9" s="8">
        <v>1040825.716</v>
      </c>
      <c r="D9" s="7">
        <v>1272.2</v>
      </c>
      <c r="E9" s="8">
        <v>24190.932000000001</v>
      </c>
      <c r="F9" s="7">
        <v>58701.150030042896</v>
      </c>
      <c r="G9" s="8">
        <v>1065016.648</v>
      </c>
      <c r="H9" s="1"/>
      <c r="I9" s="1"/>
      <c r="J9" s="1"/>
    </row>
    <row r="10" spans="1:10" ht="15" x14ac:dyDescent="0.25">
      <c r="A10" s="5" t="s">
        <v>11</v>
      </c>
      <c r="B10" s="7">
        <v>135237.43674659182</v>
      </c>
      <c r="C10" s="8">
        <v>3143240.5950000002</v>
      </c>
      <c r="D10" s="7">
        <v>4439.5640000000003</v>
      </c>
      <c r="E10" s="8">
        <v>109309.519</v>
      </c>
      <c r="F10" s="7">
        <v>139677.00074659183</v>
      </c>
      <c r="G10" s="8">
        <v>3252550.1140000001</v>
      </c>
      <c r="H10" s="1"/>
      <c r="I10" s="1"/>
      <c r="J10" s="1"/>
    </row>
    <row r="11" spans="1:10" ht="15" x14ac:dyDescent="0.25">
      <c r="A11" s="5" t="s">
        <v>12</v>
      </c>
      <c r="B11" s="7">
        <v>133611.26649422161</v>
      </c>
      <c r="C11" s="8">
        <v>3064938.5779999997</v>
      </c>
      <c r="D11" s="7">
        <v>8990.5839999999989</v>
      </c>
      <c r="E11" s="8">
        <v>224884.26300000001</v>
      </c>
      <c r="F11" s="7">
        <v>142601.85049422161</v>
      </c>
      <c r="G11" s="8">
        <v>3289822.8409999995</v>
      </c>
      <c r="H11" s="1"/>
      <c r="I11" s="1"/>
      <c r="J11" s="1"/>
    </row>
    <row r="12" spans="1:10" ht="15" x14ac:dyDescent="0.25">
      <c r="A12" s="5" t="s">
        <v>13</v>
      </c>
      <c r="B12" s="7">
        <v>151772.66080647078</v>
      </c>
      <c r="C12" s="8">
        <v>3383456.733</v>
      </c>
      <c r="D12" s="7">
        <v>55292.182000000001</v>
      </c>
      <c r="E12" s="8">
        <v>1349543.4879999999</v>
      </c>
      <c r="F12" s="7">
        <v>207064.84280647078</v>
      </c>
      <c r="G12" s="8">
        <v>4733000.2209999999</v>
      </c>
      <c r="H12" s="1"/>
      <c r="I12" s="1"/>
      <c r="J12" s="3"/>
    </row>
    <row r="13" spans="1:10" ht="15" x14ac:dyDescent="0.25">
      <c r="A13" s="5" t="s">
        <v>14</v>
      </c>
      <c r="B13" s="7">
        <v>210755.20150730381</v>
      </c>
      <c r="C13" s="8">
        <v>4877978.3509999998</v>
      </c>
      <c r="D13" s="7">
        <v>94193.388999999996</v>
      </c>
      <c r="E13" s="8">
        <v>2324360.2029999997</v>
      </c>
      <c r="F13" s="7">
        <v>304948.59050730383</v>
      </c>
      <c r="G13" s="8">
        <v>7202338.5539999995</v>
      </c>
      <c r="H13" s="1"/>
      <c r="I13" s="1"/>
      <c r="J13" s="1"/>
    </row>
    <row r="14" spans="1:10" ht="15" x14ac:dyDescent="0.25">
      <c r="A14" s="5" t="s">
        <v>15</v>
      </c>
      <c r="B14" s="7">
        <v>244869.04473857858</v>
      </c>
      <c r="C14" s="8">
        <v>5694421.1899999995</v>
      </c>
      <c r="D14" s="7">
        <v>88976.074999999997</v>
      </c>
      <c r="E14" s="8">
        <v>2121142.915</v>
      </c>
      <c r="F14" s="7">
        <v>333845.11973857856</v>
      </c>
      <c r="G14" s="8">
        <v>7815564.1049999995</v>
      </c>
      <c r="H14" s="1"/>
      <c r="I14" s="1"/>
      <c r="J14" s="1"/>
    </row>
    <row r="15" spans="1:10" ht="15" x14ac:dyDescent="0.25">
      <c r="A15" s="5" t="s">
        <v>16</v>
      </c>
      <c r="B15" s="7">
        <v>157706.73905227729</v>
      </c>
      <c r="C15" s="8">
        <v>4169415.9049999998</v>
      </c>
      <c r="D15" s="7">
        <v>18441.912</v>
      </c>
      <c r="E15" s="8">
        <v>527486.09900000005</v>
      </c>
      <c r="F15" s="7">
        <v>176148.6510522773</v>
      </c>
      <c r="G15" s="8">
        <v>4696902.0039999997</v>
      </c>
      <c r="H15" s="1"/>
      <c r="I15" s="1"/>
      <c r="J15" s="1"/>
    </row>
    <row r="16" spans="1:10" ht="15" x14ac:dyDescent="0.25">
      <c r="A16" s="5" t="s">
        <v>17</v>
      </c>
      <c r="B16" s="7">
        <v>146870.0568573685</v>
      </c>
      <c r="C16" s="8">
        <v>3490668.2320000003</v>
      </c>
      <c r="D16" s="7">
        <v>39766.528999999995</v>
      </c>
      <c r="E16" s="8">
        <v>990767.25300000003</v>
      </c>
      <c r="F16" s="7">
        <v>186636.58585736848</v>
      </c>
      <c r="G16" s="8">
        <v>4481435.4850000003</v>
      </c>
      <c r="H16" s="1"/>
      <c r="I16" s="1"/>
      <c r="J16" s="1"/>
    </row>
    <row r="17" spans="1:7" ht="15" x14ac:dyDescent="0.25">
      <c r="A17" s="5" t="s">
        <v>18</v>
      </c>
      <c r="B17" s="7">
        <v>136249.55624125651</v>
      </c>
      <c r="C17" s="8">
        <v>3025313.5870000003</v>
      </c>
      <c r="D17" s="7">
        <v>140071.777</v>
      </c>
      <c r="E17" s="8">
        <v>3158316.6310000001</v>
      </c>
      <c r="F17" s="7">
        <v>276321.33324125654</v>
      </c>
      <c r="G17" s="8">
        <v>6183630.2180000003</v>
      </c>
    </row>
    <row r="18" spans="1:7" ht="15" x14ac:dyDescent="0.25">
      <c r="A18" s="6" t="s">
        <v>19</v>
      </c>
      <c r="B18" s="9">
        <v>165520.34220814161</v>
      </c>
      <c r="C18" s="10">
        <v>4142773.736</v>
      </c>
      <c r="D18" s="9">
        <v>68883.471000000005</v>
      </c>
      <c r="E18" s="10">
        <v>1834187.3810000001</v>
      </c>
      <c r="F18" s="9">
        <v>234403.8132081416</v>
      </c>
      <c r="G18" s="10">
        <v>5976961.1170000006</v>
      </c>
    </row>
    <row r="19" spans="1:7" ht="15" x14ac:dyDescent="0.25">
      <c r="A19" s="11" t="s">
        <v>20</v>
      </c>
      <c r="B19" s="12">
        <v>1587342.9077532403</v>
      </c>
      <c r="C19" s="13">
        <v>37352936.886</v>
      </c>
      <c r="D19" s="12">
        <v>615045.15699999989</v>
      </c>
      <c r="E19" s="13">
        <v>15401872.234000001</v>
      </c>
      <c r="F19" s="12">
        <v>2202388.06475324</v>
      </c>
      <c r="G19" s="13">
        <v>52754809.119999997</v>
      </c>
    </row>
    <row r="20" spans="1:7" ht="15" x14ac:dyDescent="0.25">
      <c r="A20" s="5" t="s">
        <v>8</v>
      </c>
      <c r="B20" s="7">
        <v>182987.28289793199</v>
      </c>
      <c r="C20" s="8">
        <v>4436150.4220000003</v>
      </c>
      <c r="D20" s="7">
        <v>16657.221000000001</v>
      </c>
      <c r="E20" s="8">
        <v>473573.429</v>
      </c>
      <c r="F20" s="7">
        <v>199644.50389793198</v>
      </c>
      <c r="G20" s="8">
        <v>4909723.8509999998</v>
      </c>
    </row>
    <row r="21" spans="1:7" ht="15" x14ac:dyDescent="0.25">
      <c r="A21" s="5" t="s">
        <v>9</v>
      </c>
      <c r="B21" s="7">
        <v>138169.2264010513</v>
      </c>
      <c r="C21" s="8">
        <v>3443888.696</v>
      </c>
      <c r="D21" s="7">
        <v>12576.527999999998</v>
      </c>
      <c r="E21" s="8">
        <v>325748.533</v>
      </c>
      <c r="F21" s="7">
        <v>150745.75440105129</v>
      </c>
      <c r="G21" s="8">
        <v>3769637.2289999998</v>
      </c>
    </row>
    <row r="22" spans="1:7" ht="15" x14ac:dyDescent="0.25">
      <c r="A22" s="5" t="s">
        <v>10</v>
      </c>
      <c r="B22" s="7">
        <v>140538.89067116831</v>
      </c>
      <c r="C22" s="8">
        <v>3221622.3130000001</v>
      </c>
      <c r="D22" s="7">
        <v>14171.009</v>
      </c>
      <c r="E22" s="8">
        <v>358922.32400000002</v>
      </c>
      <c r="F22" s="7">
        <v>154709.8996711683</v>
      </c>
      <c r="G22" s="8">
        <v>3580544.6370000001</v>
      </c>
    </row>
    <row r="23" spans="1:7" ht="15" x14ac:dyDescent="0.25">
      <c r="A23" s="5" t="s">
        <v>11</v>
      </c>
      <c r="B23" s="7">
        <v>63826.425660525099</v>
      </c>
      <c r="C23" s="8">
        <v>1615403.696</v>
      </c>
      <c r="D23" s="7">
        <v>5171.0240000000003</v>
      </c>
      <c r="E23" s="8">
        <v>144423.85800000001</v>
      </c>
      <c r="F23" s="7">
        <v>68997.449660525104</v>
      </c>
      <c r="G23" s="8">
        <v>1759827.554</v>
      </c>
    </row>
    <row r="24" spans="1:7" ht="15" x14ac:dyDescent="0.25">
      <c r="A24" s="5" t="s">
        <v>12</v>
      </c>
      <c r="B24" s="7">
        <v>88602.256793511595</v>
      </c>
      <c r="C24" s="8">
        <v>2158955.247</v>
      </c>
      <c r="D24" s="7">
        <v>27048.94</v>
      </c>
      <c r="E24" s="8">
        <v>702603.40399999998</v>
      </c>
      <c r="F24" s="7">
        <v>115651.1967935116</v>
      </c>
      <c r="G24" s="8">
        <v>2861558.6510000001</v>
      </c>
    </row>
    <row r="25" spans="1:7" ht="15" x14ac:dyDescent="0.25">
      <c r="A25" s="5" t="s">
        <v>13</v>
      </c>
      <c r="B25" s="7">
        <v>119870.39651334421</v>
      </c>
      <c r="C25" s="8">
        <v>2767718.804</v>
      </c>
      <c r="D25" s="7">
        <v>53732.896999999997</v>
      </c>
      <c r="E25" s="8">
        <v>1323036.334</v>
      </c>
      <c r="F25" s="7">
        <v>173603.29351334419</v>
      </c>
      <c r="G25" s="8">
        <v>4090755.1380000003</v>
      </c>
    </row>
    <row r="26" spans="1:7" ht="15" x14ac:dyDescent="0.25">
      <c r="A26" s="5" t="s">
        <v>14</v>
      </c>
      <c r="B26" s="7">
        <v>180642.3512682798</v>
      </c>
      <c r="C26" s="8">
        <v>4176059.6690000002</v>
      </c>
      <c r="D26" s="7">
        <v>107933.057</v>
      </c>
      <c r="E26" s="8">
        <v>2756904.17</v>
      </c>
      <c r="F26" s="7">
        <v>288575.4082682798</v>
      </c>
      <c r="G26" s="8">
        <v>6932963.8389999997</v>
      </c>
    </row>
    <row r="27" spans="1:7" ht="15" x14ac:dyDescent="0.25">
      <c r="A27" s="5" t="s">
        <v>15</v>
      </c>
      <c r="B27" s="7">
        <v>131321.3280733045</v>
      </c>
      <c r="C27" s="8">
        <v>3074148.5619999999</v>
      </c>
      <c r="D27" s="7">
        <v>85156.176000000007</v>
      </c>
      <c r="E27" s="8">
        <v>2201601.094</v>
      </c>
      <c r="F27" s="7">
        <v>216477.5040733045</v>
      </c>
      <c r="G27" s="8">
        <v>5275749.6559999995</v>
      </c>
    </row>
    <row r="28" spans="1:7" ht="15" x14ac:dyDescent="0.25">
      <c r="A28" s="5" t="s">
        <v>16</v>
      </c>
      <c r="B28" s="7">
        <v>103088.2667370291</v>
      </c>
      <c r="C28" s="8">
        <v>2601080.8569999998</v>
      </c>
      <c r="D28" s="7">
        <v>52700.283000000003</v>
      </c>
      <c r="E28" s="8">
        <v>1394017.9679999999</v>
      </c>
      <c r="F28" s="7">
        <v>155788.5497370291</v>
      </c>
      <c r="G28" s="8">
        <v>3995098.8249999997</v>
      </c>
    </row>
    <row r="29" spans="1:7" ht="15" x14ac:dyDescent="0.25">
      <c r="A29" s="5" t="s">
        <v>17</v>
      </c>
      <c r="B29" s="7">
        <v>152475.13962688111</v>
      </c>
      <c r="C29" s="8">
        <v>3240099.56</v>
      </c>
      <c r="D29" s="7">
        <v>126600.322</v>
      </c>
      <c r="E29" s="8">
        <v>2878717.9869999997</v>
      </c>
      <c r="F29" s="7">
        <v>279075.46162688109</v>
      </c>
      <c r="G29" s="8">
        <v>6118817.5470000003</v>
      </c>
    </row>
    <row r="30" spans="1:7" ht="15" x14ac:dyDescent="0.25">
      <c r="A30" s="5" t="s">
        <v>18</v>
      </c>
      <c r="B30" s="7">
        <v>75394.112515371802</v>
      </c>
      <c r="C30" s="8">
        <v>1774248.1410000001</v>
      </c>
      <c r="D30" s="7">
        <v>51045.536999999997</v>
      </c>
      <c r="E30" s="8">
        <v>1300115.595</v>
      </c>
      <c r="F30" s="7">
        <v>126439.6495153718</v>
      </c>
      <c r="G30" s="8">
        <v>3074363.736</v>
      </c>
    </row>
    <row r="31" spans="1:7" ht="15" x14ac:dyDescent="0.25">
      <c r="A31" s="6" t="s">
        <v>19</v>
      </c>
      <c r="B31" s="9">
        <v>210427.2305948415</v>
      </c>
      <c r="C31" s="10">
        <v>4843560.9190000007</v>
      </c>
      <c r="D31" s="9">
        <v>62252.163</v>
      </c>
      <c r="E31" s="10">
        <v>1542207.5380000002</v>
      </c>
      <c r="F31" s="9">
        <v>272679.39359484147</v>
      </c>
      <c r="G31" s="10">
        <v>6385768.4570000004</v>
      </c>
    </row>
    <row r="32" spans="1:7" ht="15" x14ac:dyDescent="0.25">
      <c r="A32" s="11" t="s">
        <v>21</v>
      </c>
      <c r="B32" s="12">
        <v>2024336.4421457674</v>
      </c>
      <c r="C32" s="13">
        <v>47016687.492000006</v>
      </c>
      <c r="D32" s="12">
        <v>384584.00699999998</v>
      </c>
      <c r="E32" s="13">
        <v>9931350.9200000018</v>
      </c>
      <c r="F32" s="12">
        <v>2408920.4491457674</v>
      </c>
      <c r="G32" s="13">
        <v>56948038.411999993</v>
      </c>
    </row>
    <row r="33" spans="1:7" ht="15" x14ac:dyDescent="0.25">
      <c r="A33" s="5" t="s">
        <v>8</v>
      </c>
      <c r="B33" s="7">
        <v>292190.863051939</v>
      </c>
      <c r="C33" s="8">
        <v>7264339.8660000004</v>
      </c>
      <c r="D33" s="7">
        <v>39063.237999999998</v>
      </c>
      <c r="E33" s="8">
        <v>1288399.99</v>
      </c>
      <c r="F33" s="7">
        <v>331254.10105193901</v>
      </c>
      <c r="G33" s="8">
        <v>8552739.8560000006</v>
      </c>
    </row>
    <row r="34" spans="1:7" ht="15" x14ac:dyDescent="0.25">
      <c r="A34" s="5" t="s">
        <v>9</v>
      </c>
      <c r="B34" s="7">
        <v>104520.01088949229</v>
      </c>
      <c r="C34" s="8">
        <v>2525932.8509999998</v>
      </c>
      <c r="D34" s="7">
        <v>9465.0920000000006</v>
      </c>
      <c r="E34" s="8">
        <v>253588.935</v>
      </c>
      <c r="F34" s="7">
        <v>113985.10288949229</v>
      </c>
      <c r="G34" s="8">
        <v>2779521.7859999998</v>
      </c>
    </row>
    <row r="35" spans="1:7" ht="15" x14ac:dyDescent="0.25">
      <c r="A35" s="5" t="s">
        <v>10</v>
      </c>
      <c r="B35" s="7">
        <v>186114.50231421721</v>
      </c>
      <c r="C35" s="8">
        <v>3779949.4920000001</v>
      </c>
      <c r="D35" s="7">
        <v>760.726</v>
      </c>
      <c r="E35" s="8">
        <v>16193.353999999999</v>
      </c>
      <c r="F35" s="7">
        <v>186875.22831421721</v>
      </c>
      <c r="G35" s="8">
        <v>3796142.8459999999</v>
      </c>
    </row>
    <row r="36" spans="1:7" ht="15" x14ac:dyDescent="0.25">
      <c r="A36" s="5" t="s">
        <v>11</v>
      </c>
      <c r="B36" s="7">
        <v>142089.832222453</v>
      </c>
      <c r="C36" s="8">
        <v>3114500.6039999998</v>
      </c>
      <c r="D36" s="7">
        <v>1262.748</v>
      </c>
      <c r="E36" s="8">
        <v>29004.101999999999</v>
      </c>
      <c r="F36" s="7">
        <v>143352.58022245299</v>
      </c>
      <c r="G36" s="8">
        <v>3143504.7059999998</v>
      </c>
    </row>
    <row r="37" spans="1:7" ht="15" x14ac:dyDescent="0.25">
      <c r="A37" s="5" t="s">
        <v>12</v>
      </c>
      <c r="B37" s="7">
        <v>128246.94663966101</v>
      </c>
      <c r="C37" s="8">
        <v>2882061.301</v>
      </c>
      <c r="D37" s="7">
        <v>10540.574000000001</v>
      </c>
      <c r="E37" s="8">
        <v>253953.39</v>
      </c>
      <c r="F37" s="7">
        <v>138787.520639661</v>
      </c>
      <c r="G37" s="8">
        <v>3136014.6910000001</v>
      </c>
    </row>
    <row r="38" spans="1:7" ht="15" x14ac:dyDescent="0.25">
      <c r="A38" s="5" t="s">
        <v>13</v>
      </c>
      <c r="B38" s="7">
        <v>206721.43186265801</v>
      </c>
      <c r="C38" s="8">
        <v>4914469.9169999994</v>
      </c>
      <c r="D38" s="7">
        <v>27539.956999999999</v>
      </c>
      <c r="E38" s="8">
        <v>720144.53200000001</v>
      </c>
      <c r="F38" s="7">
        <v>234261.388862658</v>
      </c>
      <c r="G38" s="8">
        <v>5634614.4489999991</v>
      </c>
    </row>
    <row r="39" spans="1:7" ht="15" x14ac:dyDescent="0.25">
      <c r="A39" s="5" t="s">
        <v>14</v>
      </c>
      <c r="B39" s="7">
        <v>173570.5432578669</v>
      </c>
      <c r="C39" s="8">
        <v>4107388.4019999998</v>
      </c>
      <c r="D39" s="7">
        <v>90711.475000000006</v>
      </c>
      <c r="E39" s="8">
        <v>2234380.41</v>
      </c>
      <c r="F39" s="7">
        <v>264282.0182578669</v>
      </c>
      <c r="G39" s="8">
        <v>6341768.8119999999</v>
      </c>
    </row>
    <row r="40" spans="1:7" ht="15" x14ac:dyDescent="0.25">
      <c r="A40" s="5" t="s">
        <v>15</v>
      </c>
      <c r="B40" s="7">
        <v>180262.84506609128</v>
      </c>
      <c r="C40" s="8">
        <v>4050214.659</v>
      </c>
      <c r="D40" s="7">
        <v>98548.752999999997</v>
      </c>
      <c r="E40" s="8">
        <v>2432468.6440000003</v>
      </c>
      <c r="F40" s="7">
        <v>278811.5980660913</v>
      </c>
      <c r="G40" s="8">
        <v>6482683.3030000003</v>
      </c>
    </row>
    <row r="41" spans="1:7" ht="15" x14ac:dyDescent="0.25">
      <c r="A41" s="5" t="s">
        <v>16</v>
      </c>
      <c r="B41" s="7">
        <v>181319.2637305278</v>
      </c>
      <c r="C41" s="8">
        <v>4297115.801</v>
      </c>
      <c r="D41" s="7">
        <v>60561.536999999997</v>
      </c>
      <c r="E41" s="8">
        <v>1492753.0589999999</v>
      </c>
      <c r="F41" s="7">
        <v>241880.80073052779</v>
      </c>
      <c r="G41" s="8">
        <v>5789868.8599999994</v>
      </c>
    </row>
    <row r="42" spans="1:7" ht="15" x14ac:dyDescent="0.25">
      <c r="A42" s="5" t="s">
        <v>17</v>
      </c>
      <c r="B42" s="7">
        <v>185744.33977619209</v>
      </c>
      <c r="C42" s="8">
        <v>4215281.7769999998</v>
      </c>
      <c r="D42" s="7">
        <v>42507.663</v>
      </c>
      <c r="E42" s="8">
        <v>1106639.2879999999</v>
      </c>
      <c r="F42" s="7">
        <v>228252.00277619209</v>
      </c>
      <c r="G42" s="8">
        <v>5321921.0649999995</v>
      </c>
    </row>
    <row r="43" spans="1:7" ht="15" x14ac:dyDescent="0.25">
      <c r="A43" s="5" t="s">
        <v>18</v>
      </c>
      <c r="B43" s="7">
        <v>140147.55583619588</v>
      </c>
      <c r="C43" s="8">
        <v>3240934.4939999999</v>
      </c>
      <c r="D43" s="7">
        <v>1769.239</v>
      </c>
      <c r="E43" s="8">
        <v>54046.331999999995</v>
      </c>
      <c r="F43" s="7">
        <v>141916.79483619588</v>
      </c>
      <c r="G43" s="8">
        <v>3294980.8259999999</v>
      </c>
    </row>
    <row r="44" spans="1:7" ht="15" x14ac:dyDescent="0.25">
      <c r="A44" s="6" t="s">
        <v>19</v>
      </c>
      <c r="B44" s="9">
        <v>103408.307498473</v>
      </c>
      <c r="C44" s="10">
        <v>2624498.3280000002</v>
      </c>
      <c r="D44" s="9">
        <v>1853.0050000000001</v>
      </c>
      <c r="E44" s="10">
        <v>49778.883999999998</v>
      </c>
      <c r="F44" s="9">
        <v>105261.31249847301</v>
      </c>
      <c r="G44" s="10">
        <v>2674277.2120000003</v>
      </c>
    </row>
    <row r="45" spans="1:7" ht="15" x14ac:dyDescent="0.25">
      <c r="A45" s="11" t="s">
        <v>22</v>
      </c>
      <c r="B45" s="12">
        <v>1898413.6729690726</v>
      </c>
      <c r="C45" s="13">
        <v>41860765.109000005</v>
      </c>
      <c r="D45" s="12">
        <v>386774.29600000003</v>
      </c>
      <c r="E45" s="13">
        <v>9314247.6390000004</v>
      </c>
      <c r="F45" s="12">
        <v>2285187.9689690727</v>
      </c>
      <c r="G45" s="13">
        <v>51175012.747999996</v>
      </c>
    </row>
    <row r="46" spans="1:7" ht="15" x14ac:dyDescent="0.25">
      <c r="A46" s="5" t="s">
        <v>8</v>
      </c>
      <c r="B46" s="7">
        <v>165663.29110681498</v>
      </c>
      <c r="C46" s="8">
        <v>4229267.2239999995</v>
      </c>
      <c r="D46" s="7">
        <v>37716.589</v>
      </c>
      <c r="E46" s="8">
        <v>1015936.8620000001</v>
      </c>
      <c r="F46" s="7">
        <v>203379.88010681499</v>
      </c>
      <c r="G46" s="8">
        <v>5245204.0859999992</v>
      </c>
    </row>
    <row r="47" spans="1:7" ht="15" x14ac:dyDescent="0.25">
      <c r="A47" s="5" t="s">
        <v>9</v>
      </c>
      <c r="B47" s="7">
        <v>125768.4842992475</v>
      </c>
      <c r="C47" s="8">
        <v>3219995.6529999999</v>
      </c>
      <c r="D47" s="7">
        <v>36588.666000000005</v>
      </c>
      <c r="E47" s="8">
        <v>950222.304</v>
      </c>
      <c r="F47" s="7">
        <v>162357.1502992475</v>
      </c>
      <c r="G47" s="8">
        <v>4170217.9569999999</v>
      </c>
    </row>
    <row r="48" spans="1:7" ht="15" x14ac:dyDescent="0.25">
      <c r="A48" s="5" t="s">
        <v>10</v>
      </c>
      <c r="B48" s="7">
        <v>146273.84630038231</v>
      </c>
      <c r="C48" s="8">
        <v>3682767.98</v>
      </c>
      <c r="D48" s="7">
        <v>41217.444000000003</v>
      </c>
      <c r="E48" s="8">
        <v>1121023.1969999999</v>
      </c>
      <c r="F48" s="7">
        <v>187491.2903003823</v>
      </c>
      <c r="G48" s="8">
        <v>4803791.1770000001</v>
      </c>
    </row>
    <row r="49" spans="1:7" ht="15" x14ac:dyDescent="0.25">
      <c r="A49" s="5" t="s">
        <v>11</v>
      </c>
      <c r="B49" s="7">
        <v>229563.04116187981</v>
      </c>
      <c r="C49" s="8">
        <v>5357620.6849999996</v>
      </c>
      <c r="D49" s="7">
        <v>40038.531999999999</v>
      </c>
      <c r="E49" s="8">
        <v>1014020.086</v>
      </c>
      <c r="F49" s="7">
        <v>269601.57316187979</v>
      </c>
      <c r="G49" s="8">
        <v>6371640.7709999997</v>
      </c>
    </row>
    <row r="50" spans="1:7" ht="15" x14ac:dyDescent="0.25">
      <c r="A50" s="5" t="s">
        <v>12</v>
      </c>
      <c r="B50" s="7">
        <v>175630.92442005349</v>
      </c>
      <c r="C50" s="8">
        <v>3962157.767</v>
      </c>
      <c r="D50" s="7">
        <v>25795.010000000002</v>
      </c>
      <c r="E50" s="8">
        <v>663211.67200000002</v>
      </c>
      <c r="F50" s="7">
        <v>201425.9344200535</v>
      </c>
      <c r="G50" s="8">
        <v>4625369.4390000002</v>
      </c>
    </row>
    <row r="51" spans="1:7" ht="15" x14ac:dyDescent="0.25">
      <c r="A51" s="5" t="s">
        <v>13</v>
      </c>
      <c r="B51" s="7">
        <v>86891.673972833916</v>
      </c>
      <c r="C51" s="8">
        <v>1752294.9579999999</v>
      </c>
      <c r="D51" s="7">
        <v>12017.165000000001</v>
      </c>
      <c r="E51" s="8">
        <v>266681.58500000002</v>
      </c>
      <c r="F51" s="7">
        <v>98908.83897283391</v>
      </c>
      <c r="G51" s="8">
        <v>2018976.5429999998</v>
      </c>
    </row>
    <row r="52" spans="1:7" s="38" customFormat="1" ht="15" x14ac:dyDescent="0.25">
      <c r="A52" s="35" t="s">
        <v>14</v>
      </c>
      <c r="B52" s="36">
        <v>255923.84309400807</v>
      </c>
      <c r="C52" s="37">
        <v>5277521.2309999997</v>
      </c>
      <c r="D52" s="36">
        <v>92803.556000000011</v>
      </c>
      <c r="E52" s="37">
        <v>2073774.048</v>
      </c>
      <c r="F52" s="36">
        <v>348727.39909400808</v>
      </c>
      <c r="G52" s="37">
        <v>7351295.2789999992</v>
      </c>
    </row>
    <row r="53" spans="1:7" ht="15" x14ac:dyDescent="0.25">
      <c r="A53" s="5" t="s">
        <v>15</v>
      </c>
      <c r="B53" s="7">
        <v>202305.85382475186</v>
      </c>
      <c r="C53" s="8">
        <v>3904896.7800000003</v>
      </c>
      <c r="D53" s="7">
        <v>35598.727999999996</v>
      </c>
      <c r="E53" s="8">
        <v>766046.09199999995</v>
      </c>
      <c r="F53" s="7">
        <v>237904.58182475186</v>
      </c>
      <c r="G53" s="8">
        <v>4670942.8720000004</v>
      </c>
    </row>
    <row r="54" spans="1:7" ht="15" x14ac:dyDescent="0.25">
      <c r="A54" s="5" t="s">
        <v>16</v>
      </c>
      <c r="B54" s="7">
        <v>210018.8664038814</v>
      </c>
      <c r="C54" s="8">
        <v>4214225.1529999999</v>
      </c>
      <c r="D54" s="7">
        <v>47122.409</v>
      </c>
      <c r="E54" s="8">
        <v>1061376.5150000001</v>
      </c>
      <c r="F54" s="7">
        <v>257141.27540388139</v>
      </c>
      <c r="G54" s="8">
        <v>5275601.6679999996</v>
      </c>
    </row>
    <row r="55" spans="1:7" ht="15" x14ac:dyDescent="0.25">
      <c r="A55" s="5" t="s">
        <v>17</v>
      </c>
      <c r="B55" s="7">
        <v>64565.7359902643</v>
      </c>
      <c r="C55" s="8">
        <v>1375225.743</v>
      </c>
      <c r="D55" s="7">
        <v>9044.7129999999997</v>
      </c>
      <c r="E55" s="8">
        <v>178052.60399999999</v>
      </c>
      <c r="F55" s="7">
        <v>73610.448990264296</v>
      </c>
      <c r="G55" s="8">
        <v>1553278.3470000001</v>
      </c>
    </row>
    <row r="56" spans="1:7" ht="15" x14ac:dyDescent="0.25">
      <c r="A56" s="5" t="s">
        <v>18</v>
      </c>
      <c r="B56" s="7">
        <v>128231.06435115619</v>
      </c>
      <c r="C56" s="8">
        <v>2889197.4189999998</v>
      </c>
      <c r="D56" s="7">
        <v>7252.3739999999998</v>
      </c>
      <c r="E56" s="8">
        <v>172566.04300000001</v>
      </c>
      <c r="F56" s="7">
        <v>135483.43835115619</v>
      </c>
      <c r="G56" s="8">
        <v>3061763.4619999998</v>
      </c>
    </row>
    <row r="57" spans="1:7" ht="15" x14ac:dyDescent="0.25">
      <c r="A57" s="6" t="s">
        <v>19</v>
      </c>
      <c r="B57" s="9">
        <v>107577.048043799</v>
      </c>
      <c r="C57" s="10">
        <v>1995594.5160000001</v>
      </c>
      <c r="D57" s="9">
        <v>1579.11</v>
      </c>
      <c r="E57" s="10">
        <v>31336.630999999998</v>
      </c>
      <c r="F57" s="9">
        <v>109156.15804379901</v>
      </c>
      <c r="G57" s="10">
        <v>2026931.1470000001</v>
      </c>
    </row>
    <row r="58" spans="1:7" ht="15" x14ac:dyDescent="0.25">
      <c r="A58" s="11" t="s">
        <v>23</v>
      </c>
      <c r="B58" s="12">
        <v>1395056.4956602072</v>
      </c>
      <c r="C58" s="13">
        <v>25233363.831</v>
      </c>
      <c r="D58" s="12">
        <v>123531.98400000001</v>
      </c>
      <c r="E58" s="13">
        <v>2424377.4000000004</v>
      </c>
      <c r="F58" s="12">
        <v>1518588.4796602074</v>
      </c>
      <c r="G58" s="13">
        <v>27657741.230999999</v>
      </c>
    </row>
    <row r="59" spans="1:7" ht="15" x14ac:dyDescent="0.25">
      <c r="A59" s="5" t="s">
        <v>8</v>
      </c>
      <c r="B59" s="7">
        <v>98819.420570864604</v>
      </c>
      <c r="C59" s="8">
        <v>1444473.452</v>
      </c>
      <c r="D59" s="7">
        <v>890.66300000000001</v>
      </c>
      <c r="E59" s="8">
        <v>15442.829</v>
      </c>
      <c r="F59" s="7">
        <v>99710.083570864605</v>
      </c>
      <c r="G59" s="8">
        <v>1459916.281</v>
      </c>
    </row>
    <row r="60" spans="1:7" ht="15" x14ac:dyDescent="0.25">
      <c r="A60" s="5" t="s">
        <v>9</v>
      </c>
      <c r="B60" s="7">
        <v>30652.5514</v>
      </c>
      <c r="C60" s="8">
        <v>909980.78299999994</v>
      </c>
      <c r="D60" s="7">
        <v>644.13499999999999</v>
      </c>
      <c r="E60" s="8">
        <v>53320.410999999993</v>
      </c>
      <c r="F60" s="7">
        <v>31296.686399999999</v>
      </c>
      <c r="G60" s="8">
        <v>963301.1939999999</v>
      </c>
    </row>
    <row r="61" spans="1:7" ht="15" x14ac:dyDescent="0.25">
      <c r="A61" s="5" t="s">
        <v>10</v>
      </c>
      <c r="B61" s="7">
        <v>43332.028146414799</v>
      </c>
      <c r="C61" s="8">
        <v>1065160.5560000001</v>
      </c>
      <c r="D61" s="7">
        <v>3503.723</v>
      </c>
      <c r="E61" s="8">
        <v>92506.803</v>
      </c>
      <c r="F61" s="7">
        <v>46835.751146414797</v>
      </c>
      <c r="G61" s="8">
        <v>1157667.3590000002</v>
      </c>
    </row>
    <row r="62" spans="1:7" ht="15" x14ac:dyDescent="0.25">
      <c r="A62" s="5" t="s">
        <v>11</v>
      </c>
      <c r="B62" s="7">
        <v>90143.683336087895</v>
      </c>
      <c r="C62" s="8">
        <v>1743523.8319999999</v>
      </c>
      <c r="D62" s="7">
        <v>9534.494999999999</v>
      </c>
      <c r="E62" s="8">
        <v>186005.55299999999</v>
      </c>
      <c r="F62" s="7">
        <v>99678.178336087891</v>
      </c>
      <c r="G62" s="8">
        <v>1929529.385</v>
      </c>
    </row>
    <row r="63" spans="1:7" ht="15" x14ac:dyDescent="0.25">
      <c r="A63" s="5" t="s">
        <v>12</v>
      </c>
      <c r="B63" s="7">
        <v>125125.97951612971</v>
      </c>
      <c r="C63" s="8">
        <v>2008828.2889999999</v>
      </c>
      <c r="D63" s="7">
        <v>19114.787</v>
      </c>
      <c r="E63" s="8">
        <v>344204.641</v>
      </c>
      <c r="F63" s="7">
        <v>144240.76651612972</v>
      </c>
      <c r="G63" s="8">
        <v>2353032.9299999997</v>
      </c>
    </row>
    <row r="64" spans="1:7" ht="15" x14ac:dyDescent="0.25">
      <c r="A64" s="5" t="s">
        <v>13</v>
      </c>
      <c r="B64" s="7">
        <v>218883.9808888429</v>
      </c>
      <c r="C64" s="8">
        <v>3632234.534</v>
      </c>
      <c r="D64" s="7">
        <v>18110.415000000001</v>
      </c>
      <c r="E64" s="8">
        <v>330353.277</v>
      </c>
      <c r="F64" s="7">
        <v>236994.3958888429</v>
      </c>
      <c r="G64" s="8">
        <v>3962587.8109999998</v>
      </c>
    </row>
    <row r="65" spans="1:7" ht="15" x14ac:dyDescent="0.25">
      <c r="A65" s="5" t="s">
        <v>14</v>
      </c>
      <c r="B65" s="7">
        <v>220616.50653292087</v>
      </c>
      <c r="C65" s="8">
        <v>3664209.0889999997</v>
      </c>
      <c r="D65" s="7">
        <v>21408.451999999997</v>
      </c>
      <c r="E65" s="8">
        <v>458875.84299999999</v>
      </c>
      <c r="F65" s="7">
        <v>242024.95853292086</v>
      </c>
      <c r="G65" s="8">
        <v>4123084.9319999996</v>
      </c>
    </row>
    <row r="66" spans="1:7" ht="15" x14ac:dyDescent="0.25">
      <c r="A66" s="5" t="s">
        <v>15</v>
      </c>
      <c r="B66" s="7">
        <v>230748.40156443202</v>
      </c>
      <c r="C66" s="8">
        <v>4179410.4309999999</v>
      </c>
      <c r="D66" s="7">
        <v>20370.124</v>
      </c>
      <c r="E66" s="8">
        <v>454471.36200000002</v>
      </c>
      <c r="F66" s="7">
        <v>251118.52556443203</v>
      </c>
      <c r="G66" s="8">
        <v>4633881.7929999996</v>
      </c>
    </row>
    <row r="67" spans="1:7" ht="15" x14ac:dyDescent="0.25">
      <c r="A67" s="5" t="s">
        <v>16</v>
      </c>
      <c r="B67" s="7">
        <v>126436.19916816839</v>
      </c>
      <c r="C67" s="8">
        <v>2523260.3560000001</v>
      </c>
      <c r="D67" s="7">
        <v>3320.797</v>
      </c>
      <c r="E67" s="8">
        <v>59694.637999999999</v>
      </c>
      <c r="F67" s="7">
        <v>129756.99616816839</v>
      </c>
      <c r="G67" s="8">
        <v>2582954.9939999999</v>
      </c>
    </row>
    <row r="68" spans="1:7" ht="15" x14ac:dyDescent="0.25">
      <c r="A68" s="5" t="s">
        <v>17</v>
      </c>
      <c r="B68" s="7">
        <v>9009.5713842784608</v>
      </c>
      <c r="C68" s="8">
        <v>184439.45300000001</v>
      </c>
      <c r="D68" s="7">
        <v>195.20500000000001</v>
      </c>
      <c r="E68" s="8">
        <v>4258.83</v>
      </c>
      <c r="F68" s="7">
        <v>9204.7763842784607</v>
      </c>
      <c r="G68" s="8">
        <v>188698.283</v>
      </c>
    </row>
    <row r="69" spans="1:7" ht="15" x14ac:dyDescent="0.25">
      <c r="A69" s="5" t="s">
        <v>18</v>
      </c>
      <c r="B69" s="7">
        <v>133764.15490967711</v>
      </c>
      <c r="C69" s="8">
        <v>2570296.3530000001</v>
      </c>
      <c r="D69" s="7">
        <v>22273.491000000002</v>
      </c>
      <c r="E69" s="8">
        <v>342488.75699999998</v>
      </c>
      <c r="F69" s="7">
        <v>156037.64590967711</v>
      </c>
      <c r="G69" s="8">
        <v>2912785.1100000003</v>
      </c>
    </row>
    <row r="70" spans="1:7" ht="15" x14ac:dyDescent="0.25">
      <c r="A70" s="6" t="s">
        <v>19</v>
      </c>
      <c r="B70" s="9">
        <v>67524.018242390695</v>
      </c>
      <c r="C70" s="10">
        <v>1307546.703</v>
      </c>
      <c r="D70" s="9">
        <v>4165.6970000000001</v>
      </c>
      <c r="E70" s="10">
        <v>82754.456000000006</v>
      </c>
      <c r="F70" s="9">
        <v>71689.715242390695</v>
      </c>
      <c r="G70" s="10">
        <v>1390301.159</v>
      </c>
    </row>
    <row r="71" spans="1:7" ht="15" x14ac:dyDescent="0.25">
      <c r="A71" s="11" t="s">
        <v>24</v>
      </c>
      <c r="B71" s="12">
        <v>1035715.1385196489</v>
      </c>
      <c r="C71" s="13">
        <v>29497031.546999998</v>
      </c>
      <c r="D71" s="12">
        <v>235285.35699999999</v>
      </c>
      <c r="E71" s="13">
        <v>7207698.9719999991</v>
      </c>
      <c r="F71" s="12">
        <v>1271000.495519649</v>
      </c>
      <c r="G71" s="13">
        <v>36704730.519000001</v>
      </c>
    </row>
    <row r="72" spans="1:7" ht="15" x14ac:dyDescent="0.25">
      <c r="A72" s="5" t="s">
        <v>8</v>
      </c>
      <c r="B72" s="7">
        <v>41657.597195254399</v>
      </c>
      <c r="C72" s="8">
        <v>906399.82799999998</v>
      </c>
      <c r="D72" s="7">
        <v>1936.665</v>
      </c>
      <c r="E72" s="8">
        <v>47613.635000000002</v>
      </c>
      <c r="F72" s="7">
        <v>43594.2621952544</v>
      </c>
      <c r="G72" s="8">
        <v>954013.46299999999</v>
      </c>
    </row>
    <row r="73" spans="1:7" ht="15" x14ac:dyDescent="0.25">
      <c r="A73" s="5" t="s">
        <v>9</v>
      </c>
      <c r="B73" s="7">
        <v>180220.7086464375</v>
      </c>
      <c r="C73" s="8">
        <v>5311696.41</v>
      </c>
      <c r="D73" s="7">
        <v>33304.614000000001</v>
      </c>
      <c r="E73" s="8">
        <v>1129048.5830000001</v>
      </c>
      <c r="F73" s="7">
        <v>213525.3226464375</v>
      </c>
      <c r="G73" s="8">
        <v>6440744.9930000007</v>
      </c>
    </row>
    <row r="74" spans="1:7" ht="15" x14ac:dyDescent="0.25">
      <c r="A74" s="5" t="s">
        <v>10</v>
      </c>
      <c r="B74" s="7">
        <v>76870.664950000311</v>
      </c>
      <c r="C74" s="8">
        <v>2647615.8229999999</v>
      </c>
      <c r="D74" s="7">
        <v>12543.843000000001</v>
      </c>
      <c r="E74" s="8">
        <v>455547.58800000005</v>
      </c>
      <c r="F74" s="7">
        <v>89414.507950000319</v>
      </c>
      <c r="G74" s="8">
        <v>3103163.4109999998</v>
      </c>
    </row>
    <row r="75" spans="1:7" ht="15" x14ac:dyDescent="0.25">
      <c r="A75" s="5" t="s">
        <v>11</v>
      </c>
      <c r="B75" s="7">
        <v>64201.520874301903</v>
      </c>
      <c r="C75" s="8">
        <v>1433572.8589999999</v>
      </c>
      <c r="D75" s="7">
        <v>1862.4059999999999</v>
      </c>
      <c r="E75" s="8">
        <v>44253.179000000004</v>
      </c>
      <c r="F75" s="7">
        <v>66063.926874301906</v>
      </c>
      <c r="G75" s="8">
        <v>1477826.0379999999</v>
      </c>
    </row>
    <row r="76" spans="1:7" ht="15" x14ac:dyDescent="0.25">
      <c r="A76" s="5" t="s">
        <v>12</v>
      </c>
      <c r="B76" s="7">
        <v>105268.13555011719</v>
      </c>
      <c r="C76" s="8">
        <v>2501977.977</v>
      </c>
      <c r="D76" s="7">
        <v>3083.84</v>
      </c>
      <c r="E76" s="8">
        <v>73437.271000000008</v>
      </c>
      <c r="F76" s="7">
        <v>108351.97555011719</v>
      </c>
      <c r="G76" s="8">
        <v>2575415.2480000001</v>
      </c>
    </row>
    <row r="77" spans="1:7" ht="15" x14ac:dyDescent="0.25">
      <c r="A77" s="5" t="s">
        <v>13</v>
      </c>
      <c r="B77" s="7">
        <v>124146.5912652126</v>
      </c>
      <c r="C77" s="8">
        <v>3205316.4279999998</v>
      </c>
      <c r="D77" s="7">
        <v>69766.644</v>
      </c>
      <c r="E77" s="8">
        <v>1855030.865</v>
      </c>
      <c r="F77" s="7">
        <v>193913.2352652126</v>
      </c>
      <c r="G77" s="8">
        <v>5060347.2929999996</v>
      </c>
    </row>
    <row r="78" spans="1:7" ht="15" x14ac:dyDescent="0.25">
      <c r="A78" s="5" t="s">
        <v>14</v>
      </c>
      <c r="B78" s="7">
        <v>161119.86515067829</v>
      </c>
      <c r="C78" s="8">
        <v>4738529.0649999995</v>
      </c>
      <c r="D78" s="7">
        <v>58717.326000000001</v>
      </c>
      <c r="E78" s="8">
        <v>1750470.0049999999</v>
      </c>
      <c r="F78" s="7">
        <v>219837.19115067829</v>
      </c>
      <c r="G78" s="8">
        <v>6488999.0699999994</v>
      </c>
    </row>
    <row r="79" spans="1:7" ht="15" x14ac:dyDescent="0.25">
      <c r="A79" s="5" t="s">
        <v>15</v>
      </c>
      <c r="B79" s="7">
        <v>129217.6508511179</v>
      </c>
      <c r="C79" s="8">
        <v>3986462.2989999996</v>
      </c>
      <c r="D79" s="7">
        <v>26972.643</v>
      </c>
      <c r="E79" s="8">
        <v>944953.39</v>
      </c>
      <c r="F79" s="7">
        <v>156190.29385111789</v>
      </c>
      <c r="G79" s="8">
        <v>4931415.6889999993</v>
      </c>
    </row>
    <row r="80" spans="1:7" ht="15" x14ac:dyDescent="0.25">
      <c r="A80" s="5" t="s">
        <v>16</v>
      </c>
      <c r="B80" s="7">
        <v>63296.294838450594</v>
      </c>
      <c r="C80" s="8">
        <v>2415152.827</v>
      </c>
      <c r="D80" s="7">
        <v>14104.229000000001</v>
      </c>
      <c r="E80" s="8">
        <v>585110.06000000006</v>
      </c>
      <c r="F80" s="7">
        <v>77400.523838450594</v>
      </c>
      <c r="G80" s="8">
        <v>3000262.8870000001</v>
      </c>
    </row>
    <row r="81" spans="1:7" ht="15" x14ac:dyDescent="0.25">
      <c r="A81" s="5" t="s">
        <v>17</v>
      </c>
      <c r="B81" s="7">
        <v>0</v>
      </c>
      <c r="C81" s="8">
        <v>0</v>
      </c>
      <c r="D81" s="7"/>
      <c r="E81" s="8"/>
      <c r="F81" s="7">
        <v>0</v>
      </c>
      <c r="G81" s="8">
        <v>0</v>
      </c>
    </row>
    <row r="82" spans="1:7" ht="15" x14ac:dyDescent="0.25">
      <c r="A82" s="5" t="s">
        <v>18</v>
      </c>
      <c r="B82" s="7">
        <v>0</v>
      </c>
      <c r="C82" s="8">
        <v>0</v>
      </c>
      <c r="D82" s="7"/>
      <c r="E82" s="8"/>
      <c r="F82" s="7">
        <v>0</v>
      </c>
      <c r="G82" s="8">
        <v>0</v>
      </c>
    </row>
    <row r="83" spans="1:7" ht="15" x14ac:dyDescent="0.25">
      <c r="A83" s="6" t="s">
        <v>19</v>
      </c>
      <c r="B83" s="9">
        <v>89716.109198078106</v>
      </c>
      <c r="C83" s="10">
        <v>2350308.031</v>
      </c>
      <c r="D83" s="9">
        <v>12993.147000000001</v>
      </c>
      <c r="E83" s="10">
        <v>322234.39599999995</v>
      </c>
      <c r="F83" s="9">
        <v>102709.2561980781</v>
      </c>
      <c r="G83" s="10">
        <v>2672542.4270000001</v>
      </c>
    </row>
    <row r="84" spans="1:7" ht="15" x14ac:dyDescent="0.25">
      <c r="A84" s="11" t="s">
        <v>25</v>
      </c>
      <c r="B84" s="12">
        <v>1109499.404561345</v>
      </c>
      <c r="C84" s="13">
        <v>42069283.932999998</v>
      </c>
      <c r="D84" s="12">
        <v>136037.304</v>
      </c>
      <c r="E84" s="13">
        <v>6578339.6529999999</v>
      </c>
      <c r="F84" s="12">
        <v>1245536.7085613455</v>
      </c>
      <c r="G84" s="13">
        <v>48647623.585999988</v>
      </c>
    </row>
    <row r="85" spans="1:7" ht="15" x14ac:dyDescent="0.25">
      <c r="A85" s="5" t="s">
        <v>8</v>
      </c>
      <c r="B85" s="7">
        <v>254378.93192370207</v>
      </c>
      <c r="C85" s="8">
        <v>7943299.0759999994</v>
      </c>
      <c r="D85" s="7">
        <v>17792.391</v>
      </c>
      <c r="E85" s="8">
        <v>622568.93099999998</v>
      </c>
      <c r="F85" s="7">
        <v>272171.32292370207</v>
      </c>
      <c r="G85" s="8">
        <v>8565868.0069999993</v>
      </c>
    </row>
    <row r="86" spans="1:7" ht="15" x14ac:dyDescent="0.25">
      <c r="A86" s="5" t="s">
        <v>9</v>
      </c>
      <c r="B86" s="7">
        <v>109095.46238565989</v>
      </c>
      <c r="C86" s="8">
        <v>3758986.7750000004</v>
      </c>
      <c r="D86" s="7">
        <v>2628.241</v>
      </c>
      <c r="E86" s="8">
        <v>118947.567</v>
      </c>
      <c r="F86" s="7">
        <v>111723.70338565989</v>
      </c>
      <c r="G86" s="8">
        <v>3877934.3420000002</v>
      </c>
    </row>
    <row r="87" spans="1:7" ht="15" x14ac:dyDescent="0.25">
      <c r="A87" s="5" t="s">
        <v>10</v>
      </c>
      <c r="B87" s="7">
        <v>28784.5118</v>
      </c>
      <c r="C87" s="8">
        <v>1337242.0379999999</v>
      </c>
      <c r="D87" s="7">
        <v>487.76600000000002</v>
      </c>
      <c r="E87" s="8">
        <v>26310.216999999997</v>
      </c>
      <c r="F87" s="7">
        <v>29272.2778</v>
      </c>
      <c r="G87" s="8">
        <v>1363552.2549999999</v>
      </c>
    </row>
    <row r="88" spans="1:7" ht="15" x14ac:dyDescent="0.25">
      <c r="A88" s="5" t="s">
        <v>11</v>
      </c>
      <c r="B88" s="7">
        <v>110770.33738073334</v>
      </c>
      <c r="C88" s="8">
        <v>3863658.1510000001</v>
      </c>
      <c r="D88" s="7">
        <v>29137.684999999998</v>
      </c>
      <c r="E88" s="8">
        <v>1214471.547</v>
      </c>
      <c r="F88" s="7">
        <v>139908.02238073334</v>
      </c>
      <c r="G88" s="8">
        <v>5078129.6979999999</v>
      </c>
    </row>
    <row r="89" spans="1:7" ht="15" x14ac:dyDescent="0.25">
      <c r="A89" s="5" t="s">
        <v>12</v>
      </c>
      <c r="B89" s="7">
        <v>133443.11855056282</v>
      </c>
      <c r="C89" s="8">
        <v>6170193.7650000006</v>
      </c>
      <c r="D89" s="7">
        <v>9108.2510000000002</v>
      </c>
      <c r="E89" s="8">
        <v>517653.11200000002</v>
      </c>
      <c r="F89" s="7">
        <v>142551.36955056281</v>
      </c>
      <c r="G89" s="8">
        <v>6687846.8770000003</v>
      </c>
    </row>
    <row r="90" spans="1:7" ht="15" x14ac:dyDescent="0.25">
      <c r="A90" s="5" t="s">
        <v>13</v>
      </c>
      <c r="B90" s="7">
        <v>128787.44056016201</v>
      </c>
      <c r="C90" s="8">
        <v>5569570.3870000001</v>
      </c>
      <c r="D90" s="7">
        <v>23979.887000000002</v>
      </c>
      <c r="E90" s="8">
        <v>1306922.524</v>
      </c>
      <c r="F90" s="7">
        <v>152767.327560162</v>
      </c>
      <c r="G90" s="8">
        <v>6876492.9110000003</v>
      </c>
    </row>
    <row r="91" spans="1:7" ht="15" x14ac:dyDescent="0.25">
      <c r="A91" s="5" t="s">
        <v>14</v>
      </c>
      <c r="B91" s="7">
        <v>159319.84036818851</v>
      </c>
      <c r="C91" s="8">
        <v>6386167.9079999998</v>
      </c>
      <c r="D91" s="7">
        <v>23588.281000000003</v>
      </c>
      <c r="E91" s="8">
        <v>1066176.6310000001</v>
      </c>
      <c r="F91" s="7">
        <v>182908.12136818853</v>
      </c>
      <c r="G91" s="8">
        <v>7452344.5389999999</v>
      </c>
    </row>
    <row r="92" spans="1:7" ht="15" x14ac:dyDescent="0.25">
      <c r="A92" s="5" t="s">
        <v>15</v>
      </c>
      <c r="B92" s="7">
        <v>104750.63327133391</v>
      </c>
      <c r="C92" s="8">
        <v>4296763.9010000005</v>
      </c>
      <c r="D92" s="7">
        <v>29163.633999999998</v>
      </c>
      <c r="E92" s="8">
        <v>1696327.6340000001</v>
      </c>
      <c r="F92" s="7">
        <v>133914.2672713339</v>
      </c>
      <c r="G92" s="8">
        <v>5993091.5350000001</v>
      </c>
    </row>
    <row r="93" spans="1:7" ht="15" x14ac:dyDescent="0.25">
      <c r="A93" s="5" t="s">
        <v>16</v>
      </c>
      <c r="B93" s="7">
        <v>5421.3699500000002</v>
      </c>
      <c r="C93" s="8">
        <v>517113.07199999999</v>
      </c>
      <c r="D93" s="7">
        <v>57.64</v>
      </c>
      <c r="E93" s="8">
        <v>5783.06</v>
      </c>
      <c r="F93" s="7">
        <v>5479.0099500000006</v>
      </c>
      <c r="G93" s="8">
        <v>522896.13199999998</v>
      </c>
    </row>
    <row r="94" spans="1:7" ht="15" x14ac:dyDescent="0.25">
      <c r="A94" s="5" t="s">
        <v>17</v>
      </c>
      <c r="B94" s="7">
        <v>0</v>
      </c>
      <c r="C94" s="8">
        <v>0</v>
      </c>
      <c r="D94" s="7"/>
      <c r="E94" s="8"/>
      <c r="F94" s="7">
        <v>0</v>
      </c>
      <c r="G94" s="8">
        <v>0</v>
      </c>
    </row>
    <row r="95" spans="1:7" ht="15" x14ac:dyDescent="0.25">
      <c r="A95" s="5" t="s">
        <v>18</v>
      </c>
      <c r="B95" s="7">
        <v>33956.373171002801</v>
      </c>
      <c r="C95" s="8">
        <v>1070923.5490000001</v>
      </c>
      <c r="D95" s="7">
        <v>93.528000000000006</v>
      </c>
      <c r="E95" s="8">
        <v>3178.43</v>
      </c>
      <c r="F95" s="7">
        <v>34049.901171002799</v>
      </c>
      <c r="G95" s="8">
        <v>1074101.9790000001</v>
      </c>
    </row>
    <row r="96" spans="1:7" ht="15" x14ac:dyDescent="0.25">
      <c r="A96" s="6" t="s">
        <v>19</v>
      </c>
      <c r="B96" s="9">
        <v>40791.385200000004</v>
      </c>
      <c r="C96" s="10">
        <v>1155365.311</v>
      </c>
      <c r="D96" s="9">
        <v>0</v>
      </c>
      <c r="E96" s="10">
        <v>0</v>
      </c>
      <c r="F96" s="9">
        <v>40791.385200000004</v>
      </c>
      <c r="G96" s="10">
        <v>1155365.311</v>
      </c>
    </row>
    <row r="97" spans="1:7" ht="15" x14ac:dyDescent="0.25">
      <c r="A97" s="11" t="s">
        <v>26</v>
      </c>
      <c r="B97" s="12">
        <v>1020118.5350788884</v>
      </c>
      <c r="C97" s="13">
        <v>15023924.287</v>
      </c>
      <c r="D97" s="12">
        <v>62003.481999999996</v>
      </c>
      <c r="E97" s="13">
        <v>1157754.3019999999</v>
      </c>
      <c r="F97" s="12">
        <v>1082122.0170788884</v>
      </c>
      <c r="G97" s="13">
        <v>16181678.589</v>
      </c>
    </row>
    <row r="98" spans="1:7" ht="15" x14ac:dyDescent="0.25">
      <c r="A98" s="5" t="s">
        <v>8</v>
      </c>
      <c r="B98" s="7">
        <v>53388.8849483952</v>
      </c>
      <c r="C98" s="8">
        <v>1250661.0549999999</v>
      </c>
      <c r="D98" s="7">
        <v>6246.4139999999998</v>
      </c>
      <c r="E98" s="8">
        <v>153698.60999999999</v>
      </c>
      <c r="F98" s="7">
        <v>59635.298948395197</v>
      </c>
      <c r="G98" s="8">
        <v>1404359.665</v>
      </c>
    </row>
    <row r="99" spans="1:7" ht="15" x14ac:dyDescent="0.25">
      <c r="A99" s="5" t="s">
        <v>9</v>
      </c>
      <c r="B99" s="7">
        <v>258563.81878332701</v>
      </c>
      <c r="C99" s="8">
        <v>3067860.8289999999</v>
      </c>
      <c r="D99" s="7">
        <v>16173.275</v>
      </c>
      <c r="E99" s="8">
        <v>392623.37400000001</v>
      </c>
      <c r="F99" s="7">
        <v>274737.09378332703</v>
      </c>
      <c r="G99" s="8">
        <v>3460484.2029999997</v>
      </c>
    </row>
    <row r="100" spans="1:7" ht="15" x14ac:dyDescent="0.25">
      <c r="A100" s="5" t="s">
        <v>10</v>
      </c>
      <c r="B100" s="7">
        <v>164757.81047992699</v>
      </c>
      <c r="C100" s="8">
        <v>2412052.4160000002</v>
      </c>
      <c r="D100" s="7">
        <v>10283.195</v>
      </c>
      <c r="E100" s="8">
        <v>158075.05499999999</v>
      </c>
      <c r="F100" s="7">
        <v>175041.005479927</v>
      </c>
      <c r="G100" s="8">
        <v>2570127.4710000004</v>
      </c>
    </row>
    <row r="101" spans="1:7" ht="15" x14ac:dyDescent="0.25">
      <c r="A101" s="5" t="s">
        <v>11</v>
      </c>
      <c r="B101" s="7">
        <v>40907.653781878798</v>
      </c>
      <c r="C101" s="8">
        <v>707308.745</v>
      </c>
      <c r="D101" s="7">
        <v>2109.1970000000001</v>
      </c>
      <c r="E101" s="8">
        <v>38306.502999999997</v>
      </c>
      <c r="F101" s="7">
        <v>43016.850781878798</v>
      </c>
      <c r="G101" s="8">
        <v>745615.24800000002</v>
      </c>
    </row>
    <row r="102" spans="1:7" ht="15" x14ac:dyDescent="0.25">
      <c r="A102" s="5" t="s">
        <v>12</v>
      </c>
      <c r="B102" s="7">
        <v>51132.223772825797</v>
      </c>
      <c r="C102" s="8">
        <v>805696.174</v>
      </c>
      <c r="D102" s="7">
        <v>2652.0619999999999</v>
      </c>
      <c r="E102" s="8">
        <v>42660.53</v>
      </c>
      <c r="F102" s="7">
        <v>53784.285772825795</v>
      </c>
      <c r="G102" s="8">
        <v>848356.70400000003</v>
      </c>
    </row>
    <row r="103" spans="1:7" ht="15" x14ac:dyDescent="0.25">
      <c r="A103" s="5" t="s">
        <v>13</v>
      </c>
      <c r="B103" s="7">
        <v>182299.75290251261</v>
      </c>
      <c r="C103" s="8">
        <v>2706051.7420000001</v>
      </c>
      <c r="D103" s="7">
        <v>8493.4860000000008</v>
      </c>
      <c r="E103" s="8">
        <v>128384.694</v>
      </c>
      <c r="F103" s="7">
        <v>190793.23890251262</v>
      </c>
      <c r="G103" s="8">
        <v>2834436.4360000002</v>
      </c>
    </row>
    <row r="104" spans="1:7" ht="15" x14ac:dyDescent="0.25">
      <c r="A104" s="5" t="s">
        <v>14</v>
      </c>
      <c r="B104" s="7">
        <v>138777.16013039</v>
      </c>
      <c r="C104" s="8">
        <v>2222052.5589999999</v>
      </c>
      <c r="D104" s="7">
        <v>6881.8590000000004</v>
      </c>
      <c r="E104" s="8">
        <v>111334.393</v>
      </c>
      <c r="F104" s="7">
        <v>145659.01913038999</v>
      </c>
      <c r="G104" s="8">
        <v>2333386.952</v>
      </c>
    </row>
    <row r="105" spans="1:7" ht="15" x14ac:dyDescent="0.25">
      <c r="A105" s="5" t="s">
        <v>15</v>
      </c>
      <c r="B105" s="7">
        <v>130291.230279632</v>
      </c>
      <c r="C105" s="8">
        <v>1852240.767</v>
      </c>
      <c r="D105" s="7">
        <v>9163.9940000000006</v>
      </c>
      <c r="E105" s="8">
        <v>132671.14300000001</v>
      </c>
      <c r="F105" s="7">
        <v>139455.22427963201</v>
      </c>
      <c r="G105" s="8">
        <v>1984911.91</v>
      </c>
    </row>
    <row r="106" spans="1:7" ht="15.75" x14ac:dyDescent="0.25">
      <c r="A106" s="17" t="s">
        <v>27</v>
      </c>
      <c r="B106" s="18">
        <v>11813405.228465902</v>
      </c>
      <c r="C106" s="19">
        <v>278976178.30799997</v>
      </c>
      <c r="D106" s="18">
        <v>2464428.3929999997</v>
      </c>
      <c r="E106" s="19">
        <v>64700614.616000004</v>
      </c>
      <c r="F106" s="18">
        <v>14277833.621465899</v>
      </c>
      <c r="G106" s="19">
        <v>343676792.92400014</v>
      </c>
    </row>
    <row r="108" spans="1:7" x14ac:dyDescent="0.2">
      <c r="C108" s="46"/>
    </row>
  </sheetData>
  <mergeCells count="4">
    <mergeCell ref="B4:C4"/>
    <mergeCell ref="D4:E4"/>
    <mergeCell ref="F4:G4"/>
    <mergeCell ref="A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Njc1Mzg8L1VzZXJOYW1lPjxEYXRlVGltZT4xMC8yMC8yMDIzIDEwOjU4OjAz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BBB7FD76119408B6019BD870A1BBD" ma:contentTypeVersion="30" ma:contentTypeDescription="Create a new document." ma:contentTypeScope="" ma:versionID="15b0a778b0d0dca9f5bc8573dd718425">
  <xsd:schema xmlns:xsd="http://www.w3.org/2001/XMLSchema" xmlns:xs="http://www.w3.org/2001/XMLSchema" xmlns:p="http://schemas.microsoft.com/office/2006/metadata/properties" xmlns:ns1="http://schemas.microsoft.com/sharepoint/v3" xmlns:ns2="e0498165-3a74-4894-9e44-68a81c3ff65a" xmlns:ns3="6a4b9ce2-f241-4c4c-9d4c-1b49c915f81b" xmlns:ns4="51831b8d-857f-44dd-949b-652450d1a5df" targetNamespace="http://schemas.microsoft.com/office/2006/metadata/properties" ma:root="true" ma:fieldsID="b2ccd913f65a80da846a13b4cb179908" ns1:_="" ns2:_="" ns3:_="" ns4:_="">
    <xsd:import namespace="http://schemas.microsoft.com/sharepoint/v3"/>
    <xsd:import namespace="e0498165-3a74-4894-9e44-68a81c3ff65a"/>
    <xsd:import namespace="6a4b9ce2-f241-4c4c-9d4c-1b49c915f81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98165-3a74-4894-9e44-68a81c3ff65a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4b9ce2-f241-4c4c-9d4c-1b49c915f8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59FA90-013C-4F5E-811E-930942FC5BDE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C97D6591-7116-4D42-B0B8-148CF8EBC09B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F420843E-827E-4C0F-A1CB-D93D4B31925B}"/>
</file>

<file path=customXml/itemProps4.xml><?xml version="1.0" encoding="utf-8"?>
<ds:datastoreItem xmlns:ds="http://schemas.openxmlformats.org/officeDocument/2006/customXml" ds:itemID="{433FB5F0-3B49-471E-9FE8-225F218E0C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KPCO Purchase Power</vt:lpstr>
      <vt:lpstr>KPCO Generation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Muqing Niu</dc:creator>
  <cp:lastModifiedBy>Alex E Vaughan</cp:lastModifiedBy>
  <dcterms:created xsi:type="dcterms:W3CDTF">2023-10-20T22:28:04Z</dcterms:created>
  <dcterms:modified xsi:type="dcterms:W3CDTF">2023-11-02T19:17:50Z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823f1059-ffad-4142-99b9-b88655a39274</vt:lpwstr>
  </property>
  <property fmtid="{D5CDD505-2E9C-101B-9397-08002B2CF9AE}" pid="3" name="bjClsUserRVM">
    <vt:lpwstr>[]</vt:lpwstr>
  </property>
  <property fmtid="{D5CDD505-2E9C-101B-9397-08002B2CF9AE}" pid="4" name="bjSaver">
    <vt:lpwstr>yMggwTYPdnLnSdzt2ZF+jAk0azW17/Ll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{8059FA90-013C-4F5E-811E-930942FC5BDE}</vt:lpwstr>
  </property>
</Properties>
</file>