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lients\8600 - Jackson Purchase Energy Corporation - General\8615 - 2021 Rate Adjustment\Drafts\Responses to Post Hearing DR\Final for Filing\"/>
    </mc:Choice>
  </mc:AlternateContent>
  <xr:revisionPtr revIDLastSave="0" documentId="13_ncr:1_{5C3B53D0-166C-49B1-A564-1530D55A9464}" xr6:coauthVersionLast="45" xr6:coauthVersionMax="47" xr10:uidLastSave="{00000000-0000-0000-0000-000000000000}"/>
  <bookViews>
    <workbookView xWindow="-120" yWindow="-120" windowWidth="26970" windowHeight="16440" xr2:uid="{00000000-000D-0000-FFFF-FFFF00000000}"/>
  </bookViews>
  <sheets>
    <sheet name="by year" sheetId="1" r:id="rId1"/>
  </sheets>
  <definedNames>
    <definedName name="_xlnm.Print_Area" localSheetId="0">'by year'!$A$1:$J$21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 l="1"/>
  <c r="I7" i="1"/>
  <c r="I6" i="1"/>
  <c r="I18" i="1"/>
  <c r="I19" i="1"/>
  <c r="I20" i="1"/>
  <c r="I17" i="1"/>
  <c r="I16" i="1"/>
  <c r="I15" i="1"/>
  <c r="I14" i="1"/>
  <c r="I13" i="1"/>
  <c r="I12" i="1"/>
  <c r="I11" i="1"/>
  <c r="I10" i="1"/>
  <c r="I9" i="1"/>
</calcChain>
</file>

<file path=xl/sharedStrings.xml><?xml version="1.0" encoding="utf-8"?>
<sst xmlns="http://schemas.openxmlformats.org/spreadsheetml/2006/main" count="10" uniqueCount="10">
  <si>
    <t>YEAR</t>
  </si>
  <si>
    <t>NET MARGINS</t>
  </si>
  <si>
    <t>OPERATING MARGINS</t>
  </si>
  <si>
    <t>DSC (1.25 Benchmark)</t>
  </si>
  <si>
    <t>TIER (1.25 Benchmark)</t>
  </si>
  <si>
    <t>OTIER (1.10 Benchmark)</t>
  </si>
  <si>
    <t>RESIDENTIAL kWh SALES</t>
  </si>
  <si>
    <t>YEAR-OVER-YEAR % CHANGE in RESIDENTIAL kWh SALES</t>
  </si>
  <si>
    <t>Equity to Assets</t>
  </si>
  <si>
    <t>EXHIBIT JRW-1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</si>
</sst>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3" fontId="0" fillId="2" borderId="1" xfId="1" applyFont="1" applyFill="1" applyBorder="1"/>
    <xf numFmtId="43" fontId="0" fillId="0" borderId="1" xfId="1" applyFont="1" applyBorder="1"/>
    <xf numFmtId="164" fontId="0" fillId="2" borderId="1" xfId="1" applyNumberFormat="1" applyFont="1" applyFill="1" applyBorder="1"/>
    <xf numFmtId="164" fontId="0" fillId="0" borderId="1" xfId="1" applyNumberFormat="1" applyFont="1" applyBorder="1"/>
    <xf numFmtId="0" fontId="1" fillId="0" borderId="0" xfId="0" applyFont="1"/>
    <xf numFmtId="165" fontId="0" fillId="2" borderId="1" xfId="2" applyNumberFormat="1" applyFont="1" applyFill="1" applyBorder="1"/>
    <xf numFmtId="165" fontId="0" fillId="0" borderId="1" xfId="2" applyNumberFormat="1" applyFont="1" applyBorder="1"/>
    <xf numFmtId="10" fontId="0" fillId="2" borderId="1" xfId="2" applyNumberFormat="1" applyFont="1" applyFill="1" applyBorder="1"/>
    <xf numFmtId="10" fontId="0" fillId="0" borderId="1" xfId="2" applyNumberFormat="1" applyFont="1" applyBorder="1"/>
    <xf numFmtId="0" fontId="1" fillId="0" borderId="0" xfId="0" applyFont="1" applyFill="1" applyBorder="1" applyAlignment="1">
      <alignment horizontal="center" vertical="center" wrapText="1"/>
    </xf>
    <xf numFmtId="164" fontId="0" fillId="0" borderId="0" xfId="1" applyNumberFormat="1" applyFont="1" applyFill="1" applyBorder="1"/>
    <xf numFmtId="0" fontId="0" fillId="0" borderId="0" xfId="0" applyFill="1" applyBorder="1"/>
    <xf numFmtId="0" fontId="0" fillId="0" borderId="0" xfId="0" applyFill="1"/>
    <xf numFmtId="164" fontId="0" fillId="0" borderId="1" xfId="1" applyNumberFormat="1" applyFont="1" applyFill="1" applyBorder="1"/>
    <xf numFmtId="43" fontId="0" fillId="0" borderId="1" xfId="1" applyFont="1" applyFill="1" applyBorder="1"/>
    <xf numFmtId="10" fontId="0" fillId="0" borderId="1" xfId="2" applyNumberFormat="1" applyFont="1" applyFill="1" applyBorder="1"/>
    <xf numFmtId="165" fontId="0" fillId="0" borderId="1" xfId="2" applyNumberFormat="1" applyFont="1" applyFill="1" applyBorder="1"/>
    <xf numFmtId="165" fontId="0" fillId="0" borderId="0" xfId="2" applyNumberFormat="1" applyFont="1" applyFill="1" applyBorder="1"/>
    <xf numFmtId="0" fontId="1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3"/>
  <sheetViews>
    <sheetView tabSelected="1" zoomScaleNormal="100" workbookViewId="0">
      <selection activeCell="J3" sqref="J3"/>
    </sheetView>
  </sheetViews>
  <sheetFormatPr defaultRowHeight="14.25" x14ac:dyDescent="0.45"/>
  <cols>
    <col min="2" max="2" width="13.86328125" customWidth="1"/>
    <col min="3" max="3" width="11.73046875" customWidth="1"/>
    <col min="4" max="4" width="14.86328125" customWidth="1"/>
    <col min="5" max="5" width="15.59765625" customWidth="1"/>
    <col min="6" max="6" width="20" customWidth="1"/>
    <col min="7" max="7" width="19.1328125" customWidth="1"/>
    <col min="8" max="8" width="15.3984375" customWidth="1"/>
    <col min="9" max="9" width="20.1328125" customWidth="1"/>
    <col min="10" max="10" width="21.73046875" customWidth="1"/>
  </cols>
  <sheetData>
    <row r="1" spans="1:17" x14ac:dyDescent="0.45">
      <c r="J1" s="8" t="s">
        <v>9</v>
      </c>
    </row>
    <row r="4" spans="1:17" ht="60.75" customHeight="1" x14ac:dyDescent="0.45">
      <c r="A4" s="2" t="s">
        <v>0</v>
      </c>
      <c r="B4" s="2" t="s">
        <v>1</v>
      </c>
      <c r="C4" s="2" t="s">
        <v>2</v>
      </c>
      <c r="D4" s="2" t="s">
        <v>4</v>
      </c>
      <c r="E4" s="2" t="s">
        <v>5</v>
      </c>
      <c r="F4" s="2" t="s">
        <v>8</v>
      </c>
      <c r="G4" s="2" t="s">
        <v>3</v>
      </c>
      <c r="H4" s="2" t="s">
        <v>6</v>
      </c>
      <c r="I4" s="2" t="s">
        <v>7</v>
      </c>
      <c r="J4" s="13"/>
      <c r="K4" s="2"/>
      <c r="L4" s="2"/>
      <c r="M4" s="2"/>
      <c r="N4" s="2"/>
      <c r="O4" s="2"/>
      <c r="P4" s="1"/>
      <c r="Q4" s="1"/>
    </row>
    <row r="5" spans="1:17" ht="15" customHeight="1" x14ac:dyDescent="0.45">
      <c r="A5" s="22">
        <v>2005</v>
      </c>
      <c r="B5" s="17">
        <v>1587452</v>
      </c>
      <c r="C5" s="17">
        <v>1062431</v>
      </c>
      <c r="D5" s="18">
        <v>1.7177892778256318</v>
      </c>
      <c r="E5" s="18">
        <v>1.4803934734590802</v>
      </c>
      <c r="F5" s="19">
        <v>0.41348058599646431</v>
      </c>
      <c r="G5" s="18">
        <v>1.91</v>
      </c>
      <c r="H5" s="17">
        <v>394693534</v>
      </c>
      <c r="I5" s="20"/>
      <c r="J5" s="13"/>
      <c r="K5" s="2"/>
      <c r="L5" s="2"/>
      <c r="M5" s="2"/>
      <c r="N5" s="2"/>
      <c r="O5" s="2"/>
      <c r="P5" s="1"/>
      <c r="Q5" s="1"/>
    </row>
    <row r="6" spans="1:17" ht="15" customHeight="1" x14ac:dyDescent="0.45">
      <c r="A6" s="22">
        <v>2006</v>
      </c>
      <c r="B6" s="6">
        <v>-107540</v>
      </c>
      <c r="C6" s="6">
        <v>-799479</v>
      </c>
      <c r="D6" s="4">
        <v>0.95957928477810894</v>
      </c>
      <c r="E6" s="4">
        <v>0.69950238994902114</v>
      </c>
      <c r="F6" s="11">
        <v>0.38499783287601691</v>
      </c>
      <c r="G6" s="4">
        <v>1.23</v>
      </c>
      <c r="H6" s="6">
        <v>382854995</v>
      </c>
      <c r="I6" s="9">
        <f t="shared" ref="I6:I8" si="0">(+H6-H5)/H5</f>
        <v>-2.9994256252497919E-2</v>
      </c>
      <c r="J6" s="13"/>
      <c r="K6" s="2"/>
      <c r="L6" s="2"/>
      <c r="M6" s="2"/>
      <c r="N6" s="2"/>
      <c r="O6" s="2"/>
      <c r="P6" s="1"/>
      <c r="Q6" s="1"/>
    </row>
    <row r="7" spans="1:17" ht="15" customHeight="1" x14ac:dyDescent="0.45">
      <c r="A7" s="22">
        <v>2007</v>
      </c>
      <c r="B7" s="17">
        <v>820063</v>
      </c>
      <c r="C7" s="17">
        <v>222191</v>
      </c>
      <c r="D7" s="18">
        <v>1.3135354717103767</v>
      </c>
      <c r="E7" s="18">
        <v>1.0849504976993234</v>
      </c>
      <c r="F7" s="19">
        <v>0.39101790166131561</v>
      </c>
      <c r="G7" s="18">
        <v>1.36</v>
      </c>
      <c r="H7" s="17">
        <v>414636660</v>
      </c>
      <c r="I7" s="10">
        <f t="shared" si="0"/>
        <v>8.3012277272234619E-2</v>
      </c>
      <c r="J7" s="13"/>
      <c r="K7" s="2"/>
      <c r="L7" s="2"/>
      <c r="M7" s="2"/>
      <c r="N7" s="2"/>
      <c r="O7" s="2"/>
      <c r="P7" s="1"/>
      <c r="Q7" s="1"/>
    </row>
    <row r="8" spans="1:17" x14ac:dyDescent="0.45">
      <c r="A8" s="3">
        <v>2008</v>
      </c>
      <c r="B8" s="6">
        <v>855860</v>
      </c>
      <c r="C8" s="6">
        <v>403322</v>
      </c>
      <c r="D8" s="4">
        <v>1.3409390583284402</v>
      </c>
      <c r="E8" s="4">
        <v>1.18</v>
      </c>
      <c r="F8" s="11">
        <v>0.38407714080512734</v>
      </c>
      <c r="G8" s="4">
        <v>1.56</v>
      </c>
      <c r="H8" s="6">
        <v>415656065</v>
      </c>
      <c r="I8" s="9">
        <f t="shared" si="0"/>
        <v>2.458550095401598E-3</v>
      </c>
      <c r="J8" s="14"/>
    </row>
    <row r="9" spans="1:17" x14ac:dyDescent="0.45">
      <c r="A9" s="3">
        <v>2009</v>
      </c>
      <c r="B9" s="7">
        <v>710823</v>
      </c>
      <c r="C9" s="7">
        <v>159512</v>
      </c>
      <c r="D9" s="5">
        <v>1.2550381683771514</v>
      </c>
      <c r="E9" s="5">
        <v>1.1200000000000001</v>
      </c>
      <c r="F9" s="12">
        <v>0.34150434271040353</v>
      </c>
      <c r="G9" s="5">
        <v>1.6</v>
      </c>
      <c r="H9" s="7">
        <v>387976844</v>
      </c>
      <c r="I9" s="10">
        <f>(+H9-H8)/H8</f>
        <v>-6.6591644705100123E-2</v>
      </c>
      <c r="J9" s="21"/>
    </row>
    <row r="10" spans="1:17" x14ac:dyDescent="0.45">
      <c r="A10" s="3">
        <v>2010</v>
      </c>
      <c r="B10" s="6">
        <v>4104369</v>
      </c>
      <c r="C10" s="6">
        <v>2876171</v>
      </c>
      <c r="D10" s="4">
        <v>2.5074766543931979</v>
      </c>
      <c r="E10" s="4">
        <v>2.11</v>
      </c>
      <c r="F10" s="11">
        <v>0.37387560555601534</v>
      </c>
      <c r="G10" s="4">
        <v>2.33</v>
      </c>
      <c r="H10" s="6">
        <v>441648433</v>
      </c>
      <c r="I10" s="9">
        <f t="shared" ref="I10:I20" si="1">(+H10-H9)/H9</f>
        <v>0.13833709364366087</v>
      </c>
      <c r="J10" s="14"/>
    </row>
    <row r="11" spans="1:17" x14ac:dyDescent="0.45">
      <c r="A11" s="3">
        <v>2011</v>
      </c>
      <c r="B11" s="7">
        <v>112723</v>
      </c>
      <c r="C11" s="7">
        <v>-652832</v>
      </c>
      <c r="D11" s="5">
        <v>1.0393044634065378</v>
      </c>
      <c r="E11" s="5">
        <v>0.8</v>
      </c>
      <c r="F11" s="12">
        <v>0.36377241177603908</v>
      </c>
      <c r="G11" s="5">
        <v>1.5</v>
      </c>
      <c r="H11" s="7">
        <v>411230492</v>
      </c>
      <c r="I11" s="10">
        <f t="shared" si="1"/>
        <v>-6.8873653175624425E-2</v>
      </c>
      <c r="J11" s="14"/>
    </row>
    <row r="12" spans="1:17" x14ac:dyDescent="0.45">
      <c r="A12" s="3">
        <v>2012</v>
      </c>
      <c r="B12" s="6">
        <v>1082610</v>
      </c>
      <c r="C12" s="6">
        <v>586067</v>
      </c>
      <c r="D12" s="4">
        <v>1.3924968748459177</v>
      </c>
      <c r="E12" s="4">
        <v>1.24</v>
      </c>
      <c r="F12" s="11">
        <v>0.35896715856065031</v>
      </c>
      <c r="G12" s="4">
        <v>1.73</v>
      </c>
      <c r="H12" s="6">
        <v>395868914</v>
      </c>
      <c r="I12" s="9">
        <f t="shared" si="1"/>
        <v>-3.73551531290632E-2</v>
      </c>
      <c r="J12" s="14"/>
    </row>
    <row r="13" spans="1:17" x14ac:dyDescent="0.45">
      <c r="A13" s="3">
        <v>2013</v>
      </c>
      <c r="B13" s="7">
        <v>2630886</v>
      </c>
      <c r="C13" s="7">
        <v>1970463</v>
      </c>
      <c r="D13" s="5">
        <v>1.9787154574921106</v>
      </c>
      <c r="E13" s="5">
        <v>1.79</v>
      </c>
      <c r="F13" s="12">
        <v>0.37686604295881371</v>
      </c>
      <c r="G13" s="5">
        <v>1.95</v>
      </c>
      <c r="H13" s="7">
        <v>401517859</v>
      </c>
      <c r="I13" s="10">
        <f t="shared" si="1"/>
        <v>1.4269736269314645E-2</v>
      </c>
      <c r="J13" s="14"/>
    </row>
    <row r="14" spans="1:17" x14ac:dyDescent="0.45">
      <c r="A14" s="3">
        <v>2014</v>
      </c>
      <c r="B14" s="6">
        <v>1622673</v>
      </c>
      <c r="C14" s="6">
        <v>966998</v>
      </c>
      <c r="D14" s="4">
        <v>1.629254235815853</v>
      </c>
      <c r="E14" s="4">
        <v>1.43</v>
      </c>
      <c r="F14" s="11">
        <v>0.39257736001187749</v>
      </c>
      <c r="G14" s="4">
        <v>1.83</v>
      </c>
      <c r="H14" s="6">
        <v>405142730</v>
      </c>
      <c r="I14" s="9">
        <f t="shared" si="1"/>
        <v>9.0279197269778223E-3</v>
      </c>
      <c r="J14" s="14"/>
    </row>
    <row r="15" spans="1:17" x14ac:dyDescent="0.45">
      <c r="A15" s="3">
        <v>2015</v>
      </c>
      <c r="B15" s="7">
        <v>1788112</v>
      </c>
      <c r="C15" s="7">
        <v>1157423</v>
      </c>
      <c r="D15" s="5">
        <v>1.7254645644117816</v>
      </c>
      <c r="E15" s="5">
        <v>1.53</v>
      </c>
      <c r="F15" s="12">
        <v>0.41242457142316136</v>
      </c>
      <c r="G15" s="5">
        <v>1.91</v>
      </c>
      <c r="H15" s="7">
        <v>379942863</v>
      </c>
      <c r="I15" s="10">
        <f t="shared" si="1"/>
        <v>-6.2199973327918288E-2</v>
      </c>
      <c r="J15" s="14"/>
    </row>
    <row r="16" spans="1:17" x14ac:dyDescent="0.45">
      <c r="A16" s="3">
        <v>2016</v>
      </c>
      <c r="B16" s="6">
        <v>904742</v>
      </c>
      <c r="C16" s="6">
        <v>230536</v>
      </c>
      <c r="D16" s="4">
        <v>1.3873808838741941</v>
      </c>
      <c r="E16" s="4">
        <v>1.17</v>
      </c>
      <c r="F16" s="11">
        <v>0.41754406529494659</v>
      </c>
      <c r="G16" s="4">
        <v>1.73</v>
      </c>
      <c r="H16" s="6">
        <v>377369832</v>
      </c>
      <c r="I16" s="9">
        <f t="shared" si="1"/>
        <v>-6.7721524749367384E-3</v>
      </c>
      <c r="J16" s="14"/>
    </row>
    <row r="17" spans="1:10" x14ac:dyDescent="0.45">
      <c r="A17" s="3">
        <v>2017</v>
      </c>
      <c r="B17" s="7">
        <v>915925</v>
      </c>
      <c r="C17" s="7">
        <v>221979</v>
      </c>
      <c r="D17" s="5">
        <v>1.4310734325008918</v>
      </c>
      <c r="E17" s="5">
        <v>1.1599999999999999</v>
      </c>
      <c r="F17" s="12">
        <v>0.43141285597839785</v>
      </c>
      <c r="G17" s="5">
        <v>1.79</v>
      </c>
      <c r="H17" s="7">
        <v>355607699</v>
      </c>
      <c r="I17" s="10">
        <f t="shared" si="1"/>
        <v>-5.7667919252220458E-2</v>
      </c>
      <c r="J17" s="14"/>
    </row>
    <row r="18" spans="1:10" x14ac:dyDescent="0.45">
      <c r="A18" s="3">
        <v>2018</v>
      </c>
      <c r="B18" s="6">
        <v>906175</v>
      </c>
      <c r="C18" s="6">
        <v>263580</v>
      </c>
      <c r="D18" s="4">
        <v>1.44</v>
      </c>
      <c r="E18" s="4">
        <v>1.19</v>
      </c>
      <c r="F18" s="11">
        <v>0.43569999999999998</v>
      </c>
      <c r="G18" s="4">
        <v>1.81</v>
      </c>
      <c r="H18" s="6">
        <v>391938632</v>
      </c>
      <c r="I18" s="9">
        <f t="shared" si="1"/>
        <v>0.10216576610170637</v>
      </c>
      <c r="J18" s="15"/>
    </row>
    <row r="19" spans="1:10" x14ac:dyDescent="0.45">
      <c r="A19" s="3">
        <v>2019</v>
      </c>
      <c r="B19" s="7">
        <v>1198810</v>
      </c>
      <c r="C19" s="7">
        <v>-330769</v>
      </c>
      <c r="D19" s="5">
        <v>1.61</v>
      </c>
      <c r="E19" s="5">
        <v>0.88</v>
      </c>
      <c r="F19" s="12">
        <v>0.44590000000000002</v>
      </c>
      <c r="G19" s="5">
        <v>1.94</v>
      </c>
      <c r="H19" s="7">
        <v>367295646</v>
      </c>
      <c r="I19" s="10">
        <f t="shared" si="1"/>
        <v>-6.2874603287384034E-2</v>
      </c>
      <c r="J19" s="16"/>
    </row>
    <row r="20" spans="1:10" x14ac:dyDescent="0.45">
      <c r="A20" s="3">
        <v>2020</v>
      </c>
      <c r="B20" s="6">
        <v>1138138</v>
      </c>
      <c r="C20" s="6">
        <v>-962060</v>
      </c>
      <c r="D20" s="4">
        <v>1.65</v>
      </c>
      <c r="E20" s="4">
        <v>0.45</v>
      </c>
      <c r="F20" s="11">
        <v>0.39279999999999998</v>
      </c>
      <c r="G20" s="4">
        <v>0.81</v>
      </c>
      <c r="H20" s="6">
        <v>349995056</v>
      </c>
      <c r="I20" s="9">
        <f t="shared" si="1"/>
        <v>-4.7102627511135808E-2</v>
      </c>
    </row>
    <row r="21" spans="1:10" x14ac:dyDescent="0.45">
      <c r="A21" s="3"/>
    </row>
    <row r="22" spans="1:10" x14ac:dyDescent="0.45">
      <c r="A22" s="3"/>
    </row>
    <row r="23" spans="1:10" x14ac:dyDescent="0.45">
      <c r="A23" s="3"/>
    </row>
  </sheetData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by year</vt:lpstr>
      <vt:lpstr>'by year'!Print_Area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 Buckley</dc:creator>
  <cp:lastModifiedBy>Allyson Honaker</cp:lastModifiedBy>
  <cp:lastPrinted>2022-03-02T16:51:47Z</cp:lastPrinted>
  <dcterms:created xsi:type="dcterms:W3CDTF">2019-03-11T01:10:44Z</dcterms:created>
  <dcterms:modified xsi:type="dcterms:W3CDTF">2022-03-07T16:24:53Z</dcterms:modified>
</cp:coreProperties>
</file>