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SC\Rate Case\Rate Case 2021\Data Requests\AG 1\"/>
    </mc:Choice>
  </mc:AlternateContent>
  <xr:revisionPtr revIDLastSave="0" documentId="13_ncr:1_{203A8155-9F61-41A4-ACFF-C4223ABB70B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Sheet1!$A$1:$Y$61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6" i="1" l="1"/>
  <c r="AA60" i="1" s="1"/>
  <c r="Z56" i="1"/>
  <c r="Z60" i="1" s="1"/>
  <c r="Q56" i="1"/>
  <c r="Q60" i="1" s="1"/>
  <c r="D56" i="1"/>
  <c r="E56" i="1"/>
  <c r="E60" i="1" s="1"/>
  <c r="F56" i="1"/>
  <c r="F60" i="1" s="1"/>
  <c r="G56" i="1"/>
  <c r="G60" i="1" s="1"/>
  <c r="H56" i="1"/>
  <c r="H60" i="1" s="1"/>
  <c r="I56" i="1"/>
  <c r="I60" i="1" s="1"/>
  <c r="J56" i="1"/>
  <c r="J60" i="1" s="1"/>
  <c r="K56" i="1"/>
  <c r="K60" i="1" s="1"/>
  <c r="L56" i="1"/>
  <c r="L60" i="1" s="1"/>
  <c r="M56" i="1"/>
  <c r="M60" i="1" s="1"/>
  <c r="N56" i="1"/>
  <c r="N60" i="1" s="1"/>
  <c r="O56" i="1"/>
  <c r="O60" i="1" s="1"/>
  <c r="R56" i="1"/>
  <c r="R60" i="1" s="1"/>
  <c r="S56" i="1"/>
  <c r="S60" i="1" s="1"/>
  <c r="T56" i="1"/>
  <c r="T60" i="1" s="1"/>
  <c r="U56" i="1"/>
  <c r="U60" i="1" s="1"/>
  <c r="V56" i="1"/>
  <c r="V60" i="1" s="1"/>
  <c r="W56" i="1"/>
  <c r="W60" i="1" s="1"/>
  <c r="X56" i="1"/>
  <c r="X60" i="1" s="1"/>
  <c r="Y56" i="1"/>
  <c r="Y60" i="1" s="1"/>
  <c r="P56" i="1" l="1"/>
  <c r="P60" i="1" s="1"/>
  <c r="C56" i="1"/>
  <c r="D60" i="1" l="1"/>
  <c r="C60" i="1"/>
</calcChain>
</file>

<file path=xl/sharedStrings.xml><?xml version="1.0" encoding="utf-8"?>
<sst xmlns="http://schemas.openxmlformats.org/spreadsheetml/2006/main" count="56" uniqueCount="32">
  <si>
    <t>Note</t>
  </si>
  <si>
    <t>Description</t>
  </si>
  <si>
    <t>Interest</t>
  </si>
  <si>
    <t>Rate</t>
  </si>
  <si>
    <t>Original</t>
  </si>
  <si>
    <t>Balance</t>
  </si>
  <si>
    <t>FFB Notes:</t>
  </si>
  <si>
    <t>H0010 (FFB)</t>
  </si>
  <si>
    <t>H0015 (FFB)</t>
  </si>
  <si>
    <t>H0020 (FFB)</t>
  </si>
  <si>
    <t>H0025 (FFB)</t>
  </si>
  <si>
    <t>H0030 (FFB)</t>
  </si>
  <si>
    <t>H0035 (FFB)</t>
  </si>
  <si>
    <t>H0040 (FFB)</t>
  </si>
  <si>
    <t>H0045 (FFB)</t>
  </si>
  <si>
    <t>CoBank Notes:</t>
  </si>
  <si>
    <t>RX0731T7</t>
  </si>
  <si>
    <t>RX0731T8</t>
  </si>
  <si>
    <t>RIML0731T9</t>
  </si>
  <si>
    <t>RIML0731T2</t>
  </si>
  <si>
    <t>RIML0731T3</t>
  </si>
  <si>
    <t>RIML0731T5</t>
  </si>
  <si>
    <t>CFC Notes:</t>
  </si>
  <si>
    <t>Jackson Purchase Energy Corporation</t>
  </si>
  <si>
    <t>Sub-total</t>
  </si>
  <si>
    <t>Cushion of Credit:</t>
  </si>
  <si>
    <t>Net Long-Term Debt</t>
  </si>
  <si>
    <t>Case No. 2021-00358</t>
  </si>
  <si>
    <t>AG 1 - 4 Long-term Debt</t>
  </si>
  <si>
    <t>3-1 (FFB)</t>
  </si>
  <si>
    <t>3-2 (FFB)</t>
  </si>
  <si>
    <t>3-3 (FFB)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</si>
</sst>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%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center"/>
    </xf>
    <xf numFmtId="10" fontId="3" fillId="0" borderId="0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>
      <alignment horizontal="right"/>
    </xf>
    <xf numFmtId="37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right"/>
    </xf>
    <xf numFmtId="165" fontId="3" fillId="0" borderId="0" xfId="1" applyNumberFormat="1" applyFont="1" applyBorder="1" applyAlignment="1" applyProtection="1">
      <alignment horizontal="right"/>
      <protection locked="0"/>
    </xf>
    <xf numFmtId="0" fontId="2" fillId="0" borderId="0" xfId="0" applyFont="1" applyBorder="1"/>
    <xf numFmtId="37" fontId="3" fillId="0" borderId="0" xfId="0" applyNumberFormat="1" applyFont="1" applyBorder="1" applyAlignment="1">
      <alignment horizontal="right"/>
    </xf>
    <xf numFmtId="37" fontId="3" fillId="0" borderId="1" xfId="0" applyNumberFormat="1" applyFont="1" applyBorder="1" applyAlignment="1">
      <alignment horizontal="right"/>
    </xf>
    <xf numFmtId="10" fontId="3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7" fontId="2" fillId="0" borderId="0" xfId="0" applyNumberFormat="1" applyFont="1" applyBorder="1" applyAlignment="1">
      <alignment horizontal="center"/>
    </xf>
    <xf numFmtId="37" fontId="3" fillId="0" borderId="0" xfId="0" applyNumberFormat="1" applyFont="1" applyBorder="1"/>
    <xf numFmtId="37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7"/>
  <sheetViews>
    <sheetView tabSelected="1" zoomScale="130" zoomScaleNormal="130" zoomScaleSheetLayoutView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11.42578125" defaultRowHeight="15" x14ac:dyDescent="0.2"/>
  <cols>
    <col min="1" max="1" width="25.5703125" style="5" customWidth="1"/>
    <col min="2" max="2" width="13.85546875" style="5" customWidth="1"/>
    <col min="3" max="3" width="15.140625" style="12" bestFit="1" customWidth="1"/>
    <col min="4" max="4" width="14.28515625" style="12" customWidth="1"/>
    <col min="5" max="27" width="14.28515625" style="4" customWidth="1"/>
    <col min="28" max="16384" width="11.42578125" style="4"/>
  </cols>
  <sheetData>
    <row r="1" spans="1:27" s="14" customFormat="1" ht="15.75" x14ac:dyDescent="0.25">
      <c r="A1" s="24" t="s">
        <v>23</v>
      </c>
      <c r="B1" s="24"/>
      <c r="C1" s="24"/>
      <c r="D1" s="24"/>
    </row>
    <row r="2" spans="1:27" s="14" customFormat="1" ht="15.75" x14ac:dyDescent="0.25">
      <c r="A2" s="24" t="s">
        <v>27</v>
      </c>
      <c r="B2" s="24"/>
      <c r="C2" s="24"/>
      <c r="D2" s="24"/>
    </row>
    <row r="3" spans="1:27" s="1" customFormat="1" ht="15.75" x14ac:dyDescent="0.25">
      <c r="A3" s="24" t="s">
        <v>28</v>
      </c>
      <c r="B3" s="24"/>
      <c r="C3" s="24"/>
      <c r="D3" s="24"/>
      <c r="E3" s="23"/>
      <c r="F3" s="23"/>
      <c r="G3" s="23"/>
      <c r="H3" s="23"/>
      <c r="I3" s="23"/>
      <c r="J3" s="23"/>
      <c r="K3" s="23"/>
      <c r="L3" s="23"/>
    </row>
    <row r="4" spans="1:27" s="1" customFormat="1" ht="15.75" x14ac:dyDescent="0.25"/>
    <row r="5" spans="1:27" s="1" customFormat="1" ht="15.75" x14ac:dyDescent="0.25">
      <c r="B5" s="18"/>
      <c r="C5" s="18"/>
      <c r="D5" s="18"/>
    </row>
    <row r="6" spans="1:27" s="1" customFormat="1" ht="15.75" x14ac:dyDescent="0.25">
      <c r="A6" s="1" t="s">
        <v>0</v>
      </c>
      <c r="B6" s="18" t="s">
        <v>2</v>
      </c>
      <c r="C6" s="18" t="s">
        <v>4</v>
      </c>
      <c r="D6" s="18" t="s">
        <v>5</v>
      </c>
      <c r="E6" s="19" t="s">
        <v>5</v>
      </c>
      <c r="F6" s="19" t="s">
        <v>5</v>
      </c>
      <c r="G6" s="19" t="s">
        <v>5</v>
      </c>
      <c r="H6" s="19" t="s">
        <v>5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P6" s="19" t="s">
        <v>5</v>
      </c>
      <c r="Q6" s="19" t="s">
        <v>5</v>
      </c>
      <c r="R6" s="19" t="s">
        <v>5</v>
      </c>
      <c r="S6" s="19" t="s">
        <v>5</v>
      </c>
      <c r="T6" s="19" t="s">
        <v>5</v>
      </c>
      <c r="U6" s="19" t="s">
        <v>5</v>
      </c>
      <c r="V6" s="19" t="s">
        <v>5</v>
      </c>
      <c r="W6" s="19" t="s">
        <v>5</v>
      </c>
      <c r="X6" s="19" t="s">
        <v>5</v>
      </c>
      <c r="Y6" s="19" t="s">
        <v>5</v>
      </c>
      <c r="Z6" s="20" t="s">
        <v>5</v>
      </c>
      <c r="AA6" s="1" t="s">
        <v>5</v>
      </c>
    </row>
    <row r="7" spans="1:27" s="1" customFormat="1" ht="15.75" x14ac:dyDescent="0.25">
      <c r="A7" s="1" t="s">
        <v>1</v>
      </c>
      <c r="B7" s="18" t="s">
        <v>3</v>
      </c>
      <c r="C7" s="18" t="s">
        <v>5</v>
      </c>
      <c r="D7" s="21">
        <v>43800</v>
      </c>
      <c r="E7" s="21">
        <v>43831</v>
      </c>
      <c r="F7" s="21">
        <v>43862</v>
      </c>
      <c r="G7" s="21">
        <v>43891</v>
      </c>
      <c r="H7" s="21">
        <v>43922</v>
      </c>
      <c r="I7" s="21">
        <v>43952</v>
      </c>
      <c r="J7" s="21">
        <v>43983</v>
      </c>
      <c r="K7" s="21">
        <v>44013</v>
      </c>
      <c r="L7" s="21">
        <v>44044</v>
      </c>
      <c r="M7" s="21">
        <v>44075</v>
      </c>
      <c r="N7" s="21">
        <v>44105</v>
      </c>
      <c r="O7" s="21">
        <v>44136</v>
      </c>
      <c r="P7" s="21">
        <v>44166</v>
      </c>
      <c r="Q7" s="21">
        <v>44197</v>
      </c>
      <c r="R7" s="21">
        <v>44228</v>
      </c>
      <c r="S7" s="21">
        <v>44256</v>
      </c>
      <c r="T7" s="21">
        <v>44287</v>
      </c>
      <c r="U7" s="21">
        <v>44317</v>
      </c>
      <c r="V7" s="21">
        <v>44348</v>
      </c>
      <c r="W7" s="21">
        <v>44378</v>
      </c>
      <c r="X7" s="21">
        <v>44409</v>
      </c>
      <c r="Y7" s="21">
        <v>44440</v>
      </c>
      <c r="Z7" s="21">
        <v>44470</v>
      </c>
      <c r="AA7" s="21">
        <v>44501</v>
      </c>
    </row>
    <row r="9" spans="1:27" s="6" customFormat="1" ht="15.75" x14ac:dyDescent="0.25">
      <c r="A9" s="2" t="s">
        <v>22</v>
      </c>
      <c r="B9" s="5"/>
      <c r="C9" s="12"/>
      <c r="D9" s="12"/>
    </row>
    <row r="10" spans="1:27" x14ac:dyDescent="0.2">
      <c r="A10" s="7">
        <v>9003004</v>
      </c>
      <c r="B10" s="9">
        <v>2.5499999999999998E-2</v>
      </c>
      <c r="C10" s="11">
        <v>574966</v>
      </c>
      <c r="D10" s="11">
        <v>384935.64</v>
      </c>
      <c r="E10" s="11">
        <v>337175.41000000003</v>
      </c>
      <c r="F10" s="11">
        <v>289313.69000000006</v>
      </c>
      <c r="G10" s="11">
        <v>241350.26000000007</v>
      </c>
      <c r="H10" s="11">
        <v>193284.91000000006</v>
      </c>
      <c r="I10" s="11">
        <v>145117.42000000007</v>
      </c>
      <c r="J10" s="11">
        <v>96847.570000000065</v>
      </c>
      <c r="K10" s="11">
        <v>48475.150000000067</v>
      </c>
      <c r="L10" s="11">
        <v>6.5483618527650833E-11</v>
      </c>
      <c r="M10" s="11">
        <v>6.5483618527650833E-11</v>
      </c>
      <c r="N10" s="11">
        <v>6.5483618527650833E-11</v>
      </c>
      <c r="O10" s="11">
        <v>6.5483618527650833E-11</v>
      </c>
      <c r="P10" s="11">
        <v>6.5483618527650833E-11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4">
        <v>0</v>
      </c>
      <c r="AA10" s="4">
        <v>0</v>
      </c>
    </row>
    <row r="11" spans="1:27" x14ac:dyDescent="0.2">
      <c r="A11" s="7">
        <v>9003005</v>
      </c>
      <c r="B11" s="9">
        <v>2.7000000000000003E-2</v>
      </c>
      <c r="C11" s="11">
        <v>599955</v>
      </c>
      <c r="D11" s="11">
        <v>599955.17000000004</v>
      </c>
      <c r="E11" s="11">
        <v>599955.17000000004</v>
      </c>
      <c r="F11" s="11">
        <v>599955.17000000004</v>
      </c>
      <c r="G11" s="11">
        <v>599955.17000000004</v>
      </c>
      <c r="H11" s="11">
        <v>599955.17000000004</v>
      </c>
      <c r="I11" s="11">
        <v>599955.17000000004</v>
      </c>
      <c r="J11" s="11">
        <v>599955.17000000004</v>
      </c>
      <c r="K11" s="11">
        <v>599955.17000000004</v>
      </c>
      <c r="L11" s="11">
        <v>599955.17000000004</v>
      </c>
      <c r="M11" s="11">
        <v>550574.59000000008</v>
      </c>
      <c r="N11" s="11">
        <v>501082.90000000008</v>
      </c>
      <c r="O11" s="11">
        <v>451479.8600000001</v>
      </c>
      <c r="P11" s="11">
        <v>401765.21000000008</v>
      </c>
      <c r="Q11" s="11">
        <v>351938.7</v>
      </c>
      <c r="R11" s="11">
        <v>302000.08</v>
      </c>
      <c r="S11" s="11">
        <v>251949.1</v>
      </c>
      <c r="T11" s="11">
        <v>201785.51</v>
      </c>
      <c r="U11" s="11">
        <v>151509.05000000002</v>
      </c>
      <c r="V11" s="11">
        <v>101119.47000000002</v>
      </c>
      <c r="W11" s="11">
        <v>50616.510000000017</v>
      </c>
      <c r="X11" s="11">
        <v>0</v>
      </c>
      <c r="Y11" s="11">
        <v>0</v>
      </c>
      <c r="Z11" s="4">
        <v>0</v>
      </c>
      <c r="AA11" s="4">
        <v>0</v>
      </c>
    </row>
    <row r="12" spans="1:27" x14ac:dyDescent="0.2">
      <c r="A12" s="7">
        <v>9003006</v>
      </c>
      <c r="B12" s="9">
        <v>2.8999999999999998E-2</v>
      </c>
      <c r="C12" s="11">
        <v>624064.97</v>
      </c>
      <c r="D12" s="11">
        <v>624064.97</v>
      </c>
      <c r="E12" s="11">
        <v>624064.97</v>
      </c>
      <c r="F12" s="11">
        <v>624064.97</v>
      </c>
      <c r="G12" s="11">
        <v>624064.97</v>
      </c>
      <c r="H12" s="11">
        <v>624064.97</v>
      </c>
      <c r="I12" s="11">
        <v>624064.97</v>
      </c>
      <c r="J12" s="11">
        <v>624064.97</v>
      </c>
      <c r="K12" s="11">
        <v>624064.97</v>
      </c>
      <c r="L12" s="11">
        <v>624064.97</v>
      </c>
      <c r="M12" s="11">
        <v>624064.97</v>
      </c>
      <c r="N12" s="11">
        <v>624064.97</v>
      </c>
      <c r="O12" s="11">
        <v>624064.97</v>
      </c>
      <c r="P12" s="11">
        <v>624064.97</v>
      </c>
      <c r="Q12" s="11">
        <v>624064.97</v>
      </c>
      <c r="R12" s="11">
        <v>624064.97</v>
      </c>
      <c r="S12" s="11">
        <v>624064.97</v>
      </c>
      <c r="T12" s="11">
        <v>624064.97</v>
      </c>
      <c r="U12" s="11">
        <v>624064.97</v>
      </c>
      <c r="V12" s="11">
        <v>624064.97</v>
      </c>
      <c r="W12" s="11">
        <v>624064.97</v>
      </c>
      <c r="X12" s="11">
        <v>624064.97</v>
      </c>
      <c r="Y12" s="11">
        <v>572747.17999999993</v>
      </c>
      <c r="Z12" s="11">
        <v>521305.37</v>
      </c>
      <c r="AA12" s="11">
        <v>469739.23999999993</v>
      </c>
    </row>
    <row r="13" spans="1:27" x14ac:dyDescent="0.2">
      <c r="A13" s="7">
        <v>9003007</v>
      </c>
      <c r="B13" s="9">
        <v>0.03</v>
      </c>
      <c r="C13" s="11">
        <v>649879.93000000005</v>
      </c>
      <c r="D13" s="11">
        <v>649879.93000000005</v>
      </c>
      <c r="E13" s="11">
        <v>649879.93000000005</v>
      </c>
      <c r="F13" s="11">
        <v>649879.93000000005</v>
      </c>
      <c r="G13" s="11">
        <v>649879.93000000005</v>
      </c>
      <c r="H13" s="11">
        <v>649879.93000000005</v>
      </c>
      <c r="I13" s="11">
        <v>649879.93000000005</v>
      </c>
      <c r="J13" s="11">
        <v>649879.93000000005</v>
      </c>
      <c r="K13" s="11">
        <v>649879.93000000005</v>
      </c>
      <c r="L13" s="11">
        <v>649879.93000000005</v>
      </c>
      <c r="M13" s="11">
        <v>649879.93000000005</v>
      </c>
      <c r="N13" s="11">
        <v>649879.93000000005</v>
      </c>
      <c r="O13" s="11">
        <v>649879.93000000005</v>
      </c>
      <c r="P13" s="11">
        <v>649879.93000000005</v>
      </c>
      <c r="Q13" s="11">
        <v>649879.93000000005</v>
      </c>
      <c r="R13" s="11">
        <v>649879.93000000005</v>
      </c>
      <c r="S13" s="11">
        <v>649879.93000000005</v>
      </c>
      <c r="T13" s="11">
        <v>649879.93000000005</v>
      </c>
      <c r="U13" s="11">
        <v>649879.93000000005</v>
      </c>
      <c r="V13" s="11">
        <v>649879.93000000005</v>
      </c>
      <c r="W13" s="11">
        <v>649879.93000000005</v>
      </c>
      <c r="X13" s="11">
        <v>649879.93000000005</v>
      </c>
      <c r="Y13" s="11">
        <v>649879.93000000005</v>
      </c>
      <c r="Z13" s="11">
        <v>649879.93000000005</v>
      </c>
      <c r="AA13" s="11">
        <v>649879.93000000005</v>
      </c>
    </row>
    <row r="14" spans="1:27" x14ac:dyDescent="0.2">
      <c r="A14" s="7">
        <v>9003008</v>
      </c>
      <c r="B14" s="9">
        <v>3.1E-2</v>
      </c>
      <c r="C14" s="11">
        <v>676246.94</v>
      </c>
      <c r="D14" s="11">
        <v>676246.94</v>
      </c>
      <c r="E14" s="11">
        <v>676246.94</v>
      </c>
      <c r="F14" s="11">
        <v>676246.94</v>
      </c>
      <c r="G14" s="11">
        <v>676246.94</v>
      </c>
      <c r="H14" s="11">
        <v>676246.94</v>
      </c>
      <c r="I14" s="11">
        <v>676246.94</v>
      </c>
      <c r="J14" s="11">
        <v>676246.94</v>
      </c>
      <c r="K14" s="11">
        <v>676246.94</v>
      </c>
      <c r="L14" s="11">
        <v>676246.94</v>
      </c>
      <c r="M14" s="11">
        <v>676246.94</v>
      </c>
      <c r="N14" s="11">
        <v>676246.94</v>
      </c>
      <c r="O14" s="11">
        <v>676246.94</v>
      </c>
      <c r="P14" s="11">
        <v>676246.94</v>
      </c>
      <c r="Q14" s="11">
        <v>676246.94</v>
      </c>
      <c r="R14" s="11">
        <v>676246.94</v>
      </c>
      <c r="S14" s="11">
        <v>676246.94</v>
      </c>
      <c r="T14" s="11">
        <v>676246.94</v>
      </c>
      <c r="U14" s="11">
        <v>676246.94</v>
      </c>
      <c r="V14" s="11">
        <v>676246.94</v>
      </c>
      <c r="W14" s="11">
        <v>676246.94</v>
      </c>
      <c r="X14" s="11">
        <v>676246.94</v>
      </c>
      <c r="Y14" s="11">
        <v>676246.94</v>
      </c>
      <c r="Z14" s="11">
        <v>676246.94</v>
      </c>
      <c r="AA14" s="11">
        <v>676246.94</v>
      </c>
    </row>
    <row r="15" spans="1:27" x14ac:dyDescent="0.2">
      <c r="A15" s="7">
        <v>9003009</v>
      </c>
      <c r="B15" s="9">
        <v>3.15E-2</v>
      </c>
      <c r="C15" s="11">
        <v>705489.54</v>
      </c>
      <c r="D15" s="11">
        <v>705489.54</v>
      </c>
      <c r="E15" s="11">
        <v>705489.54</v>
      </c>
      <c r="F15" s="11">
        <v>705489.54</v>
      </c>
      <c r="G15" s="11">
        <v>705489.54</v>
      </c>
      <c r="H15" s="11">
        <v>705489.54</v>
      </c>
      <c r="I15" s="11">
        <v>705489.54</v>
      </c>
      <c r="J15" s="11">
        <v>705489.54</v>
      </c>
      <c r="K15" s="11">
        <v>705489.54</v>
      </c>
      <c r="L15" s="11">
        <v>705489.54</v>
      </c>
      <c r="M15" s="11">
        <v>705489.54</v>
      </c>
      <c r="N15" s="11">
        <v>705489.54</v>
      </c>
      <c r="O15" s="11">
        <v>705489.54</v>
      </c>
      <c r="P15" s="11">
        <v>705489.54</v>
      </c>
      <c r="Q15" s="11">
        <v>705489.54</v>
      </c>
      <c r="R15" s="11">
        <v>705489.54</v>
      </c>
      <c r="S15" s="11">
        <v>705489.54</v>
      </c>
      <c r="T15" s="11">
        <v>705489.54</v>
      </c>
      <c r="U15" s="11">
        <v>705489.54</v>
      </c>
      <c r="V15" s="11">
        <v>705489.54</v>
      </c>
      <c r="W15" s="11">
        <v>705489.54</v>
      </c>
      <c r="X15" s="11">
        <v>705489.54</v>
      </c>
      <c r="Y15" s="11">
        <v>705489.54</v>
      </c>
      <c r="Z15" s="11">
        <v>705489.54</v>
      </c>
      <c r="AA15" s="11">
        <v>705489.54</v>
      </c>
    </row>
    <row r="16" spans="1:27" x14ac:dyDescent="0.2">
      <c r="A16" s="7">
        <v>9003010</v>
      </c>
      <c r="B16" s="9">
        <v>3.15E-2</v>
      </c>
      <c r="C16" s="11">
        <v>734340.85</v>
      </c>
      <c r="D16" s="11">
        <v>734340.85</v>
      </c>
      <c r="E16" s="11">
        <v>734340.85</v>
      </c>
      <c r="F16" s="11">
        <v>734340.85</v>
      </c>
      <c r="G16" s="11">
        <v>734340.85</v>
      </c>
      <c r="H16" s="11">
        <v>734340.85</v>
      </c>
      <c r="I16" s="11">
        <v>734340.85</v>
      </c>
      <c r="J16" s="11">
        <v>734340.85</v>
      </c>
      <c r="K16" s="11">
        <v>734340.85</v>
      </c>
      <c r="L16" s="11">
        <v>734340.85</v>
      </c>
      <c r="M16" s="11">
        <v>734340.85</v>
      </c>
      <c r="N16" s="11">
        <v>734340.85</v>
      </c>
      <c r="O16" s="11">
        <v>734340.85</v>
      </c>
      <c r="P16" s="11">
        <v>734340.85</v>
      </c>
      <c r="Q16" s="11">
        <v>734340.85</v>
      </c>
      <c r="R16" s="11">
        <v>734340.85</v>
      </c>
      <c r="S16" s="11">
        <v>734340.85</v>
      </c>
      <c r="T16" s="11">
        <v>734340.85</v>
      </c>
      <c r="U16" s="11">
        <v>734340.85</v>
      </c>
      <c r="V16" s="11">
        <v>734340.85</v>
      </c>
      <c r="W16" s="11">
        <v>734340.85</v>
      </c>
      <c r="X16" s="11">
        <v>734340.85</v>
      </c>
      <c r="Y16" s="11">
        <v>734340.85</v>
      </c>
      <c r="Z16" s="11">
        <v>734340.85</v>
      </c>
      <c r="AA16" s="11">
        <v>734340.85</v>
      </c>
    </row>
    <row r="17" spans="1:27" x14ac:dyDescent="0.2">
      <c r="A17" s="7">
        <v>9003011</v>
      </c>
      <c r="B17" s="9">
        <v>3.2000000000000001E-2</v>
      </c>
      <c r="C17" s="11">
        <v>765018.3</v>
      </c>
      <c r="D17" s="11">
        <v>765018.3</v>
      </c>
      <c r="E17" s="11">
        <v>765018.3</v>
      </c>
      <c r="F17" s="11">
        <v>765018.3</v>
      </c>
      <c r="G17" s="11">
        <v>765018.3</v>
      </c>
      <c r="H17" s="11">
        <v>765018.3</v>
      </c>
      <c r="I17" s="11">
        <v>765018.3</v>
      </c>
      <c r="J17" s="11">
        <v>765018.3</v>
      </c>
      <c r="K17" s="11">
        <v>765018.3</v>
      </c>
      <c r="L17" s="11">
        <v>765018.3</v>
      </c>
      <c r="M17" s="11">
        <v>765018.3</v>
      </c>
      <c r="N17" s="11">
        <v>765018.3</v>
      </c>
      <c r="O17" s="11">
        <v>765018.3</v>
      </c>
      <c r="P17" s="11">
        <v>765018.3</v>
      </c>
      <c r="Q17" s="11">
        <v>765018.3</v>
      </c>
      <c r="R17" s="11">
        <v>765018.3</v>
      </c>
      <c r="S17" s="11">
        <v>765018.3</v>
      </c>
      <c r="T17" s="11">
        <v>765018.3</v>
      </c>
      <c r="U17" s="11">
        <v>765018.3</v>
      </c>
      <c r="V17" s="11">
        <v>765018.3</v>
      </c>
      <c r="W17" s="11">
        <v>765018.3</v>
      </c>
      <c r="X17" s="11">
        <v>765018.3</v>
      </c>
      <c r="Y17" s="11">
        <v>765018.3</v>
      </c>
      <c r="Z17" s="11">
        <v>765018.3</v>
      </c>
      <c r="AA17" s="11">
        <v>765018.3</v>
      </c>
    </row>
    <row r="18" spans="1:27" x14ac:dyDescent="0.2">
      <c r="A18" s="7">
        <v>9003012</v>
      </c>
      <c r="B18" s="9">
        <v>3.2500000000000001E-2</v>
      </c>
      <c r="C18" s="11">
        <v>796585.49</v>
      </c>
      <c r="D18" s="11">
        <v>796585.49</v>
      </c>
      <c r="E18" s="11">
        <v>796585.49</v>
      </c>
      <c r="F18" s="11">
        <v>796585.49</v>
      </c>
      <c r="G18" s="11">
        <v>796585.49</v>
      </c>
      <c r="H18" s="11">
        <v>796585.49</v>
      </c>
      <c r="I18" s="11">
        <v>796585.49</v>
      </c>
      <c r="J18" s="11">
        <v>796585.49</v>
      </c>
      <c r="K18" s="11">
        <v>796585.49</v>
      </c>
      <c r="L18" s="11">
        <v>796585.49</v>
      </c>
      <c r="M18" s="11">
        <v>796585.49</v>
      </c>
      <c r="N18" s="11">
        <v>796585.49</v>
      </c>
      <c r="O18" s="11">
        <v>796585.49</v>
      </c>
      <c r="P18" s="11">
        <v>796585.49</v>
      </c>
      <c r="Q18" s="11">
        <v>796585.49</v>
      </c>
      <c r="R18" s="11">
        <v>796585.49</v>
      </c>
      <c r="S18" s="11">
        <v>796585.49</v>
      </c>
      <c r="T18" s="11">
        <v>796585.49</v>
      </c>
      <c r="U18" s="11">
        <v>796585.49</v>
      </c>
      <c r="V18" s="11">
        <v>796585.49</v>
      </c>
      <c r="W18" s="11">
        <v>796585.49</v>
      </c>
      <c r="X18" s="11">
        <v>796585.49</v>
      </c>
      <c r="Y18" s="11">
        <v>796585.49</v>
      </c>
      <c r="Z18" s="11">
        <v>796585.49</v>
      </c>
      <c r="AA18" s="11">
        <v>796585.49</v>
      </c>
    </row>
    <row r="19" spans="1:27" x14ac:dyDescent="0.2">
      <c r="A19" s="7">
        <v>9003013</v>
      </c>
      <c r="B19" s="9">
        <v>3.3000000000000002E-2</v>
      </c>
      <c r="C19" s="11">
        <v>830928.7</v>
      </c>
      <c r="D19" s="11">
        <v>830928.7</v>
      </c>
      <c r="E19" s="11">
        <v>830928.7</v>
      </c>
      <c r="F19" s="11">
        <v>830928.7</v>
      </c>
      <c r="G19" s="11">
        <v>830928.7</v>
      </c>
      <c r="H19" s="11">
        <v>830928.7</v>
      </c>
      <c r="I19" s="11">
        <v>830928.7</v>
      </c>
      <c r="J19" s="11">
        <v>830928.7</v>
      </c>
      <c r="K19" s="11">
        <v>830928.7</v>
      </c>
      <c r="L19" s="11">
        <v>830928.7</v>
      </c>
      <c r="M19" s="11">
        <v>830928.7</v>
      </c>
      <c r="N19" s="11">
        <v>830928.7</v>
      </c>
      <c r="O19" s="11">
        <v>830928.7</v>
      </c>
      <c r="P19" s="11">
        <v>830928.7</v>
      </c>
      <c r="Q19" s="11">
        <v>830928.7</v>
      </c>
      <c r="R19" s="11">
        <v>830928.7</v>
      </c>
      <c r="S19" s="11">
        <v>830928.7</v>
      </c>
      <c r="T19" s="11">
        <v>830928.7</v>
      </c>
      <c r="U19" s="11">
        <v>830928.7</v>
      </c>
      <c r="V19" s="11">
        <v>830928.7</v>
      </c>
      <c r="W19" s="11">
        <v>830928.7</v>
      </c>
      <c r="X19" s="11">
        <v>830928.7</v>
      </c>
      <c r="Y19" s="11">
        <v>830928.7</v>
      </c>
      <c r="Z19" s="11">
        <v>830928.7</v>
      </c>
      <c r="AA19" s="11">
        <v>830928.7</v>
      </c>
    </row>
    <row r="20" spans="1:27" x14ac:dyDescent="0.2">
      <c r="A20" s="7">
        <v>9003014</v>
      </c>
      <c r="B20" s="9">
        <v>3.3000000000000002E-2</v>
      </c>
      <c r="C20" s="11">
        <v>865464.66</v>
      </c>
      <c r="D20" s="11">
        <v>865464.66</v>
      </c>
      <c r="E20" s="11">
        <v>865464.66</v>
      </c>
      <c r="F20" s="11">
        <v>865464.66</v>
      </c>
      <c r="G20" s="11">
        <v>865464.66</v>
      </c>
      <c r="H20" s="11">
        <v>865464.66</v>
      </c>
      <c r="I20" s="11">
        <v>865464.66</v>
      </c>
      <c r="J20" s="11">
        <v>865464.66</v>
      </c>
      <c r="K20" s="11">
        <v>865464.66</v>
      </c>
      <c r="L20" s="11">
        <v>865464.66</v>
      </c>
      <c r="M20" s="11">
        <v>865464.66</v>
      </c>
      <c r="N20" s="11">
        <v>865464.66</v>
      </c>
      <c r="O20" s="11">
        <v>865464.66</v>
      </c>
      <c r="P20" s="11">
        <v>865464.66</v>
      </c>
      <c r="Q20" s="11">
        <v>865464.66</v>
      </c>
      <c r="R20" s="11">
        <v>865464.66</v>
      </c>
      <c r="S20" s="11">
        <v>865464.66</v>
      </c>
      <c r="T20" s="11">
        <v>865464.66</v>
      </c>
      <c r="U20" s="11">
        <v>865464.66</v>
      </c>
      <c r="V20" s="11">
        <v>865464.66</v>
      </c>
      <c r="W20" s="11">
        <v>865464.66</v>
      </c>
      <c r="X20" s="11">
        <v>865464.66</v>
      </c>
      <c r="Y20" s="11">
        <v>865464.66</v>
      </c>
      <c r="Z20" s="11">
        <v>865464.66</v>
      </c>
      <c r="AA20" s="11">
        <v>865464.66</v>
      </c>
    </row>
    <row r="21" spans="1:27" x14ac:dyDescent="0.2">
      <c r="A21" s="7">
        <v>9003015</v>
      </c>
      <c r="B21" s="9">
        <v>3.3500000000000002E-2</v>
      </c>
      <c r="C21" s="11">
        <v>901974.87</v>
      </c>
      <c r="D21" s="11">
        <v>901974.87</v>
      </c>
      <c r="E21" s="11">
        <v>901974.87</v>
      </c>
      <c r="F21" s="11">
        <v>901974.87</v>
      </c>
      <c r="G21" s="11">
        <v>901974.87</v>
      </c>
      <c r="H21" s="11">
        <v>901974.87</v>
      </c>
      <c r="I21" s="11">
        <v>901974.87</v>
      </c>
      <c r="J21" s="11">
        <v>901974.87</v>
      </c>
      <c r="K21" s="11">
        <v>901974.87</v>
      </c>
      <c r="L21" s="11">
        <v>901974.87</v>
      </c>
      <c r="M21" s="11">
        <v>901974.87</v>
      </c>
      <c r="N21" s="11">
        <v>901974.87</v>
      </c>
      <c r="O21" s="11">
        <v>901974.87</v>
      </c>
      <c r="P21" s="11">
        <v>901974.87</v>
      </c>
      <c r="Q21" s="11">
        <v>901974.87</v>
      </c>
      <c r="R21" s="11">
        <v>901974.87</v>
      </c>
      <c r="S21" s="11">
        <v>901974.87</v>
      </c>
      <c r="T21" s="11">
        <v>901974.87</v>
      </c>
      <c r="U21" s="11">
        <v>901974.87</v>
      </c>
      <c r="V21" s="11">
        <v>901974.87</v>
      </c>
      <c r="W21" s="11">
        <v>901974.87</v>
      </c>
      <c r="X21" s="11">
        <v>901974.87</v>
      </c>
      <c r="Y21" s="11">
        <v>901974.87</v>
      </c>
      <c r="Z21" s="11">
        <v>901974.87</v>
      </c>
      <c r="AA21" s="11">
        <v>901974.87</v>
      </c>
    </row>
    <row r="22" spans="1:27" x14ac:dyDescent="0.2">
      <c r="A22" s="7">
        <v>9003016</v>
      </c>
      <c r="B22" s="9">
        <v>3.4000000000000002E-2</v>
      </c>
      <c r="C22" s="11">
        <v>939780.89</v>
      </c>
      <c r="D22" s="11">
        <v>939780.89</v>
      </c>
      <c r="E22" s="11">
        <v>939780.89</v>
      </c>
      <c r="F22" s="11">
        <v>939780.89</v>
      </c>
      <c r="G22" s="11">
        <v>939780.89</v>
      </c>
      <c r="H22" s="11">
        <v>939780.89</v>
      </c>
      <c r="I22" s="11">
        <v>939780.89</v>
      </c>
      <c r="J22" s="11">
        <v>939780.89</v>
      </c>
      <c r="K22" s="11">
        <v>939780.89</v>
      </c>
      <c r="L22" s="11">
        <v>939780.89</v>
      </c>
      <c r="M22" s="11">
        <v>939780.89</v>
      </c>
      <c r="N22" s="11">
        <v>939780.89</v>
      </c>
      <c r="O22" s="11">
        <v>939780.89</v>
      </c>
      <c r="P22" s="11">
        <v>939780.89</v>
      </c>
      <c r="Q22" s="11">
        <v>939780.89</v>
      </c>
      <c r="R22" s="11">
        <v>939780.89</v>
      </c>
      <c r="S22" s="11">
        <v>939780.89</v>
      </c>
      <c r="T22" s="11">
        <v>939780.89</v>
      </c>
      <c r="U22" s="11">
        <v>939780.89</v>
      </c>
      <c r="V22" s="11">
        <v>939780.89</v>
      </c>
      <c r="W22" s="11">
        <v>939780.89</v>
      </c>
      <c r="X22" s="11">
        <v>939780.89</v>
      </c>
      <c r="Y22" s="11">
        <v>939780.89</v>
      </c>
      <c r="Z22" s="11">
        <v>939780.89</v>
      </c>
      <c r="AA22" s="11">
        <v>939780.89</v>
      </c>
    </row>
    <row r="23" spans="1:27" x14ac:dyDescent="0.2">
      <c r="A23" s="7">
        <v>9003017</v>
      </c>
      <c r="B23" s="9">
        <v>3.4000000000000002E-2</v>
      </c>
      <c r="C23" s="11">
        <v>980248.9</v>
      </c>
      <c r="D23" s="11">
        <v>980248.9</v>
      </c>
      <c r="E23" s="11">
        <v>980248.9</v>
      </c>
      <c r="F23" s="11">
        <v>980248.9</v>
      </c>
      <c r="G23" s="11">
        <v>980248.9</v>
      </c>
      <c r="H23" s="11">
        <v>980248.9</v>
      </c>
      <c r="I23" s="11">
        <v>980248.9</v>
      </c>
      <c r="J23" s="11">
        <v>980248.9</v>
      </c>
      <c r="K23" s="11">
        <v>980248.9</v>
      </c>
      <c r="L23" s="11">
        <v>980248.9</v>
      </c>
      <c r="M23" s="11">
        <v>980248.9</v>
      </c>
      <c r="N23" s="11">
        <v>980248.9</v>
      </c>
      <c r="O23" s="11">
        <v>980248.9</v>
      </c>
      <c r="P23" s="11">
        <v>980248.9</v>
      </c>
      <c r="Q23" s="11">
        <v>980248.9</v>
      </c>
      <c r="R23" s="11">
        <v>980248.9</v>
      </c>
      <c r="S23" s="11">
        <v>980248.9</v>
      </c>
      <c r="T23" s="11">
        <v>980248.9</v>
      </c>
      <c r="U23" s="11">
        <v>980248.9</v>
      </c>
      <c r="V23" s="11">
        <v>980248.9</v>
      </c>
      <c r="W23" s="11">
        <v>980248.9</v>
      </c>
      <c r="X23" s="11">
        <v>980248.9</v>
      </c>
      <c r="Y23" s="11">
        <v>980248.9</v>
      </c>
      <c r="Z23" s="11">
        <v>980248.9</v>
      </c>
      <c r="AA23" s="11">
        <v>980248.9</v>
      </c>
    </row>
    <row r="24" spans="1:27" x14ac:dyDescent="0.2">
      <c r="A24" s="7">
        <v>9003018</v>
      </c>
      <c r="B24" s="9">
        <v>3.4500000000000003E-2</v>
      </c>
      <c r="C24" s="11">
        <v>1021609.58</v>
      </c>
      <c r="D24" s="11">
        <v>1021609.58</v>
      </c>
      <c r="E24" s="11">
        <v>1021609.58</v>
      </c>
      <c r="F24" s="11">
        <v>1021609.58</v>
      </c>
      <c r="G24" s="11">
        <v>1021609.58</v>
      </c>
      <c r="H24" s="11">
        <v>1021609.58</v>
      </c>
      <c r="I24" s="11">
        <v>1021609.58</v>
      </c>
      <c r="J24" s="11">
        <v>1021609.58</v>
      </c>
      <c r="K24" s="11">
        <v>1021609.58</v>
      </c>
      <c r="L24" s="11">
        <v>1021609.58</v>
      </c>
      <c r="M24" s="11">
        <v>1021609.58</v>
      </c>
      <c r="N24" s="11">
        <v>1021609.58</v>
      </c>
      <c r="O24" s="11">
        <v>1021609.58</v>
      </c>
      <c r="P24" s="11">
        <v>1021609.58</v>
      </c>
      <c r="Q24" s="11">
        <v>1021609.58</v>
      </c>
      <c r="R24" s="11">
        <v>1021609.58</v>
      </c>
      <c r="S24" s="11">
        <v>1021609.58</v>
      </c>
      <c r="T24" s="11">
        <v>1021609.58</v>
      </c>
      <c r="U24" s="11">
        <v>1021609.58</v>
      </c>
      <c r="V24" s="11">
        <v>1021609.58</v>
      </c>
      <c r="W24" s="11">
        <v>1021609.58</v>
      </c>
      <c r="X24" s="11">
        <v>1021609.58</v>
      </c>
      <c r="Y24" s="11">
        <v>1021609.58</v>
      </c>
      <c r="Z24" s="11">
        <v>1021609.58</v>
      </c>
      <c r="AA24" s="11">
        <v>1021609.58</v>
      </c>
    </row>
    <row r="25" spans="1:27" x14ac:dyDescent="0.2">
      <c r="A25" s="7">
        <v>9003019</v>
      </c>
      <c r="B25" s="9">
        <v>3.5000000000000003E-2</v>
      </c>
      <c r="C25" s="11">
        <v>1065125.76</v>
      </c>
      <c r="D25" s="11">
        <v>1065125.76</v>
      </c>
      <c r="E25" s="11">
        <v>1065125.76</v>
      </c>
      <c r="F25" s="11">
        <v>1065125.76</v>
      </c>
      <c r="G25" s="11">
        <v>1065125.76</v>
      </c>
      <c r="H25" s="11">
        <v>1065125.76</v>
      </c>
      <c r="I25" s="11">
        <v>1065125.76</v>
      </c>
      <c r="J25" s="11">
        <v>1065125.76</v>
      </c>
      <c r="K25" s="11">
        <v>1065125.76</v>
      </c>
      <c r="L25" s="11">
        <v>1065125.76</v>
      </c>
      <c r="M25" s="11">
        <v>1065125.76</v>
      </c>
      <c r="N25" s="11">
        <v>1065125.76</v>
      </c>
      <c r="O25" s="11">
        <v>1065125.76</v>
      </c>
      <c r="P25" s="11">
        <v>1065125.76</v>
      </c>
      <c r="Q25" s="11">
        <v>1065125.76</v>
      </c>
      <c r="R25" s="11">
        <v>1065125.76</v>
      </c>
      <c r="S25" s="11">
        <v>1065125.76</v>
      </c>
      <c r="T25" s="11">
        <v>1065125.76</v>
      </c>
      <c r="U25" s="11">
        <v>1065125.76</v>
      </c>
      <c r="V25" s="11">
        <v>1065125.76</v>
      </c>
      <c r="W25" s="11">
        <v>1065125.76</v>
      </c>
      <c r="X25" s="11">
        <v>1065125.76</v>
      </c>
      <c r="Y25" s="11">
        <v>1065125.76</v>
      </c>
      <c r="Z25" s="11">
        <v>1065125.76</v>
      </c>
      <c r="AA25" s="11">
        <v>1065125.76</v>
      </c>
    </row>
    <row r="26" spans="1:27" x14ac:dyDescent="0.2">
      <c r="A26" s="7">
        <v>9003020</v>
      </c>
      <c r="B26" s="9">
        <v>3.5499999999999997E-2</v>
      </c>
      <c r="C26" s="11">
        <v>954876.11</v>
      </c>
      <c r="D26" s="11">
        <v>954876.11</v>
      </c>
      <c r="E26" s="11">
        <v>954876.11</v>
      </c>
      <c r="F26" s="11">
        <v>954876.11</v>
      </c>
      <c r="G26" s="11">
        <v>954876.11</v>
      </c>
      <c r="H26" s="11">
        <v>954876.11</v>
      </c>
      <c r="I26" s="11">
        <v>954876.11</v>
      </c>
      <c r="J26" s="11">
        <v>954876.11</v>
      </c>
      <c r="K26" s="11">
        <v>954876.11</v>
      </c>
      <c r="L26" s="11">
        <v>954876.11</v>
      </c>
      <c r="M26" s="11">
        <v>954876.11</v>
      </c>
      <c r="N26" s="11">
        <v>954876.11</v>
      </c>
      <c r="O26" s="11">
        <v>954876.11</v>
      </c>
      <c r="P26" s="11">
        <v>954876.11</v>
      </c>
      <c r="Q26" s="11">
        <v>954876.11</v>
      </c>
      <c r="R26" s="11">
        <v>954876.11</v>
      </c>
      <c r="S26" s="11">
        <v>954876.11</v>
      </c>
      <c r="T26" s="11">
        <v>954876.11</v>
      </c>
      <c r="U26" s="11">
        <v>954876.11</v>
      </c>
      <c r="V26" s="11">
        <v>954876.11</v>
      </c>
      <c r="W26" s="11">
        <v>954876.11</v>
      </c>
      <c r="X26" s="11">
        <v>954876.11</v>
      </c>
      <c r="Y26" s="11">
        <v>954876.11</v>
      </c>
      <c r="Z26" s="11">
        <v>954876.11</v>
      </c>
      <c r="AA26" s="11">
        <v>954876.11</v>
      </c>
    </row>
    <row r="27" spans="1:27" x14ac:dyDescent="0.2">
      <c r="A27" s="7">
        <v>9003021</v>
      </c>
      <c r="B27" s="9">
        <v>3.5499999999999997E-2</v>
      </c>
      <c r="C27" s="11">
        <v>694347.68</v>
      </c>
      <c r="D27" s="11">
        <v>694347.68</v>
      </c>
      <c r="E27" s="11">
        <v>694347.68</v>
      </c>
      <c r="F27" s="11">
        <v>694347.68</v>
      </c>
      <c r="G27" s="11">
        <v>694347.68</v>
      </c>
      <c r="H27" s="11">
        <v>694347.68</v>
      </c>
      <c r="I27" s="11">
        <v>694347.68</v>
      </c>
      <c r="J27" s="11">
        <v>694347.68</v>
      </c>
      <c r="K27" s="11">
        <v>694347.68</v>
      </c>
      <c r="L27" s="11">
        <v>694347.68</v>
      </c>
      <c r="M27" s="11">
        <v>694347.68</v>
      </c>
      <c r="N27" s="11">
        <v>694347.68</v>
      </c>
      <c r="O27" s="11">
        <v>694347.68</v>
      </c>
      <c r="P27" s="11">
        <v>694347.68</v>
      </c>
      <c r="Q27" s="11">
        <v>694347.68</v>
      </c>
      <c r="R27" s="11">
        <v>694347.68</v>
      </c>
      <c r="S27" s="11">
        <v>694347.68</v>
      </c>
      <c r="T27" s="11">
        <v>694347.68</v>
      </c>
      <c r="U27" s="11">
        <v>694347.68</v>
      </c>
      <c r="V27" s="11">
        <v>694347.68</v>
      </c>
      <c r="W27" s="11">
        <v>694347.68</v>
      </c>
      <c r="X27" s="11">
        <v>694347.68</v>
      </c>
      <c r="Y27" s="11">
        <v>694347.68</v>
      </c>
      <c r="Z27" s="11">
        <v>694347.68</v>
      </c>
      <c r="AA27" s="11">
        <v>694347.68</v>
      </c>
    </row>
    <row r="28" spans="1:27" x14ac:dyDescent="0.2">
      <c r="A28" s="7">
        <v>9003022</v>
      </c>
      <c r="B28" s="9">
        <v>3.6000000000000004E-2</v>
      </c>
      <c r="C28" s="11">
        <v>722411.23</v>
      </c>
      <c r="D28" s="11">
        <v>722411.23</v>
      </c>
      <c r="E28" s="11">
        <v>722411.23</v>
      </c>
      <c r="F28" s="11">
        <v>722411.23</v>
      </c>
      <c r="G28" s="11">
        <v>722411.23</v>
      </c>
      <c r="H28" s="11">
        <v>722411.23</v>
      </c>
      <c r="I28" s="11">
        <v>722411.23</v>
      </c>
      <c r="J28" s="11">
        <v>722411.23</v>
      </c>
      <c r="K28" s="11">
        <v>722411.23</v>
      </c>
      <c r="L28" s="11">
        <v>722411.23</v>
      </c>
      <c r="M28" s="11">
        <v>722411.23</v>
      </c>
      <c r="N28" s="11">
        <v>722411.23</v>
      </c>
      <c r="O28" s="11">
        <v>722411.23</v>
      </c>
      <c r="P28" s="11">
        <v>722411.23</v>
      </c>
      <c r="Q28" s="11">
        <v>722411.23</v>
      </c>
      <c r="R28" s="11">
        <v>722411.23</v>
      </c>
      <c r="S28" s="11">
        <v>722411.23</v>
      </c>
      <c r="T28" s="11">
        <v>722411.23</v>
      </c>
      <c r="U28" s="11">
        <v>722411.23</v>
      </c>
      <c r="V28" s="11">
        <v>722411.23</v>
      </c>
      <c r="W28" s="11">
        <v>722411.23</v>
      </c>
      <c r="X28" s="11">
        <v>722411.23</v>
      </c>
      <c r="Y28" s="11">
        <v>722411.23</v>
      </c>
      <c r="Z28" s="11">
        <v>722411.23</v>
      </c>
      <c r="AA28" s="11">
        <v>722411.23</v>
      </c>
    </row>
    <row r="29" spans="1:27" x14ac:dyDescent="0.2">
      <c r="A29" s="7">
        <v>9003023</v>
      </c>
      <c r="B29" s="9">
        <v>3.6499999999999998E-2</v>
      </c>
      <c r="C29" s="11">
        <v>751763.92</v>
      </c>
      <c r="D29" s="11">
        <v>751763.92</v>
      </c>
      <c r="E29" s="11">
        <v>751763.92</v>
      </c>
      <c r="F29" s="11">
        <v>751763.92</v>
      </c>
      <c r="G29" s="11">
        <v>751763.92</v>
      </c>
      <c r="H29" s="11">
        <v>751763.92</v>
      </c>
      <c r="I29" s="11">
        <v>751763.92</v>
      </c>
      <c r="J29" s="11">
        <v>751763.92</v>
      </c>
      <c r="K29" s="11">
        <v>751763.92</v>
      </c>
      <c r="L29" s="11">
        <v>751763.92</v>
      </c>
      <c r="M29" s="11">
        <v>751763.92</v>
      </c>
      <c r="N29" s="11">
        <v>751763.92</v>
      </c>
      <c r="O29" s="11">
        <v>751763.92</v>
      </c>
      <c r="P29" s="11">
        <v>751763.92</v>
      </c>
      <c r="Q29" s="11">
        <v>751763.92</v>
      </c>
      <c r="R29" s="11">
        <v>751763.92</v>
      </c>
      <c r="S29" s="11">
        <v>751763.92</v>
      </c>
      <c r="T29" s="11">
        <v>751763.92</v>
      </c>
      <c r="U29" s="11">
        <v>751763.92</v>
      </c>
      <c r="V29" s="11">
        <v>751763.92</v>
      </c>
      <c r="W29" s="11">
        <v>751763.92</v>
      </c>
      <c r="X29" s="11">
        <v>751763.92</v>
      </c>
      <c r="Y29" s="11">
        <v>751763.92</v>
      </c>
      <c r="Z29" s="11">
        <v>751763.92</v>
      </c>
      <c r="AA29" s="11">
        <v>751763.92</v>
      </c>
    </row>
    <row r="30" spans="1:27" x14ac:dyDescent="0.2">
      <c r="A30" s="7">
        <v>9003024</v>
      </c>
      <c r="B30" s="9">
        <v>3.7000000000000005E-2</v>
      </c>
      <c r="C30" s="11">
        <v>782264.38</v>
      </c>
      <c r="D30" s="11">
        <v>782264.38</v>
      </c>
      <c r="E30" s="11">
        <v>782264.38</v>
      </c>
      <c r="F30" s="11">
        <v>782264.38</v>
      </c>
      <c r="G30" s="11">
        <v>782264.38</v>
      </c>
      <c r="H30" s="11">
        <v>782264.38</v>
      </c>
      <c r="I30" s="11">
        <v>782264.38</v>
      </c>
      <c r="J30" s="11">
        <v>782264.38</v>
      </c>
      <c r="K30" s="11">
        <v>782264.38</v>
      </c>
      <c r="L30" s="11">
        <v>782264.38</v>
      </c>
      <c r="M30" s="11">
        <v>782264.38</v>
      </c>
      <c r="N30" s="11">
        <v>782264.38</v>
      </c>
      <c r="O30" s="11">
        <v>782264.38</v>
      </c>
      <c r="P30" s="11">
        <v>782264.38</v>
      </c>
      <c r="Q30" s="11">
        <v>782264.38</v>
      </c>
      <c r="R30" s="11">
        <v>782264.38</v>
      </c>
      <c r="S30" s="11">
        <v>782264.38</v>
      </c>
      <c r="T30" s="11">
        <v>782264.38</v>
      </c>
      <c r="U30" s="11">
        <v>782264.38</v>
      </c>
      <c r="V30" s="11">
        <v>782264.38</v>
      </c>
      <c r="W30" s="11">
        <v>782264.38</v>
      </c>
      <c r="X30" s="11">
        <v>782264.38</v>
      </c>
      <c r="Y30" s="11">
        <v>782264.38</v>
      </c>
      <c r="Z30" s="11">
        <v>782264.38</v>
      </c>
      <c r="AA30" s="11">
        <v>782264.38</v>
      </c>
    </row>
    <row r="31" spans="1:27" x14ac:dyDescent="0.2">
      <c r="A31" s="7">
        <v>9003025</v>
      </c>
      <c r="B31" s="9">
        <v>3.7000000000000005E-2</v>
      </c>
      <c r="C31" s="11">
        <v>709522.81</v>
      </c>
      <c r="D31" s="11">
        <v>709522.81</v>
      </c>
      <c r="E31" s="11">
        <v>709522.81</v>
      </c>
      <c r="F31" s="11">
        <v>709522.81</v>
      </c>
      <c r="G31" s="11">
        <v>709522.81</v>
      </c>
      <c r="H31" s="11">
        <v>709522.81</v>
      </c>
      <c r="I31" s="11">
        <v>709522.81</v>
      </c>
      <c r="J31" s="11">
        <v>709522.81</v>
      </c>
      <c r="K31" s="11">
        <v>709522.81</v>
      </c>
      <c r="L31" s="11">
        <v>709522.81</v>
      </c>
      <c r="M31" s="11">
        <v>709522.81</v>
      </c>
      <c r="N31" s="11">
        <v>709522.81</v>
      </c>
      <c r="O31" s="11">
        <v>709522.81</v>
      </c>
      <c r="P31" s="11">
        <v>709522.81</v>
      </c>
      <c r="Q31" s="11">
        <v>709522.81</v>
      </c>
      <c r="R31" s="11">
        <v>709522.81</v>
      </c>
      <c r="S31" s="11">
        <v>709522.81</v>
      </c>
      <c r="T31" s="11">
        <v>709522.81</v>
      </c>
      <c r="U31" s="11">
        <v>709522.81</v>
      </c>
      <c r="V31" s="11">
        <v>709522.81</v>
      </c>
      <c r="W31" s="11">
        <v>709522.81</v>
      </c>
      <c r="X31" s="11">
        <v>709522.81</v>
      </c>
      <c r="Y31" s="11">
        <v>709522.81</v>
      </c>
      <c r="Z31" s="11">
        <v>709522.81</v>
      </c>
      <c r="AA31" s="11">
        <v>709522.81</v>
      </c>
    </row>
    <row r="32" spans="1:27" x14ac:dyDescent="0.2">
      <c r="A32" s="7">
        <v>9003026</v>
      </c>
      <c r="B32" s="9">
        <v>3.7499999999999999E-2</v>
      </c>
      <c r="C32" s="11">
        <v>70275.429999999993</v>
      </c>
      <c r="D32" s="11">
        <v>70275.429999999993</v>
      </c>
      <c r="E32" s="11">
        <v>70275.429999999993</v>
      </c>
      <c r="F32" s="11">
        <v>70275.429999999993</v>
      </c>
      <c r="G32" s="11">
        <v>70275.429999999993</v>
      </c>
      <c r="H32" s="11">
        <v>70275.429999999993</v>
      </c>
      <c r="I32" s="11">
        <v>70275.429999999993</v>
      </c>
      <c r="J32" s="11">
        <v>70275.429999999993</v>
      </c>
      <c r="K32" s="11">
        <v>70275.429999999993</v>
      </c>
      <c r="L32" s="11">
        <v>70275.429999999993</v>
      </c>
      <c r="M32" s="11">
        <v>70275.429999999993</v>
      </c>
      <c r="N32" s="11">
        <v>70275.429999999993</v>
      </c>
      <c r="O32" s="11">
        <v>70275.429999999993</v>
      </c>
      <c r="P32" s="11">
        <v>70275.429999999993</v>
      </c>
      <c r="Q32" s="11">
        <v>70275.429999999993</v>
      </c>
      <c r="R32" s="11">
        <v>70275.429999999993</v>
      </c>
      <c r="S32" s="11">
        <v>70275.429999999993</v>
      </c>
      <c r="T32" s="11">
        <v>70275.429999999993</v>
      </c>
      <c r="U32" s="11">
        <v>70275.429999999993</v>
      </c>
      <c r="V32" s="11">
        <v>70275.429999999993</v>
      </c>
      <c r="W32" s="11">
        <v>70275.429999999993</v>
      </c>
      <c r="X32" s="11">
        <v>70275.429999999993</v>
      </c>
      <c r="Y32" s="11">
        <v>70275.429999999993</v>
      </c>
      <c r="Z32" s="11">
        <v>70275.429999999993</v>
      </c>
      <c r="AA32" s="11">
        <v>70275.429999999993</v>
      </c>
    </row>
    <row r="33" spans="1:27" x14ac:dyDescent="0.2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7" s="6" customFormat="1" ht="15.75" x14ac:dyDescent="0.25">
      <c r="A34" s="2" t="s">
        <v>6</v>
      </c>
      <c r="B34" s="5"/>
      <c r="C34" s="12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7" x14ac:dyDescent="0.2">
      <c r="A35" s="7" t="s">
        <v>7</v>
      </c>
      <c r="B35" s="9">
        <v>2.4570000000000002E-2</v>
      </c>
      <c r="C35" s="11">
        <v>2668000</v>
      </c>
      <c r="D35" s="11">
        <v>1313476.72</v>
      </c>
      <c r="E35" s="11">
        <v>1313476.72</v>
      </c>
      <c r="F35" s="11">
        <v>1313476.72</v>
      </c>
      <c r="G35" s="11">
        <v>1292953.6399999999</v>
      </c>
      <c r="H35" s="11">
        <v>1292953.6399999999</v>
      </c>
      <c r="I35" s="11">
        <v>1292953.6399999999</v>
      </c>
      <c r="J35" s="11">
        <v>1272430.5599999998</v>
      </c>
      <c r="K35" s="11">
        <v>1272430.5599999998</v>
      </c>
      <c r="L35" s="11">
        <v>1272430.5599999998</v>
      </c>
      <c r="M35" s="11">
        <v>1251907.4799999997</v>
      </c>
      <c r="N35" s="11">
        <v>1251907.4799999997</v>
      </c>
      <c r="O35" s="11">
        <v>1251907.4799999997</v>
      </c>
      <c r="P35" s="11">
        <v>1231384.3999999997</v>
      </c>
      <c r="Q35" s="11">
        <v>1231384.3999999999</v>
      </c>
      <c r="R35" s="11">
        <v>1231384.3999999999</v>
      </c>
      <c r="S35" s="11">
        <v>1210861.3199999998</v>
      </c>
      <c r="T35" s="11">
        <v>1210861.3199999998</v>
      </c>
      <c r="U35" s="11">
        <v>1210861.3199999998</v>
      </c>
      <c r="V35" s="11">
        <v>1190338.2399999998</v>
      </c>
      <c r="W35" s="11">
        <v>1190338.2399999998</v>
      </c>
      <c r="X35" s="11">
        <v>1190338.2399999998</v>
      </c>
      <c r="Y35" s="11">
        <v>1169815.1599999997</v>
      </c>
      <c r="Z35" s="11">
        <v>1169815.1599999997</v>
      </c>
      <c r="AA35" s="11">
        <v>1169815.1599999997</v>
      </c>
    </row>
    <row r="36" spans="1:27" x14ac:dyDescent="0.2">
      <c r="A36" s="7" t="s">
        <v>8</v>
      </c>
      <c r="B36" s="9">
        <v>2.4570000000000002E-2</v>
      </c>
      <c r="C36" s="11">
        <v>2250000</v>
      </c>
      <c r="D36" s="11">
        <v>1142857.32</v>
      </c>
      <c r="E36" s="11">
        <v>1142857.32</v>
      </c>
      <c r="F36" s="11">
        <v>1142857.32</v>
      </c>
      <c r="G36" s="11">
        <v>1125000.1800000002</v>
      </c>
      <c r="H36" s="11">
        <v>1125000.1800000002</v>
      </c>
      <c r="I36" s="11">
        <v>1125000.1800000002</v>
      </c>
      <c r="J36" s="11">
        <v>1107143.0400000003</v>
      </c>
      <c r="K36" s="11">
        <v>1107143.0400000003</v>
      </c>
      <c r="L36" s="11">
        <v>1107143.0400000003</v>
      </c>
      <c r="M36" s="11">
        <v>1089285.9000000004</v>
      </c>
      <c r="N36" s="11">
        <v>1089285.9000000004</v>
      </c>
      <c r="O36" s="11">
        <v>1089285.9000000004</v>
      </c>
      <c r="P36" s="11">
        <v>1071428.7600000005</v>
      </c>
      <c r="Q36" s="11">
        <v>1071428.76</v>
      </c>
      <c r="R36" s="11">
        <v>1071428.76</v>
      </c>
      <c r="S36" s="11">
        <v>1053571.6200000001</v>
      </c>
      <c r="T36" s="11">
        <v>1053571.6200000001</v>
      </c>
      <c r="U36" s="11">
        <v>1053571.6200000001</v>
      </c>
      <c r="V36" s="11">
        <v>1035714.4800000001</v>
      </c>
      <c r="W36" s="11">
        <v>1035714.4800000001</v>
      </c>
      <c r="X36" s="11">
        <v>1035714.4800000001</v>
      </c>
      <c r="Y36" s="11">
        <v>1017857.3400000001</v>
      </c>
      <c r="Z36" s="11">
        <v>1017857.3400000001</v>
      </c>
      <c r="AA36" s="11">
        <v>1017857.3400000001</v>
      </c>
    </row>
    <row r="37" spans="1:27" x14ac:dyDescent="0.2">
      <c r="A37" s="7" t="s">
        <v>9</v>
      </c>
      <c r="B37" s="9">
        <v>5.2830000000000002E-2</v>
      </c>
      <c r="C37" s="11">
        <v>2250000</v>
      </c>
      <c r="D37" s="11">
        <v>1142857.32</v>
      </c>
      <c r="E37" s="11">
        <v>1142857.32</v>
      </c>
      <c r="F37" s="11">
        <v>1142857.32</v>
      </c>
      <c r="G37" s="11">
        <v>1125000.1800000002</v>
      </c>
      <c r="H37" s="11">
        <v>1125000.1800000002</v>
      </c>
      <c r="I37" s="11">
        <v>1125000.1800000002</v>
      </c>
      <c r="J37" s="11">
        <v>1107143.0400000003</v>
      </c>
      <c r="K37" s="11">
        <v>1107143.0400000003</v>
      </c>
      <c r="L37" s="11">
        <v>1107143.0400000003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</row>
    <row r="38" spans="1:27" x14ac:dyDescent="0.2">
      <c r="A38" s="7" t="s">
        <v>10</v>
      </c>
      <c r="B38" s="9">
        <v>4.5339999999999998E-2</v>
      </c>
      <c r="C38" s="11">
        <v>5500000</v>
      </c>
      <c r="D38" s="11">
        <v>2909090.65</v>
      </c>
      <c r="E38" s="11">
        <v>2909090.65</v>
      </c>
      <c r="F38" s="11">
        <v>2909090.65</v>
      </c>
      <c r="G38" s="11">
        <v>2863636.1</v>
      </c>
      <c r="H38" s="11">
        <v>2863636.1</v>
      </c>
      <c r="I38" s="11">
        <v>2863636.1</v>
      </c>
      <c r="J38" s="11">
        <v>2818181.5500000003</v>
      </c>
      <c r="K38" s="11">
        <v>2818181.5500000003</v>
      </c>
      <c r="L38" s="11">
        <v>2818181.5500000003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</row>
    <row r="39" spans="1:27" x14ac:dyDescent="0.2">
      <c r="A39" s="7" t="s">
        <v>11</v>
      </c>
      <c r="B39" s="9">
        <v>4.913E-2</v>
      </c>
      <c r="C39" s="11">
        <v>5922000</v>
      </c>
      <c r="D39" s="11">
        <v>3184940.95</v>
      </c>
      <c r="E39" s="11">
        <v>3184940.95</v>
      </c>
      <c r="F39" s="11">
        <v>3184940.95</v>
      </c>
      <c r="G39" s="11">
        <v>3135176.24</v>
      </c>
      <c r="H39" s="11">
        <v>3135176.24</v>
      </c>
      <c r="I39" s="11">
        <v>3135176.24</v>
      </c>
      <c r="J39" s="11">
        <v>3085411.5300000003</v>
      </c>
      <c r="K39" s="11">
        <v>3085411.5300000003</v>
      </c>
      <c r="L39" s="11">
        <v>3085411.5300000003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</row>
    <row r="40" spans="1:27" x14ac:dyDescent="0.2">
      <c r="A40" s="7" t="s">
        <v>12</v>
      </c>
      <c r="B40" s="9">
        <v>4.2639999999999997E-2</v>
      </c>
      <c r="C40" s="11">
        <v>4000000</v>
      </c>
      <c r="D40" s="11">
        <v>3076923.1</v>
      </c>
      <c r="E40" s="11">
        <v>3076923.1</v>
      </c>
      <c r="F40" s="11">
        <v>3076923.1</v>
      </c>
      <c r="G40" s="11">
        <v>3046153.87</v>
      </c>
      <c r="H40" s="11">
        <v>3046153.87</v>
      </c>
      <c r="I40" s="11">
        <v>3046153.87</v>
      </c>
      <c r="J40" s="11">
        <v>3015384.64</v>
      </c>
      <c r="K40" s="11">
        <v>3015384.64</v>
      </c>
      <c r="L40" s="11">
        <v>3015384.64</v>
      </c>
      <c r="M40" s="11">
        <v>2984615.41</v>
      </c>
      <c r="N40" s="11">
        <v>2984615.41</v>
      </c>
      <c r="O40" s="11">
        <v>2984615.41</v>
      </c>
      <c r="P40" s="11">
        <v>2953846.18</v>
      </c>
      <c r="Q40" s="11">
        <v>2953846.18</v>
      </c>
      <c r="R40" s="11">
        <v>2953846.18</v>
      </c>
      <c r="S40" s="11">
        <v>2923076.95</v>
      </c>
      <c r="T40" s="11">
        <v>2923076.95</v>
      </c>
      <c r="U40" s="11">
        <v>2923076.95</v>
      </c>
      <c r="V40" s="11">
        <v>2892307.72</v>
      </c>
      <c r="W40" s="11">
        <v>2892307.72</v>
      </c>
      <c r="X40" s="11">
        <v>2892307.72</v>
      </c>
      <c r="Y40" s="11">
        <v>2861538.49</v>
      </c>
      <c r="Z40" s="11">
        <v>2861538.49</v>
      </c>
      <c r="AA40" s="11">
        <v>2861538.49</v>
      </c>
    </row>
    <row r="41" spans="1:27" x14ac:dyDescent="0.2">
      <c r="A41" s="7" t="s">
        <v>13</v>
      </c>
      <c r="B41" s="9">
        <v>4.1570000000000003E-2</v>
      </c>
      <c r="C41" s="11">
        <v>4000000</v>
      </c>
      <c r="D41" s="11">
        <v>3076923.1</v>
      </c>
      <c r="E41" s="11">
        <v>3076923.1</v>
      </c>
      <c r="F41" s="11">
        <v>3076923.1</v>
      </c>
      <c r="G41" s="11">
        <v>3046153.87</v>
      </c>
      <c r="H41" s="11">
        <v>3046153.87</v>
      </c>
      <c r="I41" s="11">
        <v>3046153.87</v>
      </c>
      <c r="J41" s="11">
        <v>3015384.64</v>
      </c>
      <c r="K41" s="11">
        <v>3015384.64</v>
      </c>
      <c r="L41" s="11">
        <v>3015384.64</v>
      </c>
      <c r="M41" s="11">
        <v>2984615.41</v>
      </c>
      <c r="N41" s="11">
        <v>2984615.41</v>
      </c>
      <c r="O41" s="11">
        <v>2984615.41</v>
      </c>
      <c r="P41" s="11">
        <v>2953846.18</v>
      </c>
      <c r="Q41" s="11">
        <v>2953846.18</v>
      </c>
      <c r="R41" s="11">
        <v>2953846.18</v>
      </c>
      <c r="S41" s="11">
        <v>2923076.95</v>
      </c>
      <c r="T41" s="11">
        <v>2923076.95</v>
      </c>
      <c r="U41" s="11">
        <v>2923076.95</v>
      </c>
      <c r="V41" s="11">
        <v>2892307.72</v>
      </c>
      <c r="W41" s="11">
        <v>2892307.72</v>
      </c>
      <c r="X41" s="11">
        <v>2892307.72</v>
      </c>
      <c r="Y41" s="11">
        <v>2861538.49</v>
      </c>
      <c r="Z41" s="11">
        <v>2861538.49</v>
      </c>
      <c r="AA41" s="11">
        <v>2861538.49</v>
      </c>
    </row>
    <row r="42" spans="1:27" x14ac:dyDescent="0.2">
      <c r="A42" s="7" t="s">
        <v>14</v>
      </c>
      <c r="B42" s="9">
        <v>2.2100000000000002E-2</v>
      </c>
      <c r="C42" s="11">
        <v>5000000</v>
      </c>
      <c r="D42" s="11">
        <v>3906250</v>
      </c>
      <c r="E42" s="11">
        <v>3906250</v>
      </c>
      <c r="F42" s="11">
        <v>3906250</v>
      </c>
      <c r="G42" s="11">
        <v>3867187.5</v>
      </c>
      <c r="H42" s="11">
        <v>3867187.5</v>
      </c>
      <c r="I42" s="11">
        <v>3867187.5</v>
      </c>
      <c r="J42" s="11">
        <v>3828125</v>
      </c>
      <c r="K42" s="11">
        <v>3828125</v>
      </c>
      <c r="L42" s="11">
        <v>3828125</v>
      </c>
      <c r="M42" s="11">
        <v>3789062.5</v>
      </c>
      <c r="N42" s="11">
        <v>3789062.5</v>
      </c>
      <c r="O42" s="11">
        <v>3789062.5</v>
      </c>
      <c r="P42" s="11">
        <v>3750000</v>
      </c>
      <c r="Q42" s="11">
        <v>3750000</v>
      </c>
      <c r="R42" s="11">
        <v>3750000</v>
      </c>
      <c r="S42" s="11">
        <v>3710937.5</v>
      </c>
      <c r="T42" s="11">
        <v>3710937.5</v>
      </c>
      <c r="U42" s="11">
        <v>3710937.5</v>
      </c>
      <c r="V42" s="11">
        <v>3680343.99</v>
      </c>
      <c r="W42" s="11">
        <v>3680343.99</v>
      </c>
      <c r="X42" s="11">
        <v>3680343.99</v>
      </c>
      <c r="Y42" s="11">
        <v>3649800.06</v>
      </c>
      <c r="Z42" s="11">
        <v>3649800.06</v>
      </c>
      <c r="AA42" s="11">
        <v>3649800.06</v>
      </c>
    </row>
    <row r="43" spans="1:27" x14ac:dyDescent="0.2">
      <c r="A43" s="7" t="s">
        <v>29</v>
      </c>
      <c r="B43" s="9">
        <v>1.537E-2</v>
      </c>
      <c r="C43" s="11">
        <v>17897229.890000001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17897229.890000001</v>
      </c>
      <c r="P43" s="11">
        <v>17897229.890000001</v>
      </c>
      <c r="Q43" s="11">
        <v>17897229.890000001</v>
      </c>
      <c r="R43" s="11">
        <v>17897229.890000001</v>
      </c>
      <c r="S43" s="11">
        <v>17897229.890000001</v>
      </c>
      <c r="T43" s="11">
        <v>17897229.890000001</v>
      </c>
      <c r="U43" s="11">
        <v>17897229.890000001</v>
      </c>
      <c r="V43" s="11">
        <v>17897229.890000001</v>
      </c>
      <c r="W43" s="11">
        <v>17897229.890000001</v>
      </c>
      <c r="X43" s="11">
        <v>17897229.890000001</v>
      </c>
      <c r="Y43" s="11">
        <v>17897229.890000001</v>
      </c>
      <c r="Z43" s="11">
        <v>17897229.890000001</v>
      </c>
      <c r="AA43" s="11">
        <v>17897229.890000001</v>
      </c>
    </row>
    <row r="44" spans="1:27" x14ac:dyDescent="0.2">
      <c r="A44" s="7" t="s">
        <v>30</v>
      </c>
      <c r="B44" s="9">
        <v>1.5520000000000001E-2</v>
      </c>
      <c r="C44" s="11">
        <v>3010195.66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3010195.66</v>
      </c>
      <c r="P44" s="11">
        <v>3010195.66</v>
      </c>
      <c r="Q44" s="11">
        <v>3010195.66</v>
      </c>
      <c r="R44" s="11">
        <v>3010195.66</v>
      </c>
      <c r="S44" s="11">
        <v>3010195.66</v>
      </c>
      <c r="T44" s="11">
        <v>3010195.66</v>
      </c>
      <c r="U44" s="11">
        <v>3010195.66</v>
      </c>
      <c r="V44" s="11">
        <v>3010195.66</v>
      </c>
      <c r="W44" s="11">
        <v>3010195.66</v>
      </c>
      <c r="X44" s="11">
        <v>3010195.66</v>
      </c>
      <c r="Y44" s="11">
        <v>3010195.66</v>
      </c>
      <c r="Z44" s="11">
        <v>3010195.66</v>
      </c>
      <c r="AA44" s="11">
        <v>3010195.66</v>
      </c>
    </row>
    <row r="45" spans="1:27" x14ac:dyDescent="0.2">
      <c r="A45" s="7" t="s">
        <v>31</v>
      </c>
      <c r="B45" s="9">
        <v>1.9879999999999998E-2</v>
      </c>
      <c r="C45" s="11">
        <v>21926146.48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21926146.48</v>
      </c>
    </row>
    <row r="46" spans="1:27" x14ac:dyDescent="0.2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7" s="6" customFormat="1" ht="15.75" x14ac:dyDescent="0.25">
      <c r="A47" s="2" t="s">
        <v>15</v>
      </c>
      <c r="B47" s="5"/>
      <c r="C47" s="12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7" x14ac:dyDescent="0.2">
      <c r="A48" s="7" t="s">
        <v>19</v>
      </c>
      <c r="B48" s="8">
        <v>3.7600000000000001E-2</v>
      </c>
      <c r="C48" s="11">
        <v>1921000</v>
      </c>
      <c r="D48" s="11">
        <v>941843.09</v>
      </c>
      <c r="E48" s="11">
        <v>935399.89</v>
      </c>
      <c r="F48" s="11">
        <v>928924.47</v>
      </c>
      <c r="G48" s="11">
        <v>922416.66999999993</v>
      </c>
      <c r="H48" s="11">
        <v>915876.33</v>
      </c>
      <c r="I48" s="11">
        <v>909303.28999999992</v>
      </c>
      <c r="J48" s="11">
        <v>902697.3899999999</v>
      </c>
      <c r="K48" s="11">
        <v>896058.45999999985</v>
      </c>
      <c r="L48" s="11">
        <v>889386.32999999984</v>
      </c>
      <c r="M48" s="11">
        <v>882680.83999999985</v>
      </c>
      <c r="N48" s="11">
        <v>875941.81999999983</v>
      </c>
      <c r="O48" s="11">
        <v>869169.10999999987</v>
      </c>
      <c r="P48" s="11">
        <v>862362.53999999992</v>
      </c>
      <c r="Q48" s="11">
        <v>855521.93</v>
      </c>
      <c r="R48" s="11">
        <v>848647.12</v>
      </c>
      <c r="S48" s="11">
        <v>841737.94</v>
      </c>
      <c r="T48" s="11">
        <v>834794.21</v>
      </c>
      <c r="U48" s="11">
        <v>827815.76</v>
      </c>
      <c r="V48" s="11">
        <v>820802.42</v>
      </c>
      <c r="W48" s="11">
        <v>813754.01</v>
      </c>
      <c r="X48" s="11">
        <v>806670.36</v>
      </c>
      <c r="Y48" s="11">
        <v>799551.29</v>
      </c>
      <c r="Z48" s="11">
        <v>792396.63</v>
      </c>
      <c r="AA48" s="11">
        <v>785206.19000000006</v>
      </c>
    </row>
    <row r="49" spans="1:27" x14ac:dyDescent="0.2">
      <c r="A49" s="7" t="s">
        <v>20</v>
      </c>
      <c r="B49" s="8">
        <v>3.5099999999999999E-2</v>
      </c>
      <c r="C49" s="11">
        <v>1240000</v>
      </c>
      <c r="D49" s="11">
        <v>595894</v>
      </c>
      <c r="E49" s="11">
        <v>590343</v>
      </c>
      <c r="F49" s="11">
        <v>584748</v>
      </c>
      <c r="G49" s="11">
        <v>579108</v>
      </c>
      <c r="H49" s="11">
        <v>573424</v>
      </c>
      <c r="I49" s="11">
        <v>567695</v>
      </c>
      <c r="J49" s="11">
        <v>561920</v>
      </c>
      <c r="K49" s="11">
        <v>556100</v>
      </c>
      <c r="L49" s="11">
        <v>550234</v>
      </c>
      <c r="M49" s="11">
        <v>544321</v>
      </c>
      <c r="N49" s="11">
        <v>538361</v>
      </c>
      <c r="O49" s="11">
        <v>532354</v>
      </c>
      <c r="P49" s="11">
        <v>526300</v>
      </c>
      <c r="Q49" s="11">
        <v>520198</v>
      </c>
      <c r="R49" s="11">
        <v>514047</v>
      </c>
      <c r="S49" s="11">
        <v>507848</v>
      </c>
      <c r="T49" s="11">
        <v>501600</v>
      </c>
      <c r="U49" s="11">
        <v>495302</v>
      </c>
      <c r="V49" s="11">
        <v>488954</v>
      </c>
      <c r="W49" s="11">
        <v>482556</v>
      </c>
      <c r="X49" s="11">
        <v>476107</v>
      </c>
      <c r="Y49" s="11">
        <v>469607</v>
      </c>
      <c r="Z49" s="11">
        <v>463056</v>
      </c>
      <c r="AA49" s="11">
        <v>456453</v>
      </c>
    </row>
    <row r="50" spans="1:27" x14ac:dyDescent="0.2">
      <c r="A50" s="7" t="s">
        <v>21</v>
      </c>
      <c r="B50" s="8">
        <v>3.1899999999999998E-2</v>
      </c>
      <c r="C50" s="11">
        <v>1271000</v>
      </c>
      <c r="D50" s="11">
        <v>417916</v>
      </c>
      <c r="E50" s="11">
        <v>410996</v>
      </c>
      <c r="F50" s="11">
        <v>404024</v>
      </c>
      <c r="G50" s="11">
        <v>397000</v>
      </c>
      <c r="H50" s="11">
        <v>389923</v>
      </c>
      <c r="I50" s="11">
        <v>382793</v>
      </c>
      <c r="J50" s="11">
        <v>375610</v>
      </c>
      <c r="K50" s="11">
        <v>368373</v>
      </c>
      <c r="L50" s="11">
        <v>361082</v>
      </c>
      <c r="M50" s="11">
        <v>353736</v>
      </c>
      <c r="N50" s="11">
        <v>346335</v>
      </c>
      <c r="O50" s="11">
        <v>338878</v>
      </c>
      <c r="P50" s="11">
        <v>331366</v>
      </c>
      <c r="Q50" s="11">
        <v>323797</v>
      </c>
      <c r="R50" s="11">
        <v>316171</v>
      </c>
      <c r="S50" s="11">
        <v>308488</v>
      </c>
      <c r="T50" s="11">
        <v>300748</v>
      </c>
      <c r="U50" s="11">
        <v>292950</v>
      </c>
      <c r="V50" s="11">
        <v>285093</v>
      </c>
      <c r="W50" s="11">
        <v>277177</v>
      </c>
      <c r="X50" s="11">
        <v>269202</v>
      </c>
      <c r="Y50" s="11">
        <v>261167</v>
      </c>
      <c r="Z50" s="11">
        <v>253072</v>
      </c>
      <c r="AA50" s="11">
        <v>244916</v>
      </c>
    </row>
    <row r="51" spans="1:27" x14ac:dyDescent="0.2">
      <c r="A51" s="7" t="s">
        <v>16</v>
      </c>
      <c r="B51" s="8">
        <v>4.6899999999999997E-2</v>
      </c>
      <c r="C51" s="11">
        <v>5921753</v>
      </c>
      <c r="D51" s="11">
        <v>1648859.47</v>
      </c>
      <c r="E51" s="11">
        <v>1625377.52</v>
      </c>
      <c r="F51" s="11">
        <v>1601350.55</v>
      </c>
      <c r="G51" s="11">
        <v>1577666.85</v>
      </c>
      <c r="H51" s="11">
        <v>1553666.4500000002</v>
      </c>
      <c r="I51" s="11">
        <v>1529780.2700000003</v>
      </c>
      <c r="J51" s="11">
        <v>1505583.0800000003</v>
      </c>
      <c r="K51" s="11">
        <v>1481492.7000000004</v>
      </c>
      <c r="L51" s="11">
        <v>1457300.0100000005</v>
      </c>
      <c r="M51" s="11">
        <v>1432804.9700000004</v>
      </c>
      <c r="N51" s="11">
        <v>1408405.5400000005</v>
      </c>
      <c r="O51" s="11">
        <v>1383709.5500000005</v>
      </c>
      <c r="P51" s="11">
        <v>1359101.6400000006</v>
      </c>
      <c r="Q51" s="11">
        <v>1334389.22</v>
      </c>
      <c r="R51" s="11">
        <v>1309023.47</v>
      </c>
      <c r="S51" s="11">
        <v>1284098.3899999999</v>
      </c>
      <c r="T51" s="11">
        <v>1258891.5499999998</v>
      </c>
      <c r="U51" s="11">
        <v>1233753.5799999998</v>
      </c>
      <c r="V51" s="11">
        <v>1208339.8499999999</v>
      </c>
      <c r="W51" s="11">
        <v>1182987.22</v>
      </c>
      <c r="X51" s="11">
        <v>1157526.9099999999</v>
      </c>
      <c r="Y51" s="11">
        <v>1131799.93</v>
      </c>
      <c r="Z51" s="11">
        <v>1106122.26</v>
      </c>
      <c r="AA51" s="11">
        <v>1080184.02</v>
      </c>
    </row>
    <row r="52" spans="1:27" x14ac:dyDescent="0.2">
      <c r="A52" s="7" t="s">
        <v>17</v>
      </c>
      <c r="B52" s="8">
        <v>4.9000000000000002E-2</v>
      </c>
      <c r="C52" s="11">
        <v>3344239</v>
      </c>
      <c r="D52" s="11">
        <v>2000846.19</v>
      </c>
      <c r="E52" s="11">
        <v>1986165.89</v>
      </c>
      <c r="F52" s="11">
        <v>1970879.0899999999</v>
      </c>
      <c r="G52" s="11">
        <v>1956071.5299999998</v>
      </c>
      <c r="H52" s="11">
        <v>1940933.13</v>
      </c>
      <c r="I52" s="11">
        <v>1925998.39</v>
      </c>
      <c r="J52" s="11">
        <v>1910736.39</v>
      </c>
      <c r="K52" s="11">
        <v>1895673.43</v>
      </c>
      <c r="L52" s="11">
        <v>1880546.49</v>
      </c>
      <c r="M52" s="11">
        <v>1865097.71</v>
      </c>
      <c r="N52" s="11">
        <v>1849840.93</v>
      </c>
      <c r="O52" s="11">
        <v>1834265.97</v>
      </c>
      <c r="P52" s="11">
        <v>1818878.27</v>
      </c>
      <c r="Q52" s="11">
        <v>1803425.23</v>
      </c>
      <c r="R52" s="11">
        <v>1787165.41</v>
      </c>
      <c r="S52" s="11">
        <v>1771577.69</v>
      </c>
      <c r="T52" s="11">
        <v>1755681.0899999999</v>
      </c>
      <c r="U52" s="11">
        <v>1739959.67</v>
      </c>
      <c r="V52" s="11">
        <v>1723933.13</v>
      </c>
      <c r="W52" s="11">
        <v>1708076.89</v>
      </c>
      <c r="X52" s="11">
        <v>1692153.3099999998</v>
      </c>
      <c r="Y52" s="11">
        <v>1675930.3099999998</v>
      </c>
      <c r="Z52" s="11">
        <v>1659870.2299999997</v>
      </c>
      <c r="AA52" s="11">
        <v>1643514.5499999998</v>
      </c>
    </row>
    <row r="53" spans="1:27" x14ac:dyDescent="0.2">
      <c r="A53" s="7" t="s">
        <v>18</v>
      </c>
      <c r="B53" s="8">
        <v>4.4999999999999998E-2</v>
      </c>
      <c r="C53" s="13">
        <v>9403475</v>
      </c>
      <c r="D53" s="11">
        <v>6942220.9199999999</v>
      </c>
      <c r="E53" s="11">
        <v>6911595.1699999999</v>
      </c>
      <c r="F53" s="11">
        <v>6878945.7800000003</v>
      </c>
      <c r="G53" s="11">
        <v>6848051.3200000003</v>
      </c>
      <c r="H53" s="11">
        <v>6816087.5800000001</v>
      </c>
      <c r="I53" s="11">
        <v>6784926.1900000004</v>
      </c>
      <c r="J53" s="11">
        <v>6752703.04</v>
      </c>
      <c r="K53" s="11">
        <v>6721272.4800000004</v>
      </c>
      <c r="L53" s="11">
        <v>6689708.4500000002</v>
      </c>
      <c r="M53" s="11">
        <v>6657093.9900000002</v>
      </c>
      <c r="N53" s="11">
        <v>6625257.4300000006</v>
      </c>
      <c r="O53" s="11">
        <v>6592378.0900000008</v>
      </c>
      <c r="P53" s="11">
        <v>6560266.7000000011</v>
      </c>
      <c r="Q53" s="11">
        <v>6528018.9500000002</v>
      </c>
      <c r="R53" s="11">
        <v>6492951.5</v>
      </c>
      <c r="S53" s="11">
        <v>6460417.8899999997</v>
      </c>
      <c r="T53" s="11">
        <v>6426861.1299999999</v>
      </c>
      <c r="U53" s="11">
        <v>6394046.8499999996</v>
      </c>
      <c r="V53" s="11">
        <v>6360217.3300000001</v>
      </c>
      <c r="W53" s="11">
        <v>6327120.0499999998</v>
      </c>
      <c r="X53" s="11">
        <v>6293882.2299999995</v>
      </c>
      <c r="Y53" s="11">
        <v>6259641.0799999991</v>
      </c>
      <c r="Z53" s="11">
        <v>6226116.6999999993</v>
      </c>
      <c r="AA53" s="11">
        <v>6191597.0599999996</v>
      </c>
    </row>
    <row r="54" spans="1:27" x14ac:dyDescent="0.2"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6" spans="1:27" ht="15.75" x14ac:dyDescent="0.25">
      <c r="A56" s="10" t="s">
        <v>24</v>
      </c>
      <c r="C56" s="16">
        <f t="shared" ref="C56:Y56" si="0">SUM(C10:C54)</f>
        <v>114942180.97</v>
      </c>
      <c r="D56" s="16">
        <f t="shared" si="0"/>
        <v>49528010.579999998</v>
      </c>
      <c r="E56" s="16">
        <f t="shared" si="0"/>
        <v>49392548.150000006</v>
      </c>
      <c r="F56" s="16">
        <f t="shared" si="0"/>
        <v>49253680.849999994</v>
      </c>
      <c r="G56" s="16">
        <f t="shared" si="0"/>
        <v>48865102.320000008</v>
      </c>
      <c r="H56" s="16">
        <f t="shared" si="0"/>
        <v>48726633.090000004</v>
      </c>
      <c r="I56" s="16">
        <f t="shared" si="0"/>
        <v>48589051.250000007</v>
      </c>
      <c r="J56" s="16">
        <f t="shared" si="0"/>
        <v>48197477.579999998</v>
      </c>
      <c r="K56" s="16">
        <f t="shared" si="0"/>
        <v>48058825.330000013</v>
      </c>
      <c r="L56" s="16">
        <f t="shared" si="0"/>
        <v>47919637.390000001</v>
      </c>
      <c r="M56" s="16">
        <f t="shared" si="0"/>
        <v>40628016.740000002</v>
      </c>
      <c r="N56" s="16">
        <f t="shared" si="0"/>
        <v>40486932.259999998</v>
      </c>
      <c r="O56" s="16">
        <f t="shared" si="0"/>
        <v>61251367.769999996</v>
      </c>
      <c r="P56" s="16">
        <f t="shared" si="0"/>
        <v>60970192.370000005</v>
      </c>
      <c r="Q56" s="16">
        <f t="shared" si="0"/>
        <v>60827441.040000007</v>
      </c>
      <c r="R56" s="16">
        <f t="shared" si="0"/>
        <v>60680157.589999996</v>
      </c>
      <c r="S56" s="16">
        <f t="shared" si="0"/>
        <v>60397287.839999989</v>
      </c>
      <c r="T56" s="16">
        <f t="shared" si="0"/>
        <v>60251532.32</v>
      </c>
      <c r="U56" s="16">
        <f t="shared" si="0"/>
        <v>60106507.739999995</v>
      </c>
      <c r="V56" s="16">
        <f t="shared" si="0"/>
        <v>59829117.840000004</v>
      </c>
      <c r="W56" s="16">
        <f t="shared" si="0"/>
        <v>59682946.32</v>
      </c>
      <c r="X56" s="16">
        <f t="shared" si="0"/>
        <v>59536200.449999996</v>
      </c>
      <c r="Y56" s="16">
        <f t="shared" si="0"/>
        <v>59256574.849999994</v>
      </c>
      <c r="Z56" s="16">
        <f t="shared" ref="Z56:AA56" si="1">SUM(Z10:Z54)</f>
        <v>59108070.249999985</v>
      </c>
      <c r="AA56" s="16">
        <f t="shared" si="1"/>
        <v>80883887.599999994</v>
      </c>
    </row>
    <row r="58" spans="1:27" ht="15.75" x14ac:dyDescent="0.25">
      <c r="A58" s="3" t="s">
        <v>25</v>
      </c>
      <c r="B58" s="17">
        <v>0.05</v>
      </c>
      <c r="D58" s="15">
        <v>-6728614.3200000003</v>
      </c>
      <c r="E58" s="15">
        <v>-6757187.8899999997</v>
      </c>
      <c r="F58" s="15">
        <v>-6783879.79</v>
      </c>
      <c r="G58" s="15">
        <v>-6812262.3899999997</v>
      </c>
      <c r="H58" s="15">
        <v>-6840181.5</v>
      </c>
      <c r="I58" s="15">
        <v>-6869149.4800000004</v>
      </c>
      <c r="J58" s="15">
        <v>-6896950.3499999996</v>
      </c>
      <c r="K58" s="15">
        <v>-6926158.75</v>
      </c>
      <c r="L58" s="15">
        <v>-6955490.8399999999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</row>
    <row r="60" spans="1:27" ht="15.75" x14ac:dyDescent="0.25">
      <c r="A60" s="3" t="s">
        <v>26</v>
      </c>
      <c r="C60" s="16">
        <f>C56</f>
        <v>114942180.97</v>
      </c>
      <c r="D60" s="16">
        <f>D58+D56</f>
        <v>42799396.259999998</v>
      </c>
      <c r="E60" s="16">
        <f t="shared" ref="E60:Y60" si="2">E58+E56</f>
        <v>42635360.260000005</v>
      </c>
      <c r="F60" s="16">
        <f t="shared" si="2"/>
        <v>42469801.059999995</v>
      </c>
      <c r="G60" s="16">
        <f t="shared" si="2"/>
        <v>42052839.930000007</v>
      </c>
      <c r="H60" s="16">
        <f t="shared" si="2"/>
        <v>41886451.590000004</v>
      </c>
      <c r="I60" s="16">
        <f t="shared" si="2"/>
        <v>41719901.770000011</v>
      </c>
      <c r="J60" s="16">
        <f t="shared" si="2"/>
        <v>41300527.229999997</v>
      </c>
      <c r="K60" s="16">
        <f t="shared" si="2"/>
        <v>41132666.580000013</v>
      </c>
      <c r="L60" s="16">
        <f t="shared" si="2"/>
        <v>40964146.549999997</v>
      </c>
      <c r="M60" s="16">
        <f t="shared" si="2"/>
        <v>40628016.740000002</v>
      </c>
      <c r="N60" s="16">
        <f t="shared" si="2"/>
        <v>40486932.259999998</v>
      </c>
      <c r="O60" s="16">
        <f t="shared" si="2"/>
        <v>61251367.769999996</v>
      </c>
      <c r="P60" s="16">
        <f t="shared" si="2"/>
        <v>60970192.370000005</v>
      </c>
      <c r="Q60" s="16">
        <f t="shared" si="2"/>
        <v>60827441.040000007</v>
      </c>
      <c r="R60" s="16">
        <f t="shared" si="2"/>
        <v>60680157.589999996</v>
      </c>
      <c r="S60" s="16">
        <f t="shared" si="2"/>
        <v>60397287.839999989</v>
      </c>
      <c r="T60" s="16">
        <f t="shared" si="2"/>
        <v>60251532.32</v>
      </c>
      <c r="U60" s="16">
        <f t="shared" si="2"/>
        <v>60106507.739999995</v>
      </c>
      <c r="V60" s="16">
        <f t="shared" si="2"/>
        <v>59829117.840000004</v>
      </c>
      <c r="W60" s="16">
        <f t="shared" si="2"/>
        <v>59682946.32</v>
      </c>
      <c r="X60" s="16">
        <f t="shared" si="2"/>
        <v>59536200.449999996</v>
      </c>
      <c r="Y60" s="16">
        <f t="shared" si="2"/>
        <v>59256574.849999994</v>
      </c>
      <c r="Z60" s="16">
        <f t="shared" ref="Z60:AA60" si="3">Z58+Z56</f>
        <v>59108070.249999985</v>
      </c>
      <c r="AA60" s="16">
        <f t="shared" si="3"/>
        <v>80883887.599999994</v>
      </c>
    </row>
    <row r="62" spans="1:27" x14ac:dyDescent="0.2"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</row>
    <row r="63" spans="1:27" x14ac:dyDescent="0.2"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</row>
    <row r="65" spans="4:25" x14ac:dyDescent="0.2"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</row>
    <row r="66" spans="4:25" x14ac:dyDescent="0.2"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</row>
    <row r="67" spans="4:25" x14ac:dyDescent="0.2"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</row>
  </sheetData>
  <mergeCells count="3">
    <mergeCell ref="A1:D1"/>
    <mergeCell ref="A2:D2"/>
    <mergeCell ref="A3:D3"/>
  </mergeCells>
  <pageMargins left="0.7" right="0.7" top="0.75" bottom="0.75" header="0.3" footer="0.3"/>
  <pageSetup scale="56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L. Cannon</dc:creator>
  <cp:lastModifiedBy>Jeff Williams</cp:lastModifiedBy>
  <cp:lastPrinted>2021-11-19T15:14:47Z</cp:lastPrinted>
  <dcterms:created xsi:type="dcterms:W3CDTF">2016-11-23T17:15:22Z</dcterms:created>
  <dcterms:modified xsi:type="dcterms:W3CDTF">2022-02-01T22:13:46Z</dcterms:modified>
</cp:coreProperties>
</file>