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2\"/>
    </mc:Choice>
  </mc:AlternateContent>
  <xr:revisionPtr revIDLastSave="0" documentId="13_ncr:1_{D272D66E-1871-47C5-9427-50FE5135176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" sheetId="2" r:id="rId1"/>
  </sheets>
  <definedNames>
    <definedName name="_xlnm.Print_Area" localSheetId="0">'2021'!$A$1:$J$16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<sst xmlns="http://schemas.openxmlformats.org/spreadsheetml/2006/main" count="22" uniqueCount="22">
  <si>
    <t>NET MARGINS</t>
  </si>
  <si>
    <t>OPERATING MARGINS</t>
  </si>
  <si>
    <t>DSC (1.25 Benchmark)</t>
  </si>
  <si>
    <t>TIER (1.25 Benchmark)</t>
  </si>
  <si>
    <t>OTIER (1.10 Benchmark)</t>
  </si>
  <si>
    <t>RESIDENTIAL kWh SALES</t>
  </si>
  <si>
    <t>Equity to Assets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</si>
  <si>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</si>
  <si>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</si>
  <si>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</si>
  <si>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</si>
  <si>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</si>
  <si>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</si>
  <si>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</si>
  <si>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</si>
  <si>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</si>
  <si>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YTD</t>
  </si>
  <si>
    <t>Month-OVER-Month % CHANGE in RESIDENTIAL kWh SALES</t>
  </si>
  <si>
    <t>Month</t>
  </si>
  <si>
    <t>Jackson Purchase Energy Corporation</t>
  </si>
  <si>
    <t>Case No. 2021-00358</t>
  </si>
  <si>
    <t>PSC 2 - 24(a)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</si>
</sst>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3" fontId="0" fillId="2" borderId="1" xfId="1" applyFont="1" applyFill="1" applyBorder="1"/>
    <xf numFmtId="43" fontId="0" fillId="0" borderId="1" xfId="1" applyFont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1" fillId="0" borderId="0" xfId="0" applyFont="1"/>
    <xf numFmtId="165" fontId="0" fillId="2" borderId="1" xfId="2" applyNumberFormat="1" applyFont="1" applyFill="1" applyBorder="1"/>
    <xf numFmtId="165" fontId="0" fillId="0" borderId="1" xfId="2" applyNumberFormat="1" applyFont="1" applyBorder="1"/>
    <xf numFmtId="10" fontId="0" fillId="2" borderId="1" xfId="2" applyNumberFormat="1" applyFont="1" applyFill="1" applyBorder="1"/>
    <xf numFmtId="10" fontId="0" fillId="0" borderId="1" xfId="2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67F5-0184-4840-A4D6-EA3F39BBBFEA}">
  <sheetPr>
    <pageSetUpPr fitToPage="1"/>
  </sheetPr>
  <dimension ref="A1:Q17"/>
  <sheetViews>
    <sheetView tabSelected="1" topLeftCell="A2" zoomScaleNormal="100" workbookViewId="0">
      <selection activeCell="H35" sqref="H35:I35"/>
    </sheetView>
  </sheetViews>
  <sheetFormatPr defaultRowHeight="15" x14ac:dyDescent="0.25"/>
  <cols>
    <col min="2" max="2" width="13.85546875" customWidth="1"/>
    <col min="3" max="3" width="11.7109375" customWidth="1"/>
    <col min="4" max="4" width="14.85546875" customWidth="1"/>
    <col min="5" max="5" width="15.5703125" customWidth="1"/>
    <col min="6" max="6" width="20" customWidth="1"/>
    <col min="7" max="7" width="19.140625" customWidth="1"/>
    <col min="8" max="8" width="15.42578125" customWidth="1"/>
    <col min="9" max="9" width="20.140625" customWidth="1"/>
    <col min="10" max="10" width="21.7109375" customWidth="1"/>
  </cols>
  <sheetData>
    <row r="1" spans="1:17" x14ac:dyDescent="0.25">
      <c r="A1" s="8" t="s">
        <v>19</v>
      </c>
      <c r="J1" s="8"/>
    </row>
    <row r="2" spans="1:17" x14ac:dyDescent="0.25">
      <c r="A2" s="8" t="s">
        <v>20</v>
      </c>
    </row>
    <row r="3" spans="1:17" x14ac:dyDescent="0.25">
      <c r="A3" s="8" t="s">
        <v>21</v>
      </c>
    </row>
    <row r="6" spans="1:17" ht="60.75" customHeight="1" x14ac:dyDescent="0.25">
      <c r="A6" s="2" t="s">
        <v>18</v>
      </c>
      <c r="B6" s="2" t="s">
        <v>0</v>
      </c>
      <c r="C6" s="2" t="s">
        <v>1</v>
      </c>
      <c r="D6" s="2" t="s">
        <v>3</v>
      </c>
      <c r="E6" s="2" t="s">
        <v>4</v>
      </c>
      <c r="F6" s="2" t="s">
        <v>6</v>
      </c>
      <c r="G6" s="2" t="s">
        <v>2</v>
      </c>
      <c r="H6" s="2" t="s">
        <v>5</v>
      </c>
      <c r="I6" s="2" t="s">
        <v>17</v>
      </c>
      <c r="J6" s="13"/>
      <c r="K6" s="2"/>
      <c r="L6" s="2"/>
      <c r="M6" s="2"/>
      <c r="N6" s="2"/>
      <c r="O6" s="2"/>
      <c r="P6" s="1"/>
      <c r="Q6" s="1"/>
    </row>
    <row r="7" spans="1:17" x14ac:dyDescent="0.25">
      <c r="A7" s="3" t="s">
        <v>7</v>
      </c>
      <c r="B7" s="6">
        <v>519131</v>
      </c>
      <c r="C7" s="6">
        <v>514760</v>
      </c>
      <c r="D7" s="4">
        <v>4.5725758722730712</v>
      </c>
      <c r="E7" s="4">
        <v>4.5424953547587918</v>
      </c>
      <c r="F7" s="11">
        <v>0.39198708964213691</v>
      </c>
      <c r="G7" s="4">
        <v>3.02</v>
      </c>
      <c r="H7" s="6">
        <v>37803485</v>
      </c>
      <c r="I7" s="9"/>
      <c r="J7" s="14"/>
    </row>
    <row r="8" spans="1:17" x14ac:dyDescent="0.25">
      <c r="A8" s="3" t="s">
        <v>8</v>
      </c>
      <c r="B8" s="7">
        <v>232494</v>
      </c>
      <c r="C8" s="7">
        <v>228551</v>
      </c>
      <c r="D8" s="5">
        <v>2.7755223607038122</v>
      </c>
      <c r="E8" s="5">
        <v>2.7454102517106551</v>
      </c>
      <c r="F8" s="12">
        <v>0.39019345660376642</v>
      </c>
      <c r="G8" s="5">
        <v>2.64</v>
      </c>
      <c r="H8" s="7">
        <v>39535514</v>
      </c>
      <c r="I8" s="10">
        <f>(+H8-H7)/H7</f>
        <v>4.5816648914775979E-2</v>
      </c>
      <c r="J8" s="14"/>
    </row>
    <row r="9" spans="1:17" x14ac:dyDescent="0.25">
      <c r="A9" s="3" t="s">
        <v>9</v>
      </c>
      <c r="B9" s="6">
        <v>-30242</v>
      </c>
      <c r="C9" s="6">
        <v>-13785</v>
      </c>
      <c r="D9" s="4">
        <v>0.79054756001274362</v>
      </c>
      <c r="E9" s="4">
        <v>0.90452675467150556</v>
      </c>
      <c r="F9" s="11">
        <v>0.39458325177291509</v>
      </c>
      <c r="G9" s="4">
        <v>2.31</v>
      </c>
      <c r="H9" s="6">
        <v>26048825</v>
      </c>
      <c r="I9" s="9">
        <f t="shared" ref="I9:I15" si="0">(+H9-H8)/H8</f>
        <v>-0.34112845984498896</v>
      </c>
      <c r="J9" s="14"/>
    </row>
    <row r="10" spans="1:17" x14ac:dyDescent="0.25">
      <c r="A10" s="3" t="s">
        <v>10</v>
      </c>
      <c r="B10" s="7">
        <v>-276290</v>
      </c>
      <c r="C10" s="7">
        <v>-280540</v>
      </c>
      <c r="D10" s="5">
        <v>-0.90938556056972653</v>
      </c>
      <c r="E10" s="5">
        <v>-0.93875647023862996</v>
      </c>
      <c r="F10" s="12">
        <v>0.39382681675116415</v>
      </c>
      <c r="G10" s="5">
        <v>1.98</v>
      </c>
      <c r="H10" s="7">
        <v>20297362</v>
      </c>
      <c r="I10" s="10">
        <f t="shared" si="0"/>
        <v>-0.22079548693655088</v>
      </c>
      <c r="J10" s="14"/>
    </row>
    <row r="11" spans="1:17" x14ac:dyDescent="0.25">
      <c r="A11" s="3" t="s">
        <v>11</v>
      </c>
      <c r="B11" s="6">
        <v>-614820</v>
      </c>
      <c r="C11" s="6">
        <v>-614179</v>
      </c>
      <c r="D11" s="4">
        <v>-3.1255888234267846</v>
      </c>
      <c r="E11" s="4">
        <v>-3.1212875605599022</v>
      </c>
      <c r="F11" s="11">
        <v>0.38545433484776487</v>
      </c>
      <c r="G11" s="4">
        <v>1.62</v>
      </c>
      <c r="H11" s="6">
        <v>21310510</v>
      </c>
      <c r="I11" s="9">
        <f t="shared" si="0"/>
        <v>4.9915254997176479E-2</v>
      </c>
      <c r="J11" s="14"/>
    </row>
    <row r="12" spans="1:17" x14ac:dyDescent="0.25">
      <c r="A12" s="3" t="s">
        <v>12</v>
      </c>
      <c r="B12" s="7">
        <v>-738589</v>
      </c>
      <c r="C12" s="7">
        <v>-188959</v>
      </c>
      <c r="D12" s="5">
        <v>-4.1366168482985488</v>
      </c>
      <c r="E12" s="5">
        <v>-0.31414085917559759</v>
      </c>
      <c r="F12" s="12">
        <v>0.37262088259561549</v>
      </c>
      <c r="G12" s="5">
        <v>1.32</v>
      </c>
      <c r="H12" s="7">
        <v>31320011</v>
      </c>
      <c r="I12" s="10">
        <f t="shared" si="0"/>
        <v>0.46969786269779562</v>
      </c>
      <c r="J12" s="14"/>
    </row>
    <row r="13" spans="1:17" x14ac:dyDescent="0.25">
      <c r="A13" s="3" t="s">
        <v>13</v>
      </c>
      <c r="B13" s="6">
        <v>586410</v>
      </c>
      <c r="C13" s="6">
        <v>320758</v>
      </c>
      <c r="D13" s="4">
        <v>4.9697937962875205</v>
      </c>
      <c r="E13" s="4">
        <v>3.1714212215166735</v>
      </c>
      <c r="F13" s="11">
        <v>0.36947367846523205</v>
      </c>
      <c r="G13" s="4">
        <v>1.59</v>
      </c>
      <c r="H13" s="6">
        <v>38301982</v>
      </c>
      <c r="I13" s="9">
        <f t="shared" si="0"/>
        <v>0.22292364456704691</v>
      </c>
      <c r="J13" s="14"/>
    </row>
    <row r="14" spans="1:17" x14ac:dyDescent="0.25">
      <c r="A14" s="3" t="s">
        <v>14</v>
      </c>
      <c r="B14" s="7">
        <v>742409</v>
      </c>
      <c r="C14" s="7">
        <v>738742</v>
      </c>
      <c r="D14" s="5">
        <v>6.0420665158954927</v>
      </c>
      <c r="E14" s="5">
        <v>6.0171621061782226</v>
      </c>
      <c r="F14" s="12">
        <v>0.36957186409727377</v>
      </c>
      <c r="G14" s="5">
        <v>1.84</v>
      </c>
      <c r="H14" s="7">
        <v>41319695</v>
      </c>
      <c r="I14" s="10">
        <f t="shared" si="0"/>
        <v>7.8787384945249048E-2</v>
      </c>
      <c r="J14" s="14"/>
    </row>
    <row r="15" spans="1:17" x14ac:dyDescent="0.25">
      <c r="A15" s="3" t="s">
        <v>15</v>
      </c>
      <c r="B15" s="6">
        <v>-196071</v>
      </c>
      <c r="C15" s="6">
        <v>-260011</v>
      </c>
      <c r="D15" s="4">
        <v>-0.38023737117756379</v>
      </c>
      <c r="E15" s="4">
        <v>-0.83034155544292387</v>
      </c>
      <c r="F15" s="11">
        <v>0.36664620021058486</v>
      </c>
      <c r="G15" s="4">
        <v>1.77</v>
      </c>
      <c r="H15" s="6">
        <v>29974729</v>
      </c>
      <c r="I15" s="9">
        <f t="shared" si="0"/>
        <v>-0.27456557944099053</v>
      </c>
      <c r="J15" s="14"/>
    </row>
    <row r="16" spans="1:17" x14ac:dyDescent="0.25">
      <c r="A16" s="3" t="s">
        <v>16</v>
      </c>
      <c r="B16" s="7">
        <v>224431</v>
      </c>
      <c r="C16" s="7">
        <v>445338</v>
      </c>
      <c r="D16" s="5">
        <v>1.1732826425504546</v>
      </c>
      <c r="E16" s="5">
        <v>1.3438444130629654</v>
      </c>
      <c r="F16" s="12">
        <v>0.36664620021058486</v>
      </c>
      <c r="G16" s="5">
        <v>1.77</v>
      </c>
      <c r="H16" s="7">
        <f>SUM(H7:H15)</f>
        <v>285912113</v>
      </c>
      <c r="I16" s="10"/>
      <c r="J16" s="14"/>
    </row>
    <row r="17" spans="1:1" x14ac:dyDescent="0.25">
      <c r="A17" s="3"/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Buckley</dc:creator>
  <cp:lastModifiedBy>Jeff Williams</cp:lastModifiedBy>
  <cp:lastPrinted>2019-03-11T12:41:07Z</cp:lastPrinted>
  <dcterms:created xsi:type="dcterms:W3CDTF">2019-03-11T01:10:44Z</dcterms:created>
  <dcterms:modified xsi:type="dcterms:W3CDTF">2021-11-16T00:39:44Z</dcterms:modified>
</cp:coreProperties>
</file>