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SC\Rate Case\Rate Case 2021\Data Requests\PSC 1\"/>
    </mc:Choice>
  </mc:AlternateContent>
  <xr:revisionPtr revIDLastSave="0" documentId="13_ncr:1_{FFDCBA64-71CB-4A55-A332-8B796A88AE66}" xr6:coauthVersionLast="47" xr6:coauthVersionMax="47" xr10:uidLastSave="{00000000-0000-0000-0000-000000000000}"/>
  <bookViews>
    <workbookView xWindow="-120" yWindow="-120" windowWidth="29040" windowHeight="15840" xr2:uid="{7BC7AC82-DF0B-42B1-8E5A-15E2E67C243F}"/>
  </bookViews>
  <sheets>
    <sheet name="JPE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K36" i="1" s="1"/>
  <c r="H36" i="1"/>
  <c r="J36" i="1" s="1"/>
  <c r="L36" i="1" l="1"/>
</calcChain>
</file>

<file path=xl/sharedStrings.xml><?xml version="1.0" encoding="utf-8"?>
<sst xmlns="http://schemas.openxmlformats.org/spreadsheetml/2006/main" count="75" uniqueCount="47">
  <si>
    <t>Jackson Purchase Energy Corporation</t>
  </si>
  <si>
    <t>Case No. 2021-00358</t>
  </si>
  <si>
    <t>Line No.</t>
  </si>
  <si>
    <t>(a)</t>
  </si>
  <si>
    <t>(b)</t>
  </si>
  <si>
    <t>(d)</t>
  </si>
  <si>
    <t>(f)</t>
  </si>
  <si>
    <t>(g)</t>
  </si>
  <si>
    <t>Item 39 - Rate Case Costs</t>
  </si>
  <si>
    <t>Legal</t>
  </si>
  <si>
    <t>Consultants</t>
  </si>
  <si>
    <t>Description</t>
  </si>
  <si>
    <t>(c)</t>
  </si>
  <si>
    <t>Incurred to date</t>
  </si>
  <si>
    <t xml:space="preserve">Goss Samford </t>
  </si>
  <si>
    <t>Catalyst Consulting</t>
  </si>
  <si>
    <t>Total</t>
  </si>
  <si>
    <t xml:space="preserve">Date </t>
  </si>
  <si>
    <t>of Invoice</t>
  </si>
  <si>
    <t>Vendor</t>
  </si>
  <si>
    <t>Number</t>
  </si>
  <si>
    <t xml:space="preserve">Hours </t>
  </si>
  <si>
    <t>Worked</t>
  </si>
  <si>
    <t>Rate</t>
  </si>
  <si>
    <t>Per Hour</t>
  </si>
  <si>
    <t>(e)</t>
  </si>
  <si>
    <t xml:space="preserve">Account </t>
  </si>
  <si>
    <t>Estimate of remaining work</t>
  </si>
  <si>
    <t>(h)</t>
  </si>
  <si>
    <t>(i)</t>
  </si>
  <si>
    <t>(j)</t>
  </si>
  <si>
    <t>Sum(g to j)</t>
  </si>
  <si>
    <t>TOTAL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</si>
  <si>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</si>
  <si>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</si>
  <si>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</si>
  <si>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</si>
  <si>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</si>
  <si>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</si>
  <si>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</si>
  <si>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</si>
  <si>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Invoice Number</t>
  </si>
  <si>
    <t>or Service Month</t>
  </si>
  <si>
    <t>n/a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</si>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</sst>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/d/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3" xfId="0" applyFon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5" xfId="0" applyBorder="1"/>
    <xf numFmtId="44" fontId="0" fillId="0" borderId="0" xfId="2" applyFont="1"/>
    <xf numFmtId="43" fontId="0" fillId="0" borderId="0" xfId="1" applyFont="1"/>
    <xf numFmtId="0" fontId="0" fillId="0" borderId="5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64" fontId="0" fillId="0" borderId="5" xfId="2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44" fontId="0" fillId="0" borderId="0" xfId="0" applyNumberFormat="1"/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0" fillId="0" borderId="0" xfId="2" applyFont="1" applyFill="1"/>
    <xf numFmtId="0" fontId="0" fillId="0" borderId="0" xfId="0" applyFill="1"/>
    <xf numFmtId="0" fontId="0" fillId="0" borderId="5" xfId="0" applyFill="1" applyBorder="1"/>
    <xf numFmtId="44" fontId="0" fillId="0" borderId="5" xfId="2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178D-4310-41EE-8825-07267E8C38B8}">
  <sheetPr>
    <pageSetUpPr fitToPage="1"/>
  </sheetPr>
  <dimension ref="A1:L65"/>
  <sheetViews>
    <sheetView tabSelected="1" topLeftCell="A7" zoomScaleNormal="100" workbookViewId="0">
      <selection activeCell="H37" sqref="H37"/>
    </sheetView>
  </sheetViews>
  <sheetFormatPr defaultRowHeight="15" x14ac:dyDescent="0.25"/>
  <cols>
    <col min="2" max="2" width="15" customWidth="1"/>
    <col min="3" max="7" width="21.5703125" customWidth="1"/>
    <col min="8" max="11" width="18.7109375" customWidth="1"/>
    <col min="12" max="12" width="20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</row>
    <row r="2" spans="1:12" x14ac:dyDescent="0.25">
      <c r="A2" s="1" t="s">
        <v>1</v>
      </c>
      <c r="B2" s="1"/>
      <c r="C2" s="1"/>
      <c r="D2" s="1"/>
      <c r="E2" s="1"/>
      <c r="F2" s="1"/>
      <c r="G2" s="1"/>
    </row>
    <row r="3" spans="1:12" x14ac:dyDescent="0.25">
      <c r="A3" s="1" t="s">
        <v>8</v>
      </c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6" spans="1:12" x14ac:dyDescent="0.25">
      <c r="A6" s="3"/>
      <c r="B6" s="3"/>
    </row>
    <row r="7" spans="1:12" x14ac:dyDescent="0.25">
      <c r="A7" s="3"/>
      <c r="B7" s="3"/>
      <c r="C7" s="3"/>
      <c r="D7" s="3"/>
      <c r="E7" s="3"/>
      <c r="F7" s="3"/>
      <c r="G7" s="3"/>
    </row>
    <row r="8" spans="1:12" x14ac:dyDescent="0.25">
      <c r="A8" s="21"/>
      <c r="B8" s="24" t="s">
        <v>17</v>
      </c>
      <c r="C8" s="11" t="s">
        <v>19</v>
      </c>
      <c r="D8" s="24" t="s">
        <v>41</v>
      </c>
      <c r="E8" s="11" t="s">
        <v>21</v>
      </c>
      <c r="F8" s="24" t="s">
        <v>23</v>
      </c>
      <c r="G8" s="11" t="s">
        <v>26</v>
      </c>
      <c r="H8" s="30" t="s">
        <v>13</v>
      </c>
      <c r="I8" s="31"/>
      <c r="J8" s="28" t="s">
        <v>27</v>
      </c>
      <c r="K8" s="29"/>
      <c r="L8" s="8"/>
    </row>
    <row r="9" spans="1:12" x14ac:dyDescent="0.25">
      <c r="A9" s="9"/>
      <c r="B9" s="25" t="s">
        <v>18</v>
      </c>
      <c r="C9" s="10" t="s">
        <v>11</v>
      </c>
      <c r="D9" s="25" t="s">
        <v>42</v>
      </c>
      <c r="E9" s="10" t="s">
        <v>22</v>
      </c>
      <c r="F9" s="25" t="s">
        <v>24</v>
      </c>
      <c r="G9" s="10" t="s">
        <v>20</v>
      </c>
      <c r="H9" s="24" t="s">
        <v>9</v>
      </c>
      <c r="I9" s="24" t="s">
        <v>10</v>
      </c>
      <c r="J9" s="24" t="s">
        <v>9</v>
      </c>
      <c r="K9" s="24" t="s">
        <v>10</v>
      </c>
      <c r="L9" s="22" t="s">
        <v>16</v>
      </c>
    </row>
    <row r="10" spans="1:12" x14ac:dyDescent="0.25">
      <c r="A10" s="2" t="s">
        <v>2</v>
      </c>
      <c r="B10" s="26" t="s">
        <v>3</v>
      </c>
      <c r="C10" s="7" t="s">
        <v>4</v>
      </c>
      <c r="D10" s="26" t="s">
        <v>12</v>
      </c>
      <c r="E10" s="7" t="s">
        <v>5</v>
      </c>
      <c r="F10" s="26" t="s">
        <v>25</v>
      </c>
      <c r="G10" s="7" t="s">
        <v>6</v>
      </c>
      <c r="H10" s="26" t="s">
        <v>7</v>
      </c>
      <c r="I10" s="26" t="s">
        <v>28</v>
      </c>
      <c r="J10" s="27" t="s">
        <v>29</v>
      </c>
      <c r="K10" s="27" t="s">
        <v>30</v>
      </c>
      <c r="L10" s="23" t="s">
        <v>31</v>
      </c>
    </row>
    <row r="11" spans="1:12" x14ac:dyDescent="0.25">
      <c r="A11" s="6">
        <v>1</v>
      </c>
      <c r="B11" s="16">
        <v>44239</v>
      </c>
      <c r="C11" s="6" t="s">
        <v>14</v>
      </c>
      <c r="D11" s="6" t="s">
        <v>33</v>
      </c>
      <c r="E11" s="5">
        <v>3.1</v>
      </c>
      <c r="F11" s="17">
        <v>320</v>
      </c>
      <c r="G11" s="6">
        <v>186.2</v>
      </c>
      <c r="H11" s="13">
        <v>992</v>
      </c>
      <c r="I11" s="14"/>
    </row>
    <row r="12" spans="1:12" x14ac:dyDescent="0.25">
      <c r="A12" s="6">
        <v>2</v>
      </c>
      <c r="B12" s="16">
        <v>44266</v>
      </c>
      <c r="C12" s="6" t="s">
        <v>14</v>
      </c>
      <c r="D12" s="6" t="s">
        <v>34</v>
      </c>
      <c r="E12" s="5" t="s">
        <v>43</v>
      </c>
      <c r="F12" s="17" t="s">
        <v>43</v>
      </c>
      <c r="G12" s="6">
        <v>186.2</v>
      </c>
      <c r="H12" s="14">
        <v>11.98</v>
      </c>
      <c r="I12" s="14"/>
    </row>
    <row r="13" spans="1:12" x14ac:dyDescent="0.25">
      <c r="A13" s="6">
        <v>3</v>
      </c>
      <c r="B13" s="16">
        <v>44289</v>
      </c>
      <c r="C13" s="6" t="s">
        <v>14</v>
      </c>
      <c r="D13" s="5" t="s">
        <v>35</v>
      </c>
      <c r="E13" s="5">
        <v>0.5</v>
      </c>
      <c r="F13" s="17">
        <v>320</v>
      </c>
      <c r="G13" s="6">
        <v>186.2</v>
      </c>
      <c r="H13" s="14">
        <v>160</v>
      </c>
      <c r="I13" s="14"/>
    </row>
    <row r="14" spans="1:12" x14ac:dyDescent="0.25">
      <c r="A14" s="6">
        <v>4</v>
      </c>
      <c r="B14" s="16">
        <v>44326</v>
      </c>
      <c r="C14" s="6" t="s">
        <v>14</v>
      </c>
      <c r="D14" s="5" t="s">
        <v>36</v>
      </c>
      <c r="E14" s="5">
        <v>0.6</v>
      </c>
      <c r="F14" s="17">
        <v>320</v>
      </c>
      <c r="G14" s="6">
        <v>186.2</v>
      </c>
      <c r="H14" s="14">
        <v>192</v>
      </c>
      <c r="I14" s="14"/>
    </row>
    <row r="15" spans="1:12" x14ac:dyDescent="0.25">
      <c r="A15" s="6">
        <v>5</v>
      </c>
      <c r="B15" s="16">
        <v>44385</v>
      </c>
      <c r="C15" s="6" t="s">
        <v>14</v>
      </c>
      <c r="D15" s="5" t="s">
        <v>37</v>
      </c>
      <c r="E15" s="5">
        <v>1.2</v>
      </c>
      <c r="F15" s="17">
        <v>320</v>
      </c>
      <c r="G15" s="6">
        <v>186.2</v>
      </c>
      <c r="H15" s="14">
        <v>384</v>
      </c>
      <c r="I15" s="14"/>
    </row>
    <row r="16" spans="1:12" x14ac:dyDescent="0.25">
      <c r="A16" s="6">
        <v>6</v>
      </c>
      <c r="B16" s="16">
        <v>44418</v>
      </c>
      <c r="C16" s="6" t="s">
        <v>14</v>
      </c>
      <c r="D16" s="5" t="s">
        <v>38</v>
      </c>
      <c r="E16" s="5">
        <v>1.6</v>
      </c>
      <c r="F16" s="17">
        <v>320</v>
      </c>
      <c r="G16" s="6">
        <v>186.2</v>
      </c>
      <c r="H16" s="14">
        <v>512</v>
      </c>
      <c r="I16" s="14"/>
    </row>
    <row r="17" spans="1:9" x14ac:dyDescent="0.25">
      <c r="A17" s="6">
        <v>7</v>
      </c>
      <c r="B17" s="16">
        <v>44453</v>
      </c>
      <c r="C17" s="6" t="s">
        <v>14</v>
      </c>
      <c r="D17" s="6" t="s">
        <v>39</v>
      </c>
      <c r="E17" s="5">
        <v>9.9600000000000009</v>
      </c>
      <c r="F17" s="17">
        <v>320</v>
      </c>
      <c r="G17" s="6">
        <v>186.2</v>
      </c>
      <c r="H17" s="14">
        <v>3187.87</v>
      </c>
      <c r="I17" s="14"/>
    </row>
    <row r="18" spans="1:9" x14ac:dyDescent="0.25">
      <c r="A18" s="6">
        <v>8</v>
      </c>
      <c r="B18" s="16">
        <v>44475</v>
      </c>
      <c r="C18" s="6" t="s">
        <v>14</v>
      </c>
      <c r="D18" s="5" t="s">
        <v>40</v>
      </c>
      <c r="E18" s="5">
        <v>57.91</v>
      </c>
      <c r="F18" s="17">
        <v>320</v>
      </c>
      <c r="G18" s="6">
        <v>186.2</v>
      </c>
      <c r="H18" s="14">
        <v>18530.78</v>
      </c>
      <c r="I18" s="14"/>
    </row>
    <row r="19" spans="1:9" x14ac:dyDescent="0.25">
      <c r="A19" s="6">
        <v>9</v>
      </c>
      <c r="B19" s="16">
        <v>44317</v>
      </c>
      <c r="C19" s="5" t="s">
        <v>15</v>
      </c>
      <c r="D19" s="5">
        <v>210406</v>
      </c>
      <c r="E19" s="5">
        <v>3</v>
      </c>
      <c r="F19" s="17">
        <v>200</v>
      </c>
      <c r="G19" s="6">
        <v>186.2</v>
      </c>
      <c r="H19" s="14"/>
      <c r="I19" s="13">
        <v>600</v>
      </c>
    </row>
    <row r="20" spans="1:9" x14ac:dyDescent="0.25">
      <c r="A20" s="6">
        <v>10</v>
      </c>
      <c r="B20" s="16">
        <v>44348</v>
      </c>
      <c r="C20" s="5" t="s">
        <v>15</v>
      </c>
      <c r="D20" s="5">
        <v>210509</v>
      </c>
      <c r="E20" s="5">
        <v>47</v>
      </c>
      <c r="F20" s="17">
        <v>200</v>
      </c>
      <c r="G20" s="6">
        <v>186.2</v>
      </c>
      <c r="H20" s="14"/>
      <c r="I20" s="14">
        <v>9400</v>
      </c>
    </row>
    <row r="21" spans="1:9" x14ac:dyDescent="0.25">
      <c r="A21" s="6">
        <v>11</v>
      </c>
      <c r="B21" s="16">
        <v>44378</v>
      </c>
      <c r="C21" s="5" t="s">
        <v>15</v>
      </c>
      <c r="D21" s="6">
        <v>210610</v>
      </c>
      <c r="E21" s="6">
        <v>13</v>
      </c>
      <c r="F21" s="17">
        <v>200</v>
      </c>
      <c r="G21" s="6">
        <v>186.2</v>
      </c>
      <c r="H21" s="14"/>
      <c r="I21" s="14">
        <v>2600</v>
      </c>
    </row>
    <row r="22" spans="1:9" x14ac:dyDescent="0.25">
      <c r="A22" s="6">
        <v>12</v>
      </c>
      <c r="B22" s="16">
        <v>44440</v>
      </c>
      <c r="C22" s="5" t="s">
        <v>15</v>
      </c>
      <c r="D22" s="5">
        <v>210809</v>
      </c>
      <c r="E22" s="5">
        <v>29.5</v>
      </c>
      <c r="F22" s="17">
        <v>200</v>
      </c>
      <c r="G22" s="6">
        <v>186.2</v>
      </c>
      <c r="H22" s="14"/>
      <c r="I22" s="14">
        <v>6412.96</v>
      </c>
    </row>
    <row r="23" spans="1:9" x14ac:dyDescent="0.25">
      <c r="A23" s="6">
        <v>13</v>
      </c>
      <c r="B23" s="16">
        <v>44470</v>
      </c>
      <c r="C23" s="5" t="s">
        <v>15</v>
      </c>
      <c r="D23" s="5">
        <v>210908</v>
      </c>
      <c r="E23" s="5">
        <v>10</v>
      </c>
      <c r="F23" s="17">
        <v>200</v>
      </c>
      <c r="G23" s="6">
        <v>186.2</v>
      </c>
      <c r="H23" s="14"/>
      <c r="I23" s="14">
        <v>2000</v>
      </c>
    </row>
    <row r="24" spans="1:9" x14ac:dyDescent="0.25">
      <c r="A24" s="6">
        <v>14</v>
      </c>
      <c r="B24" s="16">
        <v>44515</v>
      </c>
      <c r="C24" s="5" t="s">
        <v>14</v>
      </c>
      <c r="D24" s="5" t="s">
        <v>44</v>
      </c>
      <c r="E24" s="5">
        <v>72.67</v>
      </c>
      <c r="F24" s="17">
        <v>320</v>
      </c>
      <c r="G24" s="6">
        <v>186.2</v>
      </c>
      <c r="H24" s="14">
        <v>23253.8</v>
      </c>
      <c r="I24" s="14"/>
    </row>
    <row r="25" spans="1:9" x14ac:dyDescent="0.25">
      <c r="A25" s="6">
        <v>15</v>
      </c>
      <c r="B25" s="16">
        <v>44905</v>
      </c>
      <c r="C25" s="5" t="s">
        <v>14</v>
      </c>
      <c r="D25" s="5" t="s">
        <v>45</v>
      </c>
      <c r="E25" s="5">
        <v>69.430000000000007</v>
      </c>
      <c r="F25" s="17">
        <v>320</v>
      </c>
      <c r="G25" s="6">
        <v>186.2</v>
      </c>
      <c r="H25" s="14">
        <v>22219.119999999999</v>
      </c>
      <c r="I25" s="14"/>
    </row>
    <row r="26" spans="1:9" x14ac:dyDescent="0.25">
      <c r="A26" s="6">
        <v>16</v>
      </c>
      <c r="B26" s="16">
        <v>44501</v>
      </c>
      <c r="C26" s="5" t="s">
        <v>15</v>
      </c>
      <c r="D26" s="5">
        <v>211009</v>
      </c>
      <c r="E26" s="5">
        <v>4.5</v>
      </c>
      <c r="F26" s="17">
        <v>200</v>
      </c>
      <c r="G26" s="6">
        <v>186.2</v>
      </c>
      <c r="H26" s="14"/>
      <c r="I26" s="14">
        <v>925.76</v>
      </c>
    </row>
    <row r="27" spans="1:9" x14ac:dyDescent="0.25">
      <c r="A27" s="6">
        <v>17</v>
      </c>
      <c r="B27" s="16">
        <v>44531</v>
      </c>
      <c r="C27" s="5" t="s">
        <v>15</v>
      </c>
      <c r="D27" s="5">
        <v>211106</v>
      </c>
      <c r="E27" s="5">
        <v>15</v>
      </c>
      <c r="F27" s="17">
        <v>200</v>
      </c>
      <c r="G27" s="6">
        <v>186.2</v>
      </c>
      <c r="H27" s="14"/>
      <c r="I27" s="14">
        <v>3000</v>
      </c>
    </row>
    <row r="28" spans="1:9" x14ac:dyDescent="0.25">
      <c r="A28" s="6">
        <v>18</v>
      </c>
      <c r="B28" s="16">
        <v>44574</v>
      </c>
      <c r="C28" s="5" t="s">
        <v>14</v>
      </c>
      <c r="D28" s="5" t="s">
        <v>46</v>
      </c>
      <c r="E28" s="5">
        <v>37.33</v>
      </c>
      <c r="F28" s="17">
        <v>320</v>
      </c>
      <c r="G28" s="6">
        <v>186.2</v>
      </c>
      <c r="H28" s="14">
        <v>11946.32</v>
      </c>
      <c r="I28" s="14"/>
    </row>
    <row r="29" spans="1:9" x14ac:dyDescent="0.25">
      <c r="A29" s="6">
        <v>19</v>
      </c>
      <c r="B29" s="16">
        <v>44560</v>
      </c>
      <c r="C29" s="5" t="s">
        <v>15</v>
      </c>
      <c r="D29" s="5">
        <v>211204</v>
      </c>
      <c r="E29" s="5">
        <v>6</v>
      </c>
      <c r="F29" s="17">
        <v>200</v>
      </c>
      <c r="G29" s="6">
        <v>186.2</v>
      </c>
      <c r="H29" s="14"/>
      <c r="I29" s="14">
        <v>1210.76</v>
      </c>
    </row>
    <row r="30" spans="1:9" x14ac:dyDescent="0.25">
      <c r="A30" s="6">
        <v>20</v>
      </c>
      <c r="B30" s="16">
        <v>44603</v>
      </c>
      <c r="C30" s="5" t="s">
        <v>14</v>
      </c>
      <c r="D30" s="5" t="s">
        <v>33</v>
      </c>
      <c r="E30" s="5">
        <v>41.34</v>
      </c>
      <c r="F30" s="17">
        <v>320</v>
      </c>
      <c r="G30" s="6">
        <v>186.2</v>
      </c>
      <c r="H30" s="14">
        <v>13230</v>
      </c>
      <c r="I30" s="14"/>
    </row>
    <row r="31" spans="1:9" x14ac:dyDescent="0.25">
      <c r="A31" s="6">
        <v>21</v>
      </c>
      <c r="B31" s="16">
        <v>44593</v>
      </c>
      <c r="C31" s="5" t="s">
        <v>15</v>
      </c>
      <c r="D31" s="5">
        <v>220107</v>
      </c>
      <c r="E31" s="5">
        <v>10.5</v>
      </c>
      <c r="F31" s="17">
        <v>200</v>
      </c>
      <c r="G31" s="6">
        <v>186.2</v>
      </c>
      <c r="H31" s="14"/>
      <c r="I31" s="14">
        <v>2100</v>
      </c>
    </row>
    <row r="32" spans="1:9" x14ac:dyDescent="0.25">
      <c r="A32" s="6">
        <v>22</v>
      </c>
      <c r="B32" s="16">
        <v>44621</v>
      </c>
      <c r="C32" s="5" t="s">
        <v>15</v>
      </c>
      <c r="D32" s="5">
        <v>220207</v>
      </c>
      <c r="E32" s="5">
        <v>51.5</v>
      </c>
      <c r="F32" s="17">
        <v>200</v>
      </c>
      <c r="G32" s="6">
        <v>186.2</v>
      </c>
      <c r="H32" s="14"/>
      <c r="I32" s="14">
        <v>10445.08</v>
      </c>
    </row>
    <row r="33" spans="1:12" x14ac:dyDescent="0.25">
      <c r="A33" s="6">
        <v>23</v>
      </c>
      <c r="B33" s="16">
        <v>44629</v>
      </c>
      <c r="C33" s="5" t="s">
        <v>14</v>
      </c>
      <c r="D33" s="5" t="s">
        <v>34</v>
      </c>
      <c r="E33" s="5">
        <v>151.25</v>
      </c>
      <c r="F33" s="17">
        <v>320</v>
      </c>
      <c r="G33" s="6">
        <v>186.22</v>
      </c>
      <c r="H33" s="14">
        <v>48398.559999999998</v>
      </c>
      <c r="I33" s="14"/>
    </row>
    <row r="34" spans="1:12" x14ac:dyDescent="0.25">
      <c r="A34" s="6">
        <v>24</v>
      </c>
      <c r="B34" s="16"/>
      <c r="C34" s="5" t="s">
        <v>14</v>
      </c>
      <c r="D34" s="5"/>
      <c r="E34" s="5"/>
      <c r="F34" s="17"/>
      <c r="G34" s="6">
        <v>186.2</v>
      </c>
      <c r="H34" s="14"/>
      <c r="I34" s="14"/>
      <c r="J34" s="32">
        <v>15000</v>
      </c>
      <c r="K34" s="33"/>
    </row>
    <row r="35" spans="1:12" x14ac:dyDescent="0.25">
      <c r="A35" s="15">
        <v>25</v>
      </c>
      <c r="B35" s="19"/>
      <c r="C35" s="15" t="s">
        <v>15</v>
      </c>
      <c r="D35" s="15"/>
      <c r="E35" s="15"/>
      <c r="F35" s="18"/>
      <c r="G35" s="15">
        <v>186.2</v>
      </c>
      <c r="H35" s="12"/>
      <c r="I35" s="12"/>
      <c r="J35" s="34"/>
      <c r="K35" s="35">
        <v>800</v>
      </c>
      <c r="L35" s="12"/>
    </row>
    <row r="36" spans="1:12" x14ac:dyDescent="0.25">
      <c r="A36" s="6">
        <v>26</v>
      </c>
      <c r="B36" s="6"/>
      <c r="C36" s="5" t="s">
        <v>32</v>
      </c>
      <c r="D36" s="5"/>
      <c r="E36" s="5"/>
      <c r="F36" s="5"/>
      <c r="G36" s="5"/>
      <c r="H36" s="20">
        <f>SUM(H11:H35)</f>
        <v>143018.43</v>
      </c>
      <c r="I36" s="20">
        <f t="shared" ref="I36:K36" si="0">SUM(I11:I35)</f>
        <v>38694.559999999998</v>
      </c>
      <c r="J36" s="20">
        <f t="shared" si="0"/>
        <v>15000</v>
      </c>
      <c r="K36" s="20">
        <f t="shared" si="0"/>
        <v>800</v>
      </c>
      <c r="L36" s="13">
        <f>+SUM(H36:K36)</f>
        <v>197512.99</v>
      </c>
    </row>
    <row r="37" spans="1:12" x14ac:dyDescent="0.25">
      <c r="A37" s="5"/>
      <c r="B37" s="5"/>
      <c r="C37" s="5"/>
      <c r="D37" s="5"/>
      <c r="E37" s="5"/>
      <c r="F37" s="5"/>
      <c r="G37" s="5"/>
    </row>
    <row r="38" spans="1:12" x14ac:dyDescent="0.25">
      <c r="A38" s="5"/>
      <c r="B38" s="5"/>
      <c r="C38" s="5"/>
      <c r="D38" s="5"/>
      <c r="E38" s="5"/>
      <c r="F38" s="5"/>
      <c r="G38" s="5"/>
    </row>
    <row r="39" spans="1:12" x14ac:dyDescent="0.25">
      <c r="A39" s="6"/>
      <c r="B39" s="6"/>
      <c r="C39" s="6"/>
      <c r="D39" s="6"/>
      <c r="E39" s="6"/>
      <c r="F39" s="6"/>
      <c r="G39" s="6"/>
    </row>
    <row r="40" spans="1:12" x14ac:dyDescent="0.25">
      <c r="A40" s="5"/>
      <c r="B40" s="5"/>
      <c r="C40" s="5"/>
      <c r="D40" s="5"/>
      <c r="E40" s="5"/>
      <c r="F40" s="5"/>
      <c r="G40" s="5"/>
    </row>
    <row r="41" spans="1:12" x14ac:dyDescent="0.25">
      <c r="A41" s="4"/>
      <c r="B41" s="4"/>
      <c r="C41" s="4"/>
      <c r="D41" s="4"/>
      <c r="E41" s="4"/>
      <c r="F41" s="4"/>
      <c r="G41" s="4"/>
    </row>
    <row r="42" spans="1:12" x14ac:dyDescent="0.25">
      <c r="A42" s="4"/>
      <c r="B42" s="4"/>
      <c r="C42" s="4"/>
      <c r="D42" s="4"/>
      <c r="E42" s="4"/>
      <c r="F42" s="4"/>
      <c r="G42" s="4"/>
    </row>
    <row r="43" spans="1:12" x14ac:dyDescent="0.25">
      <c r="A43" s="4"/>
      <c r="B43" s="4"/>
      <c r="C43" s="4"/>
      <c r="D43" s="4"/>
      <c r="E43" s="4"/>
      <c r="F43" s="4"/>
      <c r="G43" s="4"/>
    </row>
    <row r="44" spans="1:12" x14ac:dyDescent="0.25">
      <c r="A44" s="4"/>
      <c r="B44" s="4"/>
      <c r="C44" s="4"/>
      <c r="D44" s="4"/>
      <c r="E44" s="4"/>
      <c r="F44" s="4"/>
      <c r="G44" s="4"/>
    </row>
    <row r="45" spans="1:12" x14ac:dyDescent="0.25">
      <c r="A45" s="5"/>
      <c r="B45" s="5"/>
      <c r="C45" s="5"/>
      <c r="D45" s="5"/>
      <c r="E45" s="5"/>
      <c r="F45" s="5"/>
      <c r="G45" s="5"/>
    </row>
    <row r="46" spans="1:12" x14ac:dyDescent="0.25">
      <c r="A46" s="4"/>
      <c r="B46" s="4"/>
      <c r="C46" s="4"/>
      <c r="D46" s="4"/>
      <c r="E46" s="4"/>
      <c r="F46" s="4"/>
      <c r="G46" s="4"/>
    </row>
    <row r="47" spans="1:12" x14ac:dyDescent="0.25">
      <c r="A47" s="4"/>
      <c r="B47" s="4"/>
      <c r="C47" s="4"/>
      <c r="D47" s="4"/>
      <c r="E47" s="4"/>
      <c r="F47" s="4"/>
      <c r="G47" s="4"/>
    </row>
    <row r="48" spans="1:12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5"/>
      <c r="B50" s="5"/>
      <c r="C50" s="5"/>
      <c r="D50" s="5"/>
      <c r="E50" s="5"/>
      <c r="F50" s="5"/>
      <c r="G50" s="5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5"/>
      <c r="B55" s="5"/>
      <c r="C55" s="5"/>
      <c r="D55" s="5"/>
      <c r="E55" s="5"/>
      <c r="F55" s="5"/>
      <c r="G55" s="5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5"/>
      <c r="B60" s="5"/>
      <c r="C60" s="5"/>
      <c r="D60" s="5"/>
      <c r="E60" s="5"/>
      <c r="F60" s="5"/>
      <c r="G60" s="5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5"/>
      <c r="B65" s="5"/>
      <c r="C65" s="5"/>
      <c r="D65" s="5"/>
      <c r="E65" s="5"/>
      <c r="F65" s="5"/>
      <c r="G65" s="5"/>
    </row>
  </sheetData>
  <mergeCells count="2">
    <mergeCell ref="J8:K8"/>
    <mergeCell ref="H8:I8"/>
  </mergeCells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Jeff Williams</cp:lastModifiedBy>
  <cp:lastPrinted>2022-03-16T15:37:11Z</cp:lastPrinted>
  <dcterms:created xsi:type="dcterms:W3CDTF">2021-10-19T13:15:57Z</dcterms:created>
  <dcterms:modified xsi:type="dcterms:W3CDTF">2022-03-16T15:41:25Z</dcterms:modified>
</cp:coreProperties>
</file>