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4_{B544EA84-0880-4A85-88ED-3DC04D4511C5}" xr6:coauthVersionLast="36" xr6:coauthVersionMax="36" xr10:uidLastSave="{00000000-0000-0000-0000-000000000000}"/>
  <bookViews>
    <workbookView xWindow="0" yWindow="0" windowWidth="19200" windowHeight="10005" activeTab="1" xr2:uid="{44A9321A-D0FF-44B7-AC97-53982E19C427}"/>
  </bookViews>
  <sheets>
    <sheet name="PSC_2-8a" sheetId="2" r:id="rId1"/>
    <sheet name="PSC_2-8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4" i="1" l="1"/>
  <c r="AM5" i="1"/>
  <c r="AM6" i="1"/>
  <c r="AM7" i="1"/>
  <c r="AM8" i="1"/>
  <c r="AM9" i="1"/>
  <c r="AM10" i="1"/>
  <c r="AM11" i="1"/>
  <c r="AM12" i="1"/>
  <c r="AM13" i="1"/>
  <c r="AM3" i="1"/>
  <c r="AK4" i="1"/>
  <c r="AK5" i="1"/>
  <c r="AK6" i="1"/>
  <c r="AK7" i="1"/>
  <c r="AK8" i="1"/>
  <c r="AK9" i="1"/>
  <c r="AK10" i="1"/>
  <c r="AK11" i="1"/>
  <c r="AK12" i="1"/>
  <c r="AK13" i="1"/>
  <c r="AK3" i="1"/>
  <c r="AI4" i="1"/>
  <c r="AI5" i="1"/>
  <c r="AI6" i="1"/>
  <c r="AI7" i="1"/>
  <c r="AI8" i="1"/>
  <c r="AI9" i="1"/>
  <c r="AI10" i="1"/>
  <c r="AI11" i="1"/>
  <c r="AI12" i="1"/>
  <c r="AI13" i="1"/>
  <c r="AI3" i="1"/>
  <c r="U4" i="1"/>
  <c r="U5" i="1"/>
  <c r="U6" i="1"/>
  <c r="U7" i="1"/>
  <c r="U8" i="1"/>
  <c r="U9" i="1"/>
  <c r="U10" i="1"/>
  <c r="U11" i="1"/>
  <c r="U12" i="1"/>
  <c r="U13" i="1"/>
  <c r="U3" i="1"/>
  <c r="S4" i="1"/>
  <c r="S5" i="1"/>
  <c r="S6" i="1"/>
  <c r="S7" i="1"/>
  <c r="S8" i="1"/>
  <c r="S9" i="1"/>
  <c r="S10" i="1"/>
  <c r="S11" i="1"/>
  <c r="S12" i="1"/>
  <c r="S13" i="1"/>
  <c r="S3" i="1"/>
  <c r="Q4" i="1"/>
  <c r="Q5" i="1"/>
  <c r="Q6" i="1"/>
  <c r="Q7" i="1"/>
  <c r="Q8" i="1"/>
  <c r="Q9" i="1"/>
  <c r="Q10" i="1"/>
  <c r="Q11" i="1"/>
  <c r="Q12" i="1"/>
  <c r="Q13" i="1"/>
  <c r="Q3" i="1"/>
  <c r="AM4" i="2"/>
  <c r="AK4" i="2"/>
  <c r="AI4" i="2"/>
  <c r="AM3" i="2"/>
  <c r="AK3" i="2"/>
  <c r="AI3" i="2"/>
  <c r="Q4" i="2"/>
  <c r="U4" i="2"/>
  <c r="S4" i="2"/>
  <c r="U3" i="2"/>
  <c r="S3" i="2"/>
  <c r="Q3" i="2"/>
</calcChain>
</file>

<file path=xl/sharedStrings.xml><?xml version="1.0" encoding="utf-8"?>
<sst xmlns="http://schemas.openxmlformats.org/spreadsheetml/2006/main" count="71" uniqueCount="21">
  <si>
    <t>Employee
Number</t>
  </si>
  <si>
    <t>Job Title</t>
  </si>
  <si>
    <t>Percentage</t>
  </si>
  <si>
    <t>Salary</t>
  </si>
  <si>
    <t>Water Division</t>
  </si>
  <si>
    <t>Sewer Division</t>
  </si>
  <si>
    <t>Benefits
Unadjusted</t>
  </si>
  <si>
    <t>Benefits
Adjusted</t>
  </si>
  <si>
    <t>TOTAL</t>
  </si>
  <si>
    <t>Superintendent</t>
  </si>
  <si>
    <t>Office Assistant</t>
  </si>
  <si>
    <t>Distribution</t>
  </si>
  <si>
    <t>Office Manager</t>
  </si>
  <si>
    <t>Customer Service</t>
  </si>
  <si>
    <t>WWTP Supervisor</t>
  </si>
  <si>
    <t>Note:</t>
  </si>
  <si>
    <r>
      <rPr>
        <b/>
        <sz val="10"/>
        <color theme="1"/>
        <rFont val="Calibri"/>
        <family val="2"/>
        <scheme val="minor"/>
      </rPr>
      <t>Benefits Unadjusted</t>
    </r>
    <r>
      <rPr>
        <sz val="10"/>
        <color theme="1"/>
        <rFont val="Calibri"/>
        <family val="2"/>
        <scheme val="minor"/>
      </rPr>
      <t xml:space="preserve"> = Benefits without consideration of adjustments to reflect PSC limits on employer's contribution for employee insurance</t>
    </r>
  </si>
  <si>
    <r>
      <rPr>
        <b/>
        <sz val="10"/>
        <color theme="1"/>
        <rFont val="Calibri"/>
        <family val="2"/>
        <scheme val="minor"/>
      </rPr>
      <t>Benefits Adjusted</t>
    </r>
    <r>
      <rPr>
        <sz val="10"/>
        <color theme="1"/>
        <rFont val="Calibri"/>
        <family val="2"/>
        <scheme val="minor"/>
      </rPr>
      <t xml:space="preserve"> = Benefits adjusted to to reflect PSC limits on employer's contribution for employee insurance</t>
    </r>
  </si>
  <si>
    <t>Notes:</t>
  </si>
  <si>
    <t>Distribution Lineman</t>
  </si>
  <si>
    <t>Meter Reader/Distribution Lineman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</si>
</sst>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/>
    <xf numFmtId="2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8" fontId="4" fillId="0" borderId="0" xfId="0" applyNumberFormat="1" applyFont="1"/>
    <xf numFmtId="8" fontId="4" fillId="0" borderId="0" xfId="0" applyNumberFormat="1" applyFont="1" applyFill="1"/>
    <xf numFmtId="44" fontId="0" fillId="0" borderId="0" xfId="1" applyFont="1"/>
    <xf numFmtId="44" fontId="1" fillId="0" borderId="0" xfId="1" applyFont="1"/>
    <xf numFmtId="44" fontId="3" fillId="0" borderId="0" xfId="1" applyFont="1"/>
    <xf numFmtId="44" fontId="0" fillId="0" borderId="0" xfId="0" applyNumberFormat="1" applyFont="1"/>
    <xf numFmtId="44" fontId="4" fillId="0" borderId="0" xfId="1" applyFont="1"/>
    <xf numFmtId="44" fontId="4" fillId="0" borderId="0" xfId="1" applyFont="1" applyFill="1"/>
    <xf numFmtId="2" fontId="0" fillId="0" borderId="0" xfId="0" applyNumberFormat="1" applyFont="1"/>
    <xf numFmtId="44" fontId="1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5672-55B0-4037-B461-D742480ADF25}">
  <dimension ref="A1:AM13"/>
  <sheetViews>
    <sheetView workbookViewId="0">
      <selection activeCell="A16" sqref="A16"/>
    </sheetView>
  </sheetViews>
  <sheetFormatPr defaultRowHeight="12.75" x14ac:dyDescent="0.2"/>
  <cols>
    <col min="1" max="1" width="11.85546875" style="4" customWidth="1"/>
    <col min="2" max="2" width="3.42578125" style="1" customWidth="1"/>
    <col min="3" max="3" width="28.7109375" style="1" customWidth="1"/>
    <col min="4" max="4" width="3.42578125" style="1" customWidth="1"/>
    <col min="5" max="5" width="9.140625" style="1"/>
    <col min="6" max="6" width="3.42578125" style="1" customWidth="1"/>
    <col min="7" max="7" width="9.140625" style="1"/>
    <col min="8" max="8" width="3.42578125" style="1" customWidth="1"/>
    <col min="9" max="9" width="9.5703125" style="1" customWidth="1"/>
    <col min="10" max="10" width="3.42578125" style="1" customWidth="1"/>
    <col min="11" max="11" width="9.140625" style="1"/>
    <col min="12" max="12" width="3.42578125" style="1" customWidth="1"/>
    <col min="13" max="13" width="9.140625" style="1"/>
    <col min="14" max="14" width="3.42578125" style="1" customWidth="1"/>
    <col min="15" max="15" width="9.7109375" style="1" customWidth="1"/>
    <col min="16" max="16" width="3.5703125" style="1" customWidth="1"/>
    <col min="17" max="17" width="9.140625" style="1"/>
    <col min="18" max="18" width="3.42578125" style="1" customWidth="1"/>
    <col min="19" max="19" width="10.42578125" style="1" bestFit="1" customWidth="1"/>
    <col min="20" max="20" width="3.42578125" style="1" customWidth="1"/>
    <col min="21" max="21" width="9.5703125" style="1" customWidth="1"/>
    <col min="22" max="22" width="3.42578125" style="6" customWidth="1"/>
    <col min="23" max="23" width="9.140625" style="1"/>
    <col min="24" max="24" width="3.42578125" style="1" customWidth="1"/>
    <col min="25" max="25" width="10.42578125" style="1" customWidth="1"/>
    <col min="26" max="26" width="3.7109375" style="1" customWidth="1"/>
    <col min="27" max="27" width="9.140625" style="1"/>
    <col min="28" max="28" width="2.85546875" style="1" customWidth="1"/>
    <col min="29" max="29" width="9.140625" style="1"/>
    <col min="30" max="30" width="3.28515625" style="1" customWidth="1"/>
    <col min="31" max="31" width="9.140625" style="1"/>
    <col min="32" max="32" width="3.140625" style="1" customWidth="1"/>
    <col min="33" max="33" width="9.85546875" style="1" customWidth="1"/>
    <col min="34" max="34" width="4.140625" style="1" customWidth="1"/>
    <col min="35" max="35" width="9.140625" style="1"/>
    <col min="36" max="36" width="3.28515625" style="1" customWidth="1"/>
    <col min="37" max="37" width="10.42578125" style="1" bestFit="1" customWidth="1"/>
    <col min="38" max="38" width="2.42578125" style="1" customWidth="1"/>
    <col min="39" max="39" width="10.28515625" style="1" customWidth="1"/>
    <col min="40" max="16384" width="9.140625" style="1"/>
  </cols>
  <sheetData>
    <row r="1" spans="1:39" x14ac:dyDescent="0.2">
      <c r="C1" s="4"/>
      <c r="D1" s="4"/>
      <c r="E1" s="24" t="s">
        <v>4</v>
      </c>
      <c r="F1" s="25"/>
      <c r="G1" s="25"/>
      <c r="H1" s="25"/>
      <c r="I1" s="25"/>
      <c r="K1" s="24" t="s">
        <v>5</v>
      </c>
      <c r="L1" s="25"/>
      <c r="M1" s="25"/>
      <c r="N1" s="25"/>
      <c r="O1" s="25"/>
      <c r="P1" s="5"/>
      <c r="Q1" s="24" t="s">
        <v>8</v>
      </c>
      <c r="R1" s="25"/>
      <c r="S1" s="25"/>
      <c r="T1" s="25"/>
      <c r="U1" s="25"/>
      <c r="W1" s="24" t="s">
        <v>4</v>
      </c>
      <c r="X1" s="25"/>
      <c r="Y1" s="25"/>
      <c r="Z1" s="25"/>
      <c r="AA1" s="25"/>
      <c r="AC1" s="24" t="s">
        <v>5</v>
      </c>
      <c r="AD1" s="25"/>
      <c r="AE1" s="25"/>
      <c r="AF1" s="25"/>
      <c r="AG1" s="25"/>
      <c r="AI1" s="24" t="s">
        <v>8</v>
      </c>
      <c r="AJ1" s="25"/>
      <c r="AK1" s="25"/>
      <c r="AL1" s="25"/>
      <c r="AM1" s="25"/>
    </row>
    <row r="2" spans="1:39" ht="38.25" x14ac:dyDescent="0.2">
      <c r="A2" s="2" t="s">
        <v>0</v>
      </c>
      <c r="B2" s="2"/>
      <c r="C2" s="3" t="s">
        <v>1</v>
      </c>
      <c r="D2" s="3"/>
      <c r="E2" s="3" t="s">
        <v>2</v>
      </c>
      <c r="F2" s="3"/>
      <c r="G2" s="3" t="s">
        <v>3</v>
      </c>
      <c r="H2" s="3"/>
      <c r="I2" s="2" t="s">
        <v>6</v>
      </c>
      <c r="J2" s="3"/>
      <c r="K2" s="3" t="s">
        <v>2</v>
      </c>
      <c r="L2" s="3"/>
      <c r="M2" s="3" t="s">
        <v>3</v>
      </c>
      <c r="N2" s="3"/>
      <c r="O2" s="2" t="s">
        <v>6</v>
      </c>
      <c r="P2" s="2"/>
      <c r="Q2" s="3" t="s">
        <v>2</v>
      </c>
      <c r="R2" s="3"/>
      <c r="S2" s="3" t="s">
        <v>3</v>
      </c>
      <c r="T2" s="3"/>
      <c r="U2" s="2" t="s">
        <v>6</v>
      </c>
      <c r="W2" s="3" t="s">
        <v>2</v>
      </c>
      <c r="X2" s="3"/>
      <c r="Y2" s="3" t="s">
        <v>3</v>
      </c>
      <c r="Z2" s="3"/>
      <c r="AA2" s="2" t="s">
        <v>7</v>
      </c>
      <c r="AB2" s="3"/>
      <c r="AC2" s="3" t="s">
        <v>2</v>
      </c>
      <c r="AD2" s="3"/>
      <c r="AE2" s="3" t="s">
        <v>3</v>
      </c>
      <c r="AF2" s="3"/>
      <c r="AG2" s="2" t="s">
        <v>7</v>
      </c>
      <c r="AI2" s="3" t="s">
        <v>2</v>
      </c>
      <c r="AJ2" s="3"/>
      <c r="AK2" s="3" t="s">
        <v>3</v>
      </c>
      <c r="AL2" s="3"/>
      <c r="AM2" s="2" t="s">
        <v>6</v>
      </c>
    </row>
    <row r="3" spans="1:39" x14ac:dyDescent="0.2">
      <c r="A3" s="4">
        <v>6</v>
      </c>
      <c r="C3" s="1" t="s">
        <v>19</v>
      </c>
      <c r="E3" s="1">
        <v>98.1</v>
      </c>
      <c r="G3" s="1">
        <v>37368.49</v>
      </c>
      <c r="I3" s="1">
        <v>16459.59</v>
      </c>
      <c r="K3" s="1">
        <v>1.9</v>
      </c>
      <c r="M3" s="1">
        <v>723.75</v>
      </c>
      <c r="O3" s="1">
        <v>318.79000000000002</v>
      </c>
      <c r="Q3" s="1">
        <f>E3+K3</f>
        <v>100</v>
      </c>
      <c r="S3" s="1">
        <f>G3+M3</f>
        <v>38092.239999999998</v>
      </c>
      <c r="U3" s="1">
        <f>I3+O3</f>
        <v>16778.38</v>
      </c>
      <c r="W3" s="1">
        <v>98.1</v>
      </c>
      <c r="Y3" s="1">
        <v>37368.49</v>
      </c>
      <c r="AA3" s="1">
        <v>15289.84</v>
      </c>
      <c r="AC3" s="1">
        <v>1.9</v>
      </c>
      <c r="AE3" s="1">
        <v>723.75</v>
      </c>
      <c r="AG3" s="1">
        <v>290.51</v>
      </c>
      <c r="AI3" s="1">
        <f>W3+AC3</f>
        <v>100</v>
      </c>
      <c r="AK3" s="1">
        <f>Y3+AE3</f>
        <v>38092.239999999998</v>
      </c>
      <c r="AM3" s="1">
        <f>AA3+AG3</f>
        <v>15580.35</v>
      </c>
    </row>
    <row r="4" spans="1:39" x14ac:dyDescent="0.2">
      <c r="A4" s="4">
        <v>7</v>
      </c>
      <c r="C4" s="1" t="s">
        <v>20</v>
      </c>
      <c r="E4" s="1">
        <v>98.2</v>
      </c>
      <c r="G4" s="1">
        <v>29299.93</v>
      </c>
      <c r="I4" s="1">
        <v>14291.63</v>
      </c>
      <c r="K4" s="1">
        <v>1.8</v>
      </c>
      <c r="M4" s="1">
        <v>537.07000000000005</v>
      </c>
      <c r="O4" s="1">
        <v>261.97000000000003</v>
      </c>
      <c r="Q4" s="1">
        <f>E4+K4</f>
        <v>100</v>
      </c>
      <c r="S4" s="7">
        <f>G4+M4</f>
        <v>29837</v>
      </c>
      <c r="U4" s="7">
        <f>I4+O4</f>
        <v>14553.599999999999</v>
      </c>
      <c r="W4" s="1">
        <v>98.2</v>
      </c>
      <c r="Y4" s="1">
        <v>29299.93</v>
      </c>
      <c r="AA4" s="1">
        <v>12829.89</v>
      </c>
      <c r="AC4" s="1">
        <v>1.8</v>
      </c>
      <c r="AE4" s="1">
        <v>537.07000000000005</v>
      </c>
      <c r="AG4" s="1">
        <v>235.17</v>
      </c>
      <c r="AI4" s="1">
        <f>W4+AC4</f>
        <v>100</v>
      </c>
      <c r="AK4" s="7">
        <f>Y4+AE4</f>
        <v>29837</v>
      </c>
      <c r="AM4" s="1">
        <f>AA4+AG4</f>
        <v>13065.06</v>
      </c>
    </row>
    <row r="10" spans="1:39" x14ac:dyDescent="0.2">
      <c r="A10" s="1" t="s">
        <v>18</v>
      </c>
    </row>
    <row r="11" spans="1:39" x14ac:dyDescent="0.2">
      <c r="A11" s="1" t="s">
        <v>16</v>
      </c>
    </row>
    <row r="12" spans="1:39" x14ac:dyDescent="0.2">
      <c r="A12" s="1" t="s">
        <v>17</v>
      </c>
    </row>
    <row r="13" spans="1:39" x14ac:dyDescent="0.2">
      <c r="A13" s="1"/>
    </row>
  </sheetData>
  <mergeCells count="6">
    <mergeCell ref="AI1:AM1"/>
    <mergeCell ref="E1:I1"/>
    <mergeCell ref="K1:O1"/>
    <mergeCell ref="W1:AA1"/>
    <mergeCell ref="AC1:AG1"/>
    <mergeCell ref="Q1:U1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7708-2380-4257-86BA-5EA0B7676BDC}">
  <dimension ref="A1:AM19"/>
  <sheetViews>
    <sheetView tabSelected="1" workbookViewId="0">
      <selection activeCell="C23" sqref="C23"/>
    </sheetView>
  </sheetViews>
  <sheetFormatPr defaultRowHeight="12.75" x14ac:dyDescent="0.2"/>
  <cols>
    <col min="1" max="1" width="11.85546875" style="1" customWidth="1"/>
    <col min="2" max="2" width="3.42578125" style="1" customWidth="1"/>
    <col min="3" max="3" width="34" style="1" customWidth="1"/>
    <col min="4" max="4" width="3.42578125" style="1" customWidth="1"/>
    <col min="5" max="5" width="9.140625" style="1"/>
    <col min="6" max="6" width="3.42578125" style="1" customWidth="1"/>
    <col min="7" max="7" width="11" style="1" customWidth="1"/>
    <col min="8" max="8" width="3.42578125" style="1" customWidth="1"/>
    <col min="9" max="9" width="13.7109375" style="1" customWidth="1"/>
    <col min="10" max="10" width="3.42578125" style="1" customWidth="1"/>
    <col min="11" max="11" width="9.140625" style="1"/>
    <col min="12" max="12" width="3.42578125" style="1" customWidth="1"/>
    <col min="13" max="13" width="11.5703125" style="1" customWidth="1"/>
    <col min="14" max="14" width="3.42578125" style="1" customWidth="1"/>
    <col min="15" max="15" width="12" style="1" customWidth="1"/>
    <col min="16" max="16" width="4" style="1" customWidth="1"/>
    <col min="17" max="17" width="9.140625" style="1"/>
    <col min="18" max="18" width="2.85546875" style="1" customWidth="1"/>
    <col min="19" max="19" width="12.5703125" style="1" bestFit="1" customWidth="1"/>
    <col min="20" max="20" width="3.5703125" style="1" customWidth="1"/>
    <col min="21" max="21" width="11.5703125" style="1" customWidth="1"/>
    <col min="22" max="22" width="5" style="6" customWidth="1"/>
    <col min="23" max="23" width="9.140625" style="1"/>
    <col min="24" max="24" width="2.5703125" style="1" customWidth="1"/>
    <col min="25" max="25" width="11.5703125" style="1" customWidth="1"/>
    <col min="26" max="26" width="2.7109375" style="1" customWidth="1"/>
    <col min="27" max="27" width="11.5703125" style="1" customWidth="1"/>
    <col min="28" max="28" width="3.7109375" style="1" customWidth="1"/>
    <col min="29" max="29" width="9.140625" style="1"/>
    <col min="30" max="30" width="2.85546875" style="1" customWidth="1"/>
    <col min="31" max="31" width="11.7109375" style="1" customWidth="1"/>
    <col min="32" max="32" width="2.85546875" style="1" customWidth="1"/>
    <col min="33" max="33" width="10.85546875" style="1" customWidth="1"/>
    <col min="34" max="34" width="3.140625" style="1" customWidth="1"/>
    <col min="35" max="35" width="9.140625" style="1"/>
    <col min="36" max="36" width="3" style="1" customWidth="1"/>
    <col min="37" max="37" width="12" style="1" bestFit="1" customWidth="1"/>
    <col min="38" max="38" width="3" style="1" customWidth="1"/>
    <col min="39" max="39" width="11.28515625" style="1" customWidth="1"/>
    <col min="40" max="16384" width="9.140625" style="1"/>
  </cols>
  <sheetData>
    <row r="1" spans="1:39" x14ac:dyDescent="0.2">
      <c r="C1" s="4"/>
      <c r="D1" s="4"/>
      <c r="E1" s="24" t="s">
        <v>4</v>
      </c>
      <c r="F1" s="25"/>
      <c r="G1" s="25"/>
      <c r="H1" s="25"/>
      <c r="I1" s="25"/>
      <c r="K1" s="24" t="s">
        <v>5</v>
      </c>
      <c r="L1" s="25"/>
      <c r="M1" s="25"/>
      <c r="N1" s="25"/>
      <c r="O1" s="25"/>
      <c r="P1" s="5"/>
      <c r="Q1" s="24" t="s">
        <v>8</v>
      </c>
      <c r="R1" s="25"/>
      <c r="S1" s="25"/>
      <c r="T1" s="25"/>
      <c r="U1" s="25"/>
      <c r="W1" s="24" t="s">
        <v>4</v>
      </c>
      <c r="X1" s="25"/>
      <c r="Y1" s="25"/>
      <c r="Z1" s="25"/>
      <c r="AA1" s="25"/>
      <c r="AC1" s="24" t="s">
        <v>5</v>
      </c>
      <c r="AD1" s="25"/>
      <c r="AE1" s="25"/>
      <c r="AF1" s="25"/>
      <c r="AG1" s="25"/>
      <c r="AI1" s="24" t="s">
        <v>8</v>
      </c>
      <c r="AJ1" s="25"/>
      <c r="AK1" s="25"/>
      <c r="AL1" s="25"/>
      <c r="AM1" s="25"/>
    </row>
    <row r="2" spans="1:39" ht="25.5" x14ac:dyDescent="0.2">
      <c r="A2" s="2" t="s">
        <v>0</v>
      </c>
      <c r="B2" s="2"/>
      <c r="C2" s="3" t="s">
        <v>1</v>
      </c>
      <c r="D2" s="3"/>
      <c r="E2" s="3" t="s">
        <v>2</v>
      </c>
      <c r="F2" s="3"/>
      <c r="G2" s="3" t="s">
        <v>3</v>
      </c>
      <c r="H2" s="3"/>
      <c r="I2" s="2" t="s">
        <v>6</v>
      </c>
      <c r="J2" s="3"/>
      <c r="K2" s="3" t="s">
        <v>2</v>
      </c>
      <c r="L2" s="3"/>
      <c r="M2" s="3" t="s">
        <v>3</v>
      </c>
      <c r="N2" s="3"/>
      <c r="O2" s="2" t="s">
        <v>6</v>
      </c>
      <c r="P2" s="2"/>
      <c r="Q2" s="3" t="s">
        <v>2</v>
      </c>
      <c r="R2" s="3"/>
      <c r="S2" s="3" t="s">
        <v>3</v>
      </c>
      <c r="T2" s="3"/>
      <c r="U2" s="2" t="s">
        <v>6</v>
      </c>
      <c r="W2" s="3" t="s">
        <v>2</v>
      </c>
      <c r="X2" s="3"/>
      <c r="Y2" s="3" t="s">
        <v>3</v>
      </c>
      <c r="Z2" s="3"/>
      <c r="AA2" s="2" t="s">
        <v>7</v>
      </c>
      <c r="AB2" s="3"/>
      <c r="AC2" s="3" t="s">
        <v>2</v>
      </c>
      <c r="AD2" s="3"/>
      <c r="AE2" s="3" t="s">
        <v>3</v>
      </c>
      <c r="AF2" s="3"/>
      <c r="AG2" s="2" t="s">
        <v>7</v>
      </c>
      <c r="AI2" s="3" t="s">
        <v>2</v>
      </c>
      <c r="AJ2" s="3"/>
      <c r="AK2" s="3" t="s">
        <v>3</v>
      </c>
      <c r="AL2" s="3"/>
      <c r="AM2" s="2" t="s">
        <v>7</v>
      </c>
    </row>
    <row r="3" spans="1:39" ht="15" x14ac:dyDescent="0.25">
      <c r="A3" s="8">
        <v>23</v>
      </c>
      <c r="C3" s="9" t="s">
        <v>9</v>
      </c>
      <c r="E3" s="12">
        <v>76.97</v>
      </c>
      <c r="G3" s="14">
        <v>89483.83</v>
      </c>
      <c r="I3" s="18">
        <v>38344.997808646927</v>
      </c>
      <c r="K3" s="12">
        <v>23.03</v>
      </c>
      <c r="L3" s="10"/>
      <c r="M3" s="20">
        <v>26774.48</v>
      </c>
      <c r="N3" s="10"/>
      <c r="O3" s="16">
        <v>11473.216736353068</v>
      </c>
      <c r="P3" s="10"/>
      <c r="Q3" s="22">
        <f>E3+K3</f>
        <v>100</v>
      </c>
      <c r="R3" s="10"/>
      <c r="S3" s="16">
        <f>G3+M3</f>
        <v>116258.31</v>
      </c>
      <c r="T3" s="10"/>
      <c r="U3" s="19">
        <f>I3+O3</f>
        <v>49818.214544999995</v>
      </c>
      <c r="W3" s="12">
        <v>76.97</v>
      </c>
      <c r="Y3" s="20">
        <v>89483.83</v>
      </c>
      <c r="AA3" s="20">
        <v>33472.46</v>
      </c>
      <c r="AC3" s="12">
        <v>23.03</v>
      </c>
      <c r="AE3" s="14">
        <v>26774.48</v>
      </c>
      <c r="AG3" s="14">
        <v>10015.299999999999</v>
      </c>
      <c r="AI3" s="7">
        <f>W3+AC3</f>
        <v>100</v>
      </c>
      <c r="AK3" s="23">
        <f>Y3+AE3</f>
        <v>116258.31</v>
      </c>
      <c r="AM3" s="23">
        <f>AA3+AG3</f>
        <v>43487.759999999995</v>
      </c>
    </row>
    <row r="4" spans="1:39" ht="15" x14ac:dyDescent="0.25">
      <c r="A4" s="8">
        <v>19</v>
      </c>
      <c r="C4" s="9" t="s">
        <v>10</v>
      </c>
      <c r="E4" s="12">
        <v>84.55</v>
      </c>
      <c r="G4" s="14">
        <v>43206.43</v>
      </c>
      <c r="I4" s="18">
        <v>23132.752570467499</v>
      </c>
      <c r="K4" s="12">
        <v>15.45</v>
      </c>
      <c r="L4" s="10"/>
      <c r="M4" s="20">
        <v>7895.2</v>
      </c>
      <c r="N4" s="10"/>
      <c r="O4" s="16">
        <v>4227.0967145324976</v>
      </c>
      <c r="P4" s="10"/>
      <c r="Q4" s="22">
        <f t="shared" ref="Q4:Q13" si="0">E4+K4</f>
        <v>100</v>
      </c>
      <c r="R4" s="10"/>
      <c r="S4" s="16">
        <f t="shared" ref="S4:S13" si="1">G4+M4</f>
        <v>51101.63</v>
      </c>
      <c r="T4" s="10"/>
      <c r="U4" s="19">
        <f t="shared" ref="U4:U13" si="2">I4+O4</f>
        <v>27359.849284999997</v>
      </c>
      <c r="W4" s="12">
        <v>84.55</v>
      </c>
      <c r="Y4" s="20">
        <v>43206.43</v>
      </c>
      <c r="AA4" s="20">
        <v>19183.03</v>
      </c>
      <c r="AC4" s="12">
        <v>15.45</v>
      </c>
      <c r="AE4" s="14">
        <v>7895.2</v>
      </c>
      <c r="AG4" s="14">
        <v>3505.35</v>
      </c>
      <c r="AI4" s="7">
        <f t="shared" ref="AI4:AI13" si="3">W4+AC4</f>
        <v>100</v>
      </c>
      <c r="AK4" s="23">
        <f t="shared" ref="AK4:AK13" si="4">Y4+AE4</f>
        <v>51101.63</v>
      </c>
      <c r="AM4" s="23">
        <f t="shared" ref="AM4:AM13" si="5">AA4+AG4</f>
        <v>22688.379999999997</v>
      </c>
    </row>
    <row r="5" spans="1:39" ht="15" x14ac:dyDescent="0.25">
      <c r="A5" s="8">
        <v>21</v>
      </c>
      <c r="C5" s="9" t="s">
        <v>11</v>
      </c>
      <c r="E5" s="12">
        <v>90</v>
      </c>
      <c r="G5" s="14">
        <v>56878.87</v>
      </c>
      <c r="I5" s="18">
        <v>27558.018387</v>
      </c>
      <c r="K5" s="12">
        <v>10</v>
      </c>
      <c r="L5" s="10"/>
      <c r="M5" s="20">
        <v>6319.87</v>
      </c>
      <c r="N5" s="10"/>
      <c r="O5" s="16">
        <v>3062.0020430000004</v>
      </c>
      <c r="P5" s="10"/>
      <c r="Q5" s="22">
        <f t="shared" si="0"/>
        <v>100</v>
      </c>
      <c r="R5" s="10"/>
      <c r="S5" s="16">
        <f t="shared" si="1"/>
        <v>63198.740000000005</v>
      </c>
      <c r="T5" s="10"/>
      <c r="U5" s="19">
        <f t="shared" si="2"/>
        <v>30620.02043</v>
      </c>
      <c r="W5" s="12">
        <v>90</v>
      </c>
      <c r="Y5" s="20">
        <v>56878.87</v>
      </c>
      <c r="AA5" s="20">
        <v>23353.7</v>
      </c>
      <c r="AC5" s="12">
        <v>10</v>
      </c>
      <c r="AE5" s="14">
        <v>6319.87</v>
      </c>
      <c r="AG5" s="14">
        <v>2594.86</v>
      </c>
      <c r="AI5" s="7">
        <f t="shared" si="3"/>
        <v>100</v>
      </c>
      <c r="AK5" s="23">
        <f t="shared" si="4"/>
        <v>63198.740000000005</v>
      </c>
      <c r="AM5" s="23">
        <f t="shared" si="5"/>
        <v>25948.560000000001</v>
      </c>
    </row>
    <row r="6" spans="1:39" ht="15" x14ac:dyDescent="0.25">
      <c r="A6" s="8">
        <v>22</v>
      </c>
      <c r="C6" s="9" t="s">
        <v>12</v>
      </c>
      <c r="E6" s="12">
        <v>84.55</v>
      </c>
      <c r="G6" s="14">
        <v>54660.83</v>
      </c>
      <c r="I6" s="18">
        <v>20237.42960372</v>
      </c>
      <c r="K6" s="12">
        <v>15.45</v>
      </c>
      <c r="L6" s="10"/>
      <c r="M6" s="20">
        <v>9988.2900000000009</v>
      </c>
      <c r="N6" s="10"/>
      <c r="O6" s="16">
        <v>3698.0282362800026</v>
      </c>
      <c r="P6" s="10"/>
      <c r="Q6" s="22">
        <f t="shared" si="0"/>
        <v>100</v>
      </c>
      <c r="R6" s="10"/>
      <c r="S6" s="16">
        <f t="shared" si="1"/>
        <v>64649.120000000003</v>
      </c>
      <c r="T6" s="10"/>
      <c r="U6" s="19">
        <f t="shared" si="2"/>
        <v>23935.457840000003</v>
      </c>
      <c r="W6" s="12">
        <v>84.55</v>
      </c>
      <c r="Y6" s="20">
        <v>54660.83</v>
      </c>
      <c r="AA6" s="20">
        <v>18978.87</v>
      </c>
      <c r="AC6" s="12">
        <v>15.45</v>
      </c>
      <c r="AE6" s="14">
        <v>9988.2900000000009</v>
      </c>
      <c r="AG6" s="14">
        <v>3468.05</v>
      </c>
      <c r="AI6" s="7">
        <f t="shared" si="3"/>
        <v>100</v>
      </c>
      <c r="AK6" s="23">
        <f t="shared" si="4"/>
        <v>64649.120000000003</v>
      </c>
      <c r="AM6" s="23">
        <f t="shared" si="5"/>
        <v>22446.92</v>
      </c>
    </row>
    <row r="7" spans="1:39" ht="15" x14ac:dyDescent="0.25">
      <c r="A7" s="8">
        <v>12</v>
      </c>
      <c r="C7" s="9" t="s">
        <v>13</v>
      </c>
      <c r="E7" s="12">
        <v>84.55</v>
      </c>
      <c r="G7" s="14">
        <v>36881.730000000003</v>
      </c>
      <c r="I7" s="18">
        <v>10262.066938322499</v>
      </c>
      <c r="K7" s="12">
        <v>15.45</v>
      </c>
      <c r="L7" s="10"/>
      <c r="M7" s="20">
        <v>6739.48</v>
      </c>
      <c r="N7" s="10"/>
      <c r="O7" s="16">
        <v>1875.2091566775016</v>
      </c>
      <c r="P7" s="10"/>
      <c r="Q7" s="22">
        <f t="shared" si="0"/>
        <v>100</v>
      </c>
      <c r="R7" s="10"/>
      <c r="S7" s="16">
        <f t="shared" si="1"/>
        <v>43621.210000000006</v>
      </c>
      <c r="T7" s="10"/>
      <c r="U7" s="19">
        <f t="shared" si="2"/>
        <v>12137.276095000001</v>
      </c>
      <c r="W7" s="12">
        <v>84.55</v>
      </c>
      <c r="Y7" s="20">
        <v>36881.730000000003</v>
      </c>
      <c r="AA7" s="20">
        <v>10143.969999999999</v>
      </c>
      <c r="AC7" s="12">
        <v>15.45</v>
      </c>
      <c r="AE7" s="14">
        <v>6739.48</v>
      </c>
      <c r="AG7" s="14">
        <v>1853.63</v>
      </c>
      <c r="AI7" s="7">
        <f t="shared" si="3"/>
        <v>100</v>
      </c>
      <c r="AK7" s="23">
        <f t="shared" si="4"/>
        <v>43621.210000000006</v>
      </c>
      <c r="AM7" s="23">
        <f t="shared" si="5"/>
        <v>11997.599999999999</v>
      </c>
    </row>
    <row r="8" spans="1:39" ht="15" x14ac:dyDescent="0.25">
      <c r="A8" s="8">
        <v>18</v>
      </c>
      <c r="C8" s="9" t="s">
        <v>13</v>
      </c>
      <c r="E8" s="12">
        <v>84.55</v>
      </c>
      <c r="G8" s="14">
        <v>22903.56</v>
      </c>
      <c r="I8" s="18">
        <v>22271.878780554998</v>
      </c>
      <c r="K8" s="12">
        <v>15.45</v>
      </c>
      <c r="L8" s="10"/>
      <c r="M8" s="20">
        <v>4185.22</v>
      </c>
      <c r="N8" s="10"/>
      <c r="O8" s="16">
        <v>4069.7874294450012</v>
      </c>
      <c r="P8" s="10"/>
      <c r="Q8" s="22">
        <f t="shared" si="0"/>
        <v>100</v>
      </c>
      <c r="R8" s="10"/>
      <c r="S8" s="16">
        <f t="shared" si="1"/>
        <v>27088.780000000002</v>
      </c>
      <c r="T8" s="10"/>
      <c r="U8" s="19">
        <f t="shared" si="2"/>
        <v>26341.666209999999</v>
      </c>
      <c r="W8" s="12">
        <v>84.55</v>
      </c>
      <c r="Y8" s="20">
        <v>22903.56</v>
      </c>
      <c r="AA8" s="20">
        <v>16677.5</v>
      </c>
      <c r="AC8" s="12">
        <v>15.45</v>
      </c>
      <c r="AE8" s="14">
        <v>4185.22</v>
      </c>
      <c r="AG8" s="14">
        <v>3047.51</v>
      </c>
      <c r="AI8" s="7">
        <f t="shared" si="3"/>
        <v>100</v>
      </c>
      <c r="AK8" s="23">
        <f t="shared" si="4"/>
        <v>27088.780000000002</v>
      </c>
      <c r="AM8" s="23">
        <f t="shared" si="5"/>
        <v>19725.010000000002</v>
      </c>
    </row>
    <row r="9" spans="1:39" ht="15" x14ac:dyDescent="0.25">
      <c r="A9" s="11">
        <v>6</v>
      </c>
      <c r="C9" s="9" t="s">
        <v>19</v>
      </c>
      <c r="E9" s="13">
        <v>98.1</v>
      </c>
      <c r="G9" s="14">
        <v>37368.49</v>
      </c>
      <c r="I9" s="18">
        <v>16459.59</v>
      </c>
      <c r="K9" s="13">
        <v>1.9</v>
      </c>
      <c r="L9" s="10"/>
      <c r="M9" s="20">
        <v>723.75</v>
      </c>
      <c r="N9" s="10"/>
      <c r="O9" s="16">
        <v>318.79000000000002</v>
      </c>
      <c r="P9" s="10"/>
      <c r="Q9" s="22">
        <f t="shared" si="0"/>
        <v>100</v>
      </c>
      <c r="R9" s="10"/>
      <c r="S9" s="16">
        <f t="shared" si="1"/>
        <v>38092.239999999998</v>
      </c>
      <c r="T9" s="10"/>
      <c r="U9" s="19">
        <f t="shared" si="2"/>
        <v>16778.38</v>
      </c>
      <c r="W9" s="13">
        <v>98.1</v>
      </c>
      <c r="Y9" s="20">
        <v>37368.49</v>
      </c>
      <c r="AA9" s="20">
        <v>14999.34</v>
      </c>
      <c r="AC9" s="13">
        <v>1.9</v>
      </c>
      <c r="AE9" s="14">
        <v>723.75</v>
      </c>
      <c r="AG9" s="14">
        <v>290.51</v>
      </c>
      <c r="AI9" s="7">
        <f t="shared" si="3"/>
        <v>100</v>
      </c>
      <c r="AK9" s="23">
        <f t="shared" si="4"/>
        <v>38092.239999999998</v>
      </c>
      <c r="AM9" s="23">
        <f t="shared" si="5"/>
        <v>15289.85</v>
      </c>
    </row>
    <row r="10" spans="1:39" ht="15" x14ac:dyDescent="0.25">
      <c r="A10" s="11">
        <v>31</v>
      </c>
      <c r="C10" s="10" t="s">
        <v>14</v>
      </c>
      <c r="E10" s="13">
        <v>50</v>
      </c>
      <c r="G10" s="15">
        <v>27846.39</v>
      </c>
      <c r="I10" s="18">
        <v>13375.722105000001</v>
      </c>
      <c r="K10" s="13">
        <v>50</v>
      </c>
      <c r="L10" s="10"/>
      <c r="M10" s="21">
        <v>27846.39</v>
      </c>
      <c r="N10" s="10"/>
      <c r="O10" s="16">
        <v>13375.722105000001</v>
      </c>
      <c r="P10" s="10"/>
      <c r="Q10" s="22">
        <f t="shared" si="0"/>
        <v>100</v>
      </c>
      <c r="R10" s="10"/>
      <c r="S10" s="16">
        <f t="shared" si="1"/>
        <v>55692.78</v>
      </c>
      <c r="T10" s="10"/>
      <c r="U10" s="19">
        <f t="shared" si="2"/>
        <v>26751.444210000001</v>
      </c>
      <c r="W10" s="13">
        <v>50</v>
      </c>
      <c r="Y10" s="21">
        <v>27846.39</v>
      </c>
      <c r="AA10" s="21">
        <v>11357.04</v>
      </c>
      <c r="AC10" s="13">
        <v>50</v>
      </c>
      <c r="AE10" s="15">
        <v>27846.39</v>
      </c>
      <c r="AG10" s="15">
        <v>11357.04</v>
      </c>
      <c r="AI10" s="7">
        <f t="shared" si="3"/>
        <v>100</v>
      </c>
      <c r="AK10" s="23">
        <f t="shared" si="4"/>
        <v>55692.78</v>
      </c>
      <c r="AM10" s="23">
        <f t="shared" si="5"/>
        <v>22714.080000000002</v>
      </c>
    </row>
    <row r="11" spans="1:39" ht="15" x14ac:dyDescent="0.25">
      <c r="A11" s="11">
        <v>7</v>
      </c>
      <c r="C11" s="9" t="s">
        <v>20</v>
      </c>
      <c r="E11" s="13">
        <v>98.2</v>
      </c>
      <c r="G11" s="14">
        <v>29299.93</v>
      </c>
      <c r="I11" s="18">
        <v>14291.626853000002</v>
      </c>
      <c r="K11" s="13">
        <v>1.8</v>
      </c>
      <c r="L11" s="10"/>
      <c r="M11" s="20">
        <v>537.07000000000005</v>
      </c>
      <c r="N11" s="10"/>
      <c r="O11" s="16">
        <v>261.95999999999998</v>
      </c>
      <c r="P11" s="10"/>
      <c r="Q11" s="22">
        <f t="shared" si="0"/>
        <v>100</v>
      </c>
      <c r="R11" s="10"/>
      <c r="S11" s="16">
        <f t="shared" si="1"/>
        <v>29837</v>
      </c>
      <c r="T11" s="10"/>
      <c r="U11" s="19">
        <f t="shared" si="2"/>
        <v>14553.586853000001</v>
      </c>
      <c r="W11" s="13">
        <v>98.2</v>
      </c>
      <c r="Y11" s="20">
        <v>29299.93</v>
      </c>
      <c r="AA11" s="20">
        <v>12829.89</v>
      </c>
      <c r="AC11" s="13">
        <v>1.8</v>
      </c>
      <c r="AE11" s="14">
        <v>537.07000000000005</v>
      </c>
      <c r="AG11" s="14">
        <v>235.17</v>
      </c>
      <c r="AI11" s="7">
        <f t="shared" si="3"/>
        <v>100</v>
      </c>
      <c r="AK11" s="23">
        <f t="shared" si="4"/>
        <v>29837</v>
      </c>
      <c r="AM11" s="23">
        <f t="shared" si="5"/>
        <v>13065.06</v>
      </c>
    </row>
    <row r="12" spans="1:39" ht="15" x14ac:dyDescent="0.25">
      <c r="A12" s="11">
        <v>8</v>
      </c>
      <c r="C12" s="9" t="s">
        <v>13</v>
      </c>
      <c r="E12" s="12">
        <v>84.55</v>
      </c>
      <c r="G12" s="14">
        <v>17467.78</v>
      </c>
      <c r="I12" s="18">
        <v>0</v>
      </c>
      <c r="K12" s="13">
        <v>15.45</v>
      </c>
      <c r="L12" s="10"/>
      <c r="M12" s="20">
        <v>3191.92</v>
      </c>
      <c r="N12" s="10"/>
      <c r="O12" s="16">
        <v>0</v>
      </c>
      <c r="P12" s="10"/>
      <c r="Q12" s="22">
        <f t="shared" si="0"/>
        <v>100</v>
      </c>
      <c r="R12" s="10"/>
      <c r="S12" s="16">
        <f t="shared" si="1"/>
        <v>20659.699999999997</v>
      </c>
      <c r="T12" s="10"/>
      <c r="U12" s="19">
        <f t="shared" si="2"/>
        <v>0</v>
      </c>
      <c r="W12" s="12">
        <v>84.55</v>
      </c>
      <c r="Y12" s="20">
        <v>17467.78</v>
      </c>
      <c r="AA12" s="17">
        <v>0</v>
      </c>
      <c r="AC12" s="13">
        <v>15.45</v>
      </c>
      <c r="AE12" s="14">
        <v>3191.92</v>
      </c>
      <c r="AG12" s="1">
        <v>0</v>
      </c>
      <c r="AI12" s="7">
        <f t="shared" si="3"/>
        <v>100</v>
      </c>
      <c r="AK12" s="23">
        <f t="shared" si="4"/>
        <v>20659.699999999997</v>
      </c>
      <c r="AM12" s="23">
        <f t="shared" si="5"/>
        <v>0</v>
      </c>
    </row>
    <row r="13" spans="1:39" ht="15" x14ac:dyDescent="0.25">
      <c r="A13" s="11">
        <v>9</v>
      </c>
      <c r="C13" s="9" t="s">
        <v>13</v>
      </c>
      <c r="E13" s="12">
        <v>84.55</v>
      </c>
      <c r="G13" s="14">
        <v>3101.51</v>
      </c>
      <c r="I13" s="18">
        <v>0</v>
      </c>
      <c r="K13" s="13">
        <v>15.45</v>
      </c>
      <c r="L13" s="10"/>
      <c r="M13" s="20">
        <v>566.74</v>
      </c>
      <c r="N13" s="10"/>
      <c r="O13" s="16">
        <v>0</v>
      </c>
      <c r="P13" s="10"/>
      <c r="Q13" s="22">
        <f t="shared" si="0"/>
        <v>100</v>
      </c>
      <c r="R13" s="10"/>
      <c r="S13" s="16">
        <f t="shared" si="1"/>
        <v>3668.25</v>
      </c>
      <c r="T13" s="10"/>
      <c r="U13" s="19">
        <f t="shared" si="2"/>
        <v>0</v>
      </c>
      <c r="W13" s="12">
        <v>84.55</v>
      </c>
      <c r="Y13" s="20">
        <v>3101.51</v>
      </c>
      <c r="AA13" s="17">
        <v>0</v>
      </c>
      <c r="AC13" s="13">
        <v>15.45</v>
      </c>
      <c r="AE13" s="14">
        <v>566.74</v>
      </c>
      <c r="AG13" s="1">
        <v>0</v>
      </c>
      <c r="AI13" s="7">
        <f t="shared" si="3"/>
        <v>100</v>
      </c>
      <c r="AK13" s="23">
        <f t="shared" si="4"/>
        <v>3668.25</v>
      </c>
      <c r="AM13" s="23">
        <f t="shared" si="5"/>
        <v>0</v>
      </c>
    </row>
    <row r="17" spans="5:5" x14ac:dyDescent="0.2">
      <c r="E17" s="1" t="s">
        <v>15</v>
      </c>
    </row>
    <row r="18" spans="5:5" x14ac:dyDescent="0.2">
      <c r="E18" s="1" t="s">
        <v>16</v>
      </c>
    </row>
    <row r="19" spans="5:5" x14ac:dyDescent="0.2">
      <c r="E19" s="1" t="s">
        <v>17</v>
      </c>
    </row>
  </sheetData>
  <mergeCells count="6">
    <mergeCell ref="AI1:AM1"/>
    <mergeCell ref="E1:I1"/>
    <mergeCell ref="K1:O1"/>
    <mergeCell ref="Q1:U1"/>
    <mergeCell ref="W1:AA1"/>
    <mergeCell ref="AC1:AG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PSC_2-8a</vt:lpstr>
      <vt:lpstr>PSC_2-8b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2022-01-10T17:07:32Z</dcterms:created>
  <dcterms:modified xsi:type="dcterms:W3CDTF">2022-01-10T17:07:41Z</dcterms:modified>
</cp:coreProperties>
</file>