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668\Documents\FAC hearing\2021\6 month review November2020-April 2021\DR2\"/>
    </mc:Choice>
  </mc:AlternateContent>
  <bookViews>
    <workbookView xWindow="0" yWindow="0" windowWidth="23040" windowHeight="8610"/>
  </bookViews>
  <sheets>
    <sheet name="PSC DR2 Response 2" sheetId="1" r:id="rId1"/>
  </sheets>
  <definedNames>
    <definedName name="_xlnm.Print_Area" localSheetId="0">'PSC DR2 Response 2'!$A$1:$J$32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J26" i="1"/>
  <c r="J27" i="1"/>
  <c r="J28" i="1"/>
  <c r="J2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E31" i="1"/>
  <c r="F31" i="1"/>
  <c r="G31" i="1"/>
  <c r="H31" i="1"/>
  <c r="I31" i="1"/>
  <c r="J24" i="1" l="1"/>
  <c r="D31" i="1"/>
  <c r="J31" i="1" l="1"/>
</calcChain>
</file>

<file path=xl/sharedStrings.xml><?xml version="1.0" encoding="utf-8"?>
<sst xmlns="http://schemas.openxmlformats.org/spreadsheetml/2006/main" count="27" uniqueCount="26">
  <si>
    <t>Planning Period Congestion Uplift</t>
  </si>
  <si>
    <t>Meter Error Correction</t>
  </si>
  <si>
    <t>Emergency Energy</t>
  </si>
  <si>
    <t>Balancing Operating Reserve</t>
  </si>
  <si>
    <t>Balancing Transmission Congestion Credit</t>
  </si>
  <si>
    <t>Planning Period Excess Congestion Credit</t>
  </si>
  <si>
    <t>Transmission Losses Credit</t>
  </si>
  <si>
    <t>Emergency Energy Credit</t>
  </si>
  <si>
    <t>Day-ahead Operating Reserve Credit</t>
  </si>
  <si>
    <t>Day-ahead Transmission Congestion</t>
  </si>
  <si>
    <t>Balancing Transmission Congestion</t>
  </si>
  <si>
    <t>Day-Ahead Transmission Losses</t>
  </si>
  <si>
    <t>Balancing Transmission Losses</t>
  </si>
  <si>
    <t>Day-Ahead Operating Reserve</t>
  </si>
  <si>
    <t>Day-ahead Transmission Congestion Credit</t>
  </si>
  <si>
    <t>Balancing Operating Reserve  Credit</t>
  </si>
  <si>
    <t>TOTALS</t>
  </si>
  <si>
    <t>BILLING LINE ITEM DESCRIPTION</t>
  </si>
  <si>
    <t>EAST KENTUCKY POWER COOPERATIVE</t>
  </si>
  <si>
    <t>Case No. 2021-00293</t>
  </si>
  <si>
    <t>November 2020 - April 2021</t>
  </si>
  <si>
    <t>Monthly PJM Charges and Credits by Billing Code Authorized to Pass Through the Fuel Adjustment Clause</t>
  </si>
  <si>
    <t>BILLING LINE ITEM</t>
  </si>
  <si>
    <t>Inadvertent Interchange</t>
  </si>
  <si>
    <t>Load Reconciliation for Transmission Losses Credit</t>
  </si>
  <si>
    <t>Load Reconciliation for Transmission Losses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</si>
</sst>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General_)"/>
    <numFmt numFmtId="165" formatCode="###0;###0"/>
    <numFmt numFmtId="166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165" fontId="3" fillId="0" borderId="3" xfId="0" applyNumberFormat="1" applyFont="1" applyFill="1" applyBorder="1" applyAlignment="1">
      <alignment horizontal="left" vertical="top" wrapText="1"/>
    </xf>
    <xf numFmtId="165" fontId="3" fillId="0" borderId="4" xfId="0" applyNumberFormat="1" applyFont="1" applyFill="1" applyBorder="1" applyAlignment="1">
      <alignment horizontal="left" vertical="top" wrapText="1"/>
    </xf>
    <xf numFmtId="165" fontId="3" fillId="0" borderId="5" xfId="0" applyNumberFormat="1" applyFont="1" applyFill="1" applyBorder="1" applyAlignment="1">
      <alignment horizontal="left" vertical="top" wrapText="1"/>
    </xf>
    <xf numFmtId="44" fontId="3" fillId="0" borderId="1" xfId="2" applyFont="1" applyFill="1" applyBorder="1" applyProtection="1">
      <protection locked="0"/>
    </xf>
    <xf numFmtId="44" fontId="3" fillId="0" borderId="2" xfId="2" applyFont="1" applyFill="1" applyBorder="1" applyProtection="1">
      <protection locked="0"/>
    </xf>
    <xf numFmtId="44" fontId="3" fillId="0" borderId="2" xfId="2" applyFont="1" applyFill="1" applyBorder="1"/>
    <xf numFmtId="44" fontId="3" fillId="0" borderId="0" xfId="2" applyFont="1" applyFill="1" applyBorder="1"/>
    <xf numFmtId="44" fontId="3" fillId="0" borderId="2" xfId="2" applyFont="1" applyBorder="1"/>
    <xf numFmtId="44" fontId="3" fillId="0" borderId="1" xfId="2" applyFont="1" applyFill="1" applyBorder="1"/>
    <xf numFmtId="44" fontId="4" fillId="0" borderId="8" xfId="2" applyFont="1" applyFill="1" applyBorder="1"/>
    <xf numFmtId="0" fontId="3" fillId="0" borderId="0" xfId="0" applyFont="1" applyAlignment="1">
      <alignment vertical="center"/>
    </xf>
    <xf numFmtId="0" fontId="4" fillId="2" borderId="6" xfId="0" applyFont="1" applyFill="1" applyBorder="1" applyAlignment="1">
      <alignment horizontal="center"/>
    </xf>
    <xf numFmtId="0" fontId="3" fillId="0" borderId="0" xfId="0" applyFont="1" applyBorder="1"/>
    <xf numFmtId="0" fontId="3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 wrapText="1"/>
    </xf>
    <xf numFmtId="44" fontId="3" fillId="0" borderId="0" xfId="2" applyFont="1"/>
    <xf numFmtId="44" fontId="4" fillId="0" borderId="7" xfId="2" applyFont="1" applyBorder="1"/>
    <xf numFmtId="0" fontId="5" fillId="0" borderId="0" xfId="0" applyFont="1" applyAlignment="1">
      <alignment vertical="center"/>
    </xf>
    <xf numFmtId="164" fontId="3" fillId="0" borderId="0" xfId="1" applyFont="1" applyBorder="1"/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2" borderId="6" xfId="0" applyFont="1" applyFill="1" applyBorder="1"/>
    <xf numFmtId="166" fontId="6" fillId="2" borderId="6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top"/>
    </xf>
    <xf numFmtId="44" fontId="4" fillId="0" borderId="9" xfId="2" applyFont="1" applyFill="1" applyBorder="1"/>
    <xf numFmtId="165" fontId="4" fillId="2" borderId="3" xfId="0" applyNumberFormat="1" applyFont="1" applyFill="1" applyBorder="1" applyAlignment="1">
      <alignment horizontal="center" vertical="top" wrapText="1"/>
    </xf>
    <xf numFmtId="0" fontId="6" fillId="0" borderId="0" xfId="0" applyFont="1" applyAlignment="1"/>
    <xf numFmtId="0" fontId="3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topLeftCell="A6" zoomScaleNormal="100" workbookViewId="0">
      <selection activeCell="C21" sqref="C21"/>
    </sheetView>
  </sheetViews>
  <sheetFormatPr defaultColWidth="8.85546875" defaultRowHeight="12.75" x14ac:dyDescent="0.2"/>
  <cols>
    <col min="1" max="1" width="3.42578125" style="1" customWidth="1"/>
    <col min="2" max="2" width="8.85546875" style="1"/>
    <col min="3" max="3" width="46.7109375" style="1" customWidth="1"/>
    <col min="4" max="4" width="14.28515625" style="1" customWidth="1"/>
    <col min="5" max="5" width="13.140625" style="1" customWidth="1"/>
    <col min="6" max="6" width="13.28515625" style="1" customWidth="1"/>
    <col min="7" max="7" width="14.5703125" style="1" customWidth="1"/>
    <col min="8" max="8" width="13.28515625" style="1" customWidth="1"/>
    <col min="9" max="9" width="13.7109375" style="1" customWidth="1"/>
    <col min="10" max="10" width="15.140625" style="1" customWidth="1"/>
    <col min="11" max="16384" width="8.85546875" style="1"/>
  </cols>
  <sheetData>
    <row r="1" spans="1:14" ht="14.45" customHeight="1" x14ac:dyDescent="0.2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28"/>
      <c r="L1" s="28"/>
      <c r="M1" s="28"/>
      <c r="N1" s="28"/>
    </row>
    <row r="2" spans="1:14" x14ac:dyDescent="0.2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28"/>
      <c r="L2" s="28"/>
      <c r="M2" s="28"/>
      <c r="N2" s="28"/>
    </row>
    <row r="3" spans="1:14" x14ac:dyDescent="0.2">
      <c r="A3" s="30" t="s">
        <v>21</v>
      </c>
      <c r="B3" s="30"/>
      <c r="C3" s="30"/>
      <c r="D3" s="30"/>
      <c r="E3" s="30"/>
      <c r="F3" s="30"/>
      <c r="G3" s="30"/>
      <c r="H3" s="30"/>
      <c r="I3" s="30"/>
      <c r="J3" s="30"/>
      <c r="K3" s="28"/>
      <c r="L3" s="28"/>
      <c r="M3" s="28"/>
      <c r="N3" s="28"/>
    </row>
    <row r="4" spans="1:14" x14ac:dyDescent="0.2">
      <c r="A4" s="30" t="s">
        <v>20</v>
      </c>
      <c r="B4" s="30"/>
      <c r="C4" s="30"/>
      <c r="D4" s="30"/>
      <c r="E4" s="30"/>
      <c r="F4" s="30"/>
      <c r="G4" s="30"/>
      <c r="H4" s="30"/>
      <c r="I4" s="30"/>
      <c r="J4" s="30"/>
      <c r="K4" s="28"/>
      <c r="L4" s="28"/>
      <c r="M4" s="28"/>
      <c r="N4" s="28"/>
    </row>
    <row r="5" spans="1:14" x14ac:dyDescent="0.2">
      <c r="B5" s="20"/>
      <c r="D5" s="12"/>
      <c r="E5" s="20"/>
      <c r="F5" s="19"/>
      <c r="G5" s="12"/>
    </row>
    <row r="6" spans="1:14" x14ac:dyDescent="0.2">
      <c r="B6" s="12"/>
      <c r="D6" s="12"/>
      <c r="E6" s="12"/>
      <c r="F6" s="12"/>
      <c r="G6" s="12"/>
    </row>
    <row r="8" spans="1:14" ht="25.9" customHeight="1" x14ac:dyDescent="0.2">
      <c r="B8" s="27" t="s">
        <v>22</v>
      </c>
      <c r="C8" s="23" t="s">
        <v>17</v>
      </c>
      <c r="D8" s="24">
        <v>44136</v>
      </c>
      <c r="E8" s="24">
        <v>44166</v>
      </c>
      <c r="F8" s="24">
        <v>44197</v>
      </c>
      <c r="G8" s="24">
        <v>44228</v>
      </c>
      <c r="H8" s="24">
        <v>44256</v>
      </c>
      <c r="I8" s="24">
        <v>44287</v>
      </c>
      <c r="J8" s="13" t="s">
        <v>16</v>
      </c>
    </row>
    <row r="9" spans="1:14" ht="15" customHeight="1" x14ac:dyDescent="0.2">
      <c r="B9" s="3"/>
      <c r="C9" s="14"/>
      <c r="D9" s="15"/>
      <c r="E9" s="15"/>
      <c r="F9" s="16"/>
      <c r="G9" s="16"/>
      <c r="H9" s="16"/>
      <c r="I9" s="16"/>
      <c r="J9" s="29"/>
    </row>
    <row r="10" spans="1:14" ht="15" customHeight="1" x14ac:dyDescent="0.2">
      <c r="B10" s="2">
        <v>1210</v>
      </c>
      <c r="C10" s="21" t="s">
        <v>9</v>
      </c>
      <c r="D10" s="5">
        <v>188840.84</v>
      </c>
      <c r="E10" s="5">
        <v>61169.14</v>
      </c>
      <c r="F10" s="5">
        <v>394151.71</v>
      </c>
      <c r="G10" s="5">
        <v>464776.48</v>
      </c>
      <c r="H10" s="5">
        <v>-223567.17</v>
      </c>
      <c r="I10" s="5">
        <v>-334084.28000000003</v>
      </c>
      <c r="J10" s="26">
        <f t="shared" ref="J10:J29" si="0">SUM(D10:I10)</f>
        <v>551286.71999999986</v>
      </c>
    </row>
    <row r="11" spans="1:14" ht="15" customHeight="1" x14ac:dyDescent="0.2">
      <c r="B11" s="2">
        <v>1215</v>
      </c>
      <c r="C11" s="21" t="s">
        <v>10</v>
      </c>
      <c r="D11" s="6">
        <v>21393.530000000002</v>
      </c>
      <c r="E11" s="6">
        <v>78384.56</v>
      </c>
      <c r="F11" s="6">
        <v>-41652.79</v>
      </c>
      <c r="G11" s="6">
        <v>249999.58</v>
      </c>
      <c r="H11" s="5">
        <v>21293.54</v>
      </c>
      <c r="I11" s="5">
        <v>12312.539999999999</v>
      </c>
      <c r="J11" s="26">
        <f t="shared" si="0"/>
        <v>341730.95999999996</v>
      </c>
    </row>
    <row r="12" spans="1:14" ht="15" customHeight="1" x14ac:dyDescent="0.2">
      <c r="B12" s="2">
        <v>1218</v>
      </c>
      <c r="C12" s="21" t="s">
        <v>0</v>
      </c>
      <c r="D12" s="7">
        <v>0</v>
      </c>
      <c r="E12" s="7">
        <v>0</v>
      </c>
      <c r="F12" s="7">
        <v>0</v>
      </c>
      <c r="G12" s="7">
        <v>0</v>
      </c>
      <c r="H12" s="5">
        <v>0</v>
      </c>
      <c r="I12" s="5">
        <v>0</v>
      </c>
      <c r="J12" s="26">
        <f t="shared" si="0"/>
        <v>0</v>
      </c>
    </row>
    <row r="13" spans="1:14" ht="15" customHeight="1" x14ac:dyDescent="0.2">
      <c r="B13" s="2">
        <v>1220</v>
      </c>
      <c r="C13" s="21" t="s">
        <v>11</v>
      </c>
      <c r="D13" s="6">
        <v>-106.63</v>
      </c>
      <c r="E13" s="6">
        <v>392887.29</v>
      </c>
      <c r="F13" s="6">
        <v>373003.36</v>
      </c>
      <c r="G13" s="6">
        <v>858133.48</v>
      </c>
      <c r="H13" s="5">
        <v>29548.639999999999</v>
      </c>
      <c r="I13" s="5">
        <v>203141.13</v>
      </c>
      <c r="J13" s="26">
        <f t="shared" si="0"/>
        <v>1856607.27</v>
      </c>
    </row>
    <row r="14" spans="1:14" ht="15" customHeight="1" x14ac:dyDescent="0.2">
      <c r="B14" s="2">
        <v>1225</v>
      </c>
      <c r="C14" s="21" t="s">
        <v>12</v>
      </c>
      <c r="D14" s="6">
        <v>8962.57</v>
      </c>
      <c r="E14" s="5">
        <v>73872.34</v>
      </c>
      <c r="F14" s="6">
        <v>-6430.23</v>
      </c>
      <c r="G14" s="6">
        <v>-121349.54000000001</v>
      </c>
      <c r="H14" s="5">
        <v>21769.119999999999</v>
      </c>
      <c r="I14" s="5">
        <v>34669.08</v>
      </c>
      <c r="J14" s="26">
        <f t="shared" si="0"/>
        <v>11493.34</v>
      </c>
    </row>
    <row r="15" spans="1:14" ht="15" customHeight="1" x14ac:dyDescent="0.2">
      <c r="B15" s="2">
        <v>1230</v>
      </c>
      <c r="C15" s="21" t="s">
        <v>23</v>
      </c>
      <c r="D15" s="6">
        <v>67.849999999999994</v>
      </c>
      <c r="E15" s="6">
        <v>6309.14</v>
      </c>
      <c r="F15" s="6">
        <v>-2004.9699999999998</v>
      </c>
      <c r="G15" s="6">
        <v>9929.02</v>
      </c>
      <c r="H15" s="5">
        <v>7084.9</v>
      </c>
      <c r="I15" s="5">
        <v>-969.6</v>
      </c>
      <c r="J15" s="26">
        <f t="shared" si="0"/>
        <v>20416.340000000004</v>
      </c>
    </row>
    <row r="16" spans="1:14" ht="15" customHeight="1" x14ac:dyDescent="0.2">
      <c r="B16" s="2">
        <v>1250</v>
      </c>
      <c r="C16" s="21" t="s">
        <v>1</v>
      </c>
      <c r="D16" s="6">
        <v>9331.2800000000007</v>
      </c>
      <c r="E16" s="6">
        <v>-36349.520000000004</v>
      </c>
      <c r="F16" s="6">
        <v>151.97999999999999</v>
      </c>
      <c r="G16" s="6">
        <v>-11747.22</v>
      </c>
      <c r="H16" s="5">
        <v>2321.2800000000002</v>
      </c>
      <c r="I16" s="5">
        <v>0</v>
      </c>
      <c r="J16" s="26">
        <f t="shared" si="0"/>
        <v>-36292.200000000004</v>
      </c>
    </row>
    <row r="17" spans="2:10" ht="15" customHeight="1" x14ac:dyDescent="0.2">
      <c r="B17" s="2">
        <v>1260</v>
      </c>
      <c r="C17" s="21" t="s">
        <v>2</v>
      </c>
      <c r="D17" s="6">
        <v>0</v>
      </c>
      <c r="E17" s="6">
        <v>0</v>
      </c>
      <c r="F17" s="6">
        <v>0</v>
      </c>
      <c r="G17" s="6">
        <v>0</v>
      </c>
      <c r="H17" s="5">
        <v>0</v>
      </c>
      <c r="I17" s="5">
        <v>0</v>
      </c>
      <c r="J17" s="26">
        <f t="shared" si="0"/>
        <v>0</v>
      </c>
    </row>
    <row r="18" spans="2:10" ht="15" customHeight="1" x14ac:dyDescent="0.2">
      <c r="B18" s="2">
        <v>1370</v>
      </c>
      <c r="C18" s="21" t="s">
        <v>13</v>
      </c>
      <c r="D18" s="6">
        <v>8977.0400000000009</v>
      </c>
      <c r="E18" s="6">
        <v>8564.7900000000009</v>
      </c>
      <c r="F18" s="6">
        <v>13305.07</v>
      </c>
      <c r="G18" s="6">
        <v>16681.53</v>
      </c>
      <c r="H18" s="5">
        <v>40235.68</v>
      </c>
      <c r="I18" s="5">
        <v>10316.84</v>
      </c>
      <c r="J18" s="26">
        <f t="shared" si="0"/>
        <v>98080.95</v>
      </c>
    </row>
    <row r="19" spans="2:10" ht="15" customHeight="1" x14ac:dyDescent="0.2">
      <c r="B19" s="2">
        <v>1375</v>
      </c>
      <c r="C19" s="21" t="s">
        <v>3</v>
      </c>
      <c r="D19" s="6">
        <v>79190.12999999999</v>
      </c>
      <c r="E19" s="6">
        <v>126182.76999999999</v>
      </c>
      <c r="F19" s="6">
        <v>52974.81</v>
      </c>
      <c r="G19" s="6">
        <v>165753.93999999997</v>
      </c>
      <c r="H19" s="5">
        <v>52908.939999999988</v>
      </c>
      <c r="I19" s="5">
        <v>173095.47999999998</v>
      </c>
      <c r="J19" s="26">
        <f t="shared" si="0"/>
        <v>650106.06999999983</v>
      </c>
    </row>
    <row r="20" spans="2:10" ht="15" customHeight="1" x14ac:dyDescent="0.2">
      <c r="B20" s="2">
        <v>1420</v>
      </c>
      <c r="C20" s="25" t="s">
        <v>25</v>
      </c>
      <c r="D20" s="6">
        <v>0.24</v>
      </c>
      <c r="E20" s="6">
        <v>-2.48</v>
      </c>
      <c r="F20" s="6">
        <v>-0.77</v>
      </c>
      <c r="G20" s="6">
        <v>5.98</v>
      </c>
      <c r="H20" s="6">
        <v>-2.52</v>
      </c>
      <c r="I20" s="5">
        <v>3.15</v>
      </c>
      <c r="J20" s="26">
        <f t="shared" si="0"/>
        <v>3.6</v>
      </c>
    </row>
    <row r="21" spans="2:10" ht="15" customHeight="1" x14ac:dyDescent="0.2">
      <c r="B21" s="2">
        <v>2211</v>
      </c>
      <c r="C21" s="21" t="s">
        <v>14</v>
      </c>
      <c r="D21" s="6">
        <v>416.28</v>
      </c>
      <c r="E21" s="6">
        <v>144</v>
      </c>
      <c r="F21" s="7">
        <v>-1001.8199999999999</v>
      </c>
      <c r="G21" s="6">
        <v>8498.1899999999987</v>
      </c>
      <c r="H21" s="5">
        <v>14066.63</v>
      </c>
      <c r="I21" s="5">
        <v>2318.04</v>
      </c>
      <c r="J21" s="26">
        <f t="shared" si="0"/>
        <v>24441.32</v>
      </c>
    </row>
    <row r="22" spans="2:10" ht="15" customHeight="1" x14ac:dyDescent="0.2">
      <c r="B22" s="2">
        <v>-2215</v>
      </c>
      <c r="C22" s="21" t="s">
        <v>4</v>
      </c>
      <c r="D22" s="6">
        <v>233523.88</v>
      </c>
      <c r="E22" s="6">
        <v>256753.91</v>
      </c>
      <c r="F22" s="6">
        <v>532635.6399999999</v>
      </c>
      <c r="G22" s="6">
        <v>957025.33000000007</v>
      </c>
      <c r="H22" s="5">
        <v>425783.83</v>
      </c>
      <c r="I22" s="5">
        <v>439406.98</v>
      </c>
      <c r="J22" s="26">
        <f t="shared" si="0"/>
        <v>2845129.57</v>
      </c>
    </row>
    <row r="23" spans="2:10" ht="15" customHeight="1" x14ac:dyDescent="0.2">
      <c r="B23" s="2">
        <v>-2217</v>
      </c>
      <c r="C23" s="21" t="s">
        <v>5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5">
        <v>0</v>
      </c>
      <c r="J23" s="26">
        <f t="shared" si="0"/>
        <v>0</v>
      </c>
    </row>
    <row r="24" spans="2:10" ht="15" customHeight="1" x14ac:dyDescent="0.2">
      <c r="B24" s="2">
        <v>2218</v>
      </c>
      <c r="C24" s="21" t="s">
        <v>0</v>
      </c>
      <c r="D24" s="6">
        <v>0</v>
      </c>
      <c r="E24" s="10">
        <v>0</v>
      </c>
      <c r="F24" s="10">
        <v>0</v>
      </c>
      <c r="G24" s="10">
        <v>0</v>
      </c>
      <c r="H24" s="10">
        <v>0</v>
      </c>
      <c r="I24" s="5">
        <v>0</v>
      </c>
      <c r="J24" s="26">
        <f t="shared" si="0"/>
        <v>0</v>
      </c>
    </row>
    <row r="25" spans="2:10" ht="15" customHeight="1" x14ac:dyDescent="0.2">
      <c r="B25" s="2">
        <v>-2220</v>
      </c>
      <c r="C25" s="21" t="s">
        <v>6</v>
      </c>
      <c r="D25" s="7">
        <v>-203206.24</v>
      </c>
      <c r="E25" s="6">
        <v>-396702.42</v>
      </c>
      <c r="F25" s="6">
        <v>-438057.2</v>
      </c>
      <c r="G25" s="6">
        <v>-801566.86999999988</v>
      </c>
      <c r="H25" s="6">
        <v>-282336.48000000004</v>
      </c>
      <c r="I25" s="5">
        <v>-236090.38999999998</v>
      </c>
      <c r="J25" s="26">
        <f t="shared" si="0"/>
        <v>-2357959.6</v>
      </c>
    </row>
    <row r="26" spans="2:10" ht="15" customHeight="1" x14ac:dyDescent="0.2">
      <c r="B26" s="2">
        <v>2260</v>
      </c>
      <c r="C26" s="21" t="s">
        <v>7</v>
      </c>
      <c r="D26" s="7">
        <v>0</v>
      </c>
      <c r="E26" s="7">
        <v>0</v>
      </c>
      <c r="F26" s="7">
        <v>0</v>
      </c>
      <c r="G26" s="7">
        <v>0</v>
      </c>
      <c r="H26" s="6">
        <v>0</v>
      </c>
      <c r="I26" s="5">
        <v>0</v>
      </c>
      <c r="J26" s="26">
        <f t="shared" si="0"/>
        <v>0</v>
      </c>
    </row>
    <row r="27" spans="2:10" ht="15" customHeight="1" x14ac:dyDescent="0.2">
      <c r="B27" s="2">
        <v>-2370</v>
      </c>
      <c r="C27" s="21" t="s">
        <v>8</v>
      </c>
      <c r="D27" s="7">
        <v>0</v>
      </c>
      <c r="E27" s="7">
        <v>0</v>
      </c>
      <c r="F27" s="7">
        <v>0</v>
      </c>
      <c r="G27" s="7">
        <v>-2568.31</v>
      </c>
      <c r="H27" s="6">
        <v>0</v>
      </c>
      <c r="I27" s="5">
        <v>-288.27999999999997</v>
      </c>
      <c r="J27" s="26">
        <f t="shared" si="0"/>
        <v>-2856.59</v>
      </c>
    </row>
    <row r="28" spans="2:10" ht="15" customHeight="1" x14ac:dyDescent="0.2">
      <c r="B28" s="4">
        <v>-2375</v>
      </c>
      <c r="C28" s="22" t="s">
        <v>15</v>
      </c>
      <c r="D28" s="8">
        <v>-265652.21000000002</v>
      </c>
      <c r="E28" s="10">
        <v>-903752.05</v>
      </c>
      <c r="F28" s="10">
        <v>-349853.26</v>
      </c>
      <c r="G28" s="10">
        <v>-1361104.06</v>
      </c>
      <c r="H28" s="6">
        <v>-341728.1</v>
      </c>
      <c r="I28" s="5">
        <v>-1060067.98</v>
      </c>
      <c r="J28" s="26">
        <f t="shared" si="0"/>
        <v>-4282157.66</v>
      </c>
    </row>
    <row r="29" spans="2:10" ht="15" customHeight="1" x14ac:dyDescent="0.2">
      <c r="B29" s="2">
        <v>-2420</v>
      </c>
      <c r="C29" s="21" t="s">
        <v>24</v>
      </c>
      <c r="D29" s="9">
        <v>-0.31</v>
      </c>
      <c r="E29" s="6">
        <v>0.42</v>
      </c>
      <c r="F29" s="6">
        <v>1.93</v>
      </c>
      <c r="G29" s="10">
        <v>-0.34</v>
      </c>
      <c r="H29" s="6">
        <v>-2.3199999999999998</v>
      </c>
      <c r="I29" s="5">
        <v>-2.78</v>
      </c>
      <c r="J29" s="26">
        <f t="shared" si="0"/>
        <v>-3.3999999999999995</v>
      </c>
    </row>
    <row r="30" spans="2:10" x14ac:dyDescent="0.2">
      <c r="D30" s="17"/>
      <c r="F30" s="17"/>
      <c r="G30" s="17"/>
      <c r="H30" s="17"/>
      <c r="I30" s="17"/>
      <c r="J30" s="17"/>
    </row>
    <row r="31" spans="2:10" ht="13.5" thickBot="1" x14ac:dyDescent="0.25">
      <c r="D31" s="18">
        <f t="shared" ref="D31:J31" si="1">SUM(D10:D30)</f>
        <v>81738.25</v>
      </c>
      <c r="E31" s="18">
        <f t="shared" si="1"/>
        <v>-332538.11000000004</v>
      </c>
      <c r="F31" s="18">
        <f t="shared" si="1"/>
        <v>527223.45999999985</v>
      </c>
      <c r="G31" s="18">
        <f t="shared" si="1"/>
        <v>432467.19</v>
      </c>
      <c r="H31" s="18">
        <f t="shared" si="1"/>
        <v>-232624.03000000003</v>
      </c>
      <c r="I31" s="18">
        <f t="shared" si="1"/>
        <v>-756240.07000000018</v>
      </c>
      <c r="J31" s="11">
        <f t="shared" si="1"/>
        <v>-279973.31000000064</v>
      </c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PSC DR2 Response 2</vt:lpstr>
      <vt:lpstr>'PSC DR2 Response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Wilson</dc:creator>
  <cp:lastModifiedBy>Michelle Carpenter</cp:lastModifiedBy>
  <cp:lastPrinted>2021-12-28T12:05:59Z</cp:lastPrinted>
  <dcterms:created xsi:type="dcterms:W3CDTF">2021-12-13T15:47:38Z</dcterms:created>
  <dcterms:modified xsi:type="dcterms:W3CDTF">2021-12-28T21:40:30Z</dcterms:modified>
</cp:coreProperties>
</file>