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ARUE COUNTY WATER DISTRICT\537-Rate Study\ARF\PSC Response #1\"/>
    </mc:Choice>
  </mc:AlternateContent>
  <xr:revisionPtr revIDLastSave="0" documentId="8_{754ACCB4-D917-4CB4-9E7C-B4CC43F98D53}" xr6:coauthVersionLast="45" xr6:coauthVersionMax="45" xr10:uidLastSave="{00000000-0000-0000-0000-000000000000}"/>
  <bookViews>
    <workbookView xWindow="1920" yWindow="2190" windowWidth="21600" windowHeight="11190" xr2:uid="{79D259D6-BBF0-4CE2-8620-B7D6D9EB7B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3" i="1"/>
  <c r="H3" i="1"/>
  <c r="D4" i="1"/>
  <c r="D5" i="1"/>
  <c r="D6" i="1"/>
  <c r="D7" i="1"/>
  <c r="D8" i="1"/>
  <c r="D9" i="1"/>
  <c r="D10" i="1"/>
  <c r="D11" i="1"/>
  <c r="D12" i="1"/>
  <c r="D13" i="1"/>
  <c r="D3" i="1"/>
</calcChain>
</file>

<file path=xl/sharedStrings.xml><?xml version="1.0" encoding="utf-8"?>
<sst xmlns="http://schemas.openxmlformats.org/spreadsheetml/2006/main" count="17" uniqueCount="15">
  <si>
    <t>Year</t>
  </si>
  <si>
    <t xml:space="preserve">Principal </t>
  </si>
  <si>
    <t>2026-2030</t>
  </si>
  <si>
    <t>2031-2035</t>
  </si>
  <si>
    <t>2036-2040</t>
  </si>
  <si>
    <t>2041-2045</t>
  </si>
  <si>
    <t>2046-2050</t>
  </si>
  <si>
    <t>Interest</t>
  </si>
  <si>
    <t>Total</t>
  </si>
  <si>
    <t>Current Debt</t>
  </si>
  <si>
    <t>Proposed Debt</t>
  </si>
  <si>
    <t>Principal</t>
  </si>
  <si>
    <t>Combined</t>
  </si>
  <si>
    <t>Debt Coverage Ratio</t>
  </si>
  <si>
    <t>Debt Coverage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</si>
</sst>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998A-D618-448A-9B10-A26D75A621C5}">
  <dimension ref="A1:K13"/>
  <sheetViews>
    <sheetView tabSelected="1" workbookViewId="0">
      <selection activeCell="K13" sqref="K13"/>
    </sheetView>
  </sheetViews>
  <sheetFormatPr defaultRowHeight="15" x14ac:dyDescent="0.25"/>
  <cols>
    <col min="1" max="1" width="13.140625" style="1" customWidth="1"/>
    <col min="2" max="4" width="14.7109375" style="3" customWidth="1"/>
    <col min="6" max="8" width="14.7109375" customWidth="1"/>
    <col min="10" max="10" width="17" customWidth="1"/>
  </cols>
  <sheetData>
    <row r="1" spans="1:11" x14ac:dyDescent="0.25">
      <c r="B1" s="5" t="s">
        <v>9</v>
      </c>
      <c r="C1" s="5"/>
      <c r="D1" s="5"/>
      <c r="F1" s="5" t="s">
        <v>10</v>
      </c>
      <c r="G1" s="5"/>
      <c r="H1" s="5"/>
      <c r="J1" t="s">
        <v>12</v>
      </c>
    </row>
    <row r="2" spans="1:11" x14ac:dyDescent="0.25">
      <c r="A2" s="1" t="s">
        <v>0</v>
      </c>
      <c r="B2" s="3" t="s">
        <v>1</v>
      </c>
      <c r="C2" s="3" t="s">
        <v>7</v>
      </c>
      <c r="D2" s="3" t="s">
        <v>8</v>
      </c>
      <c r="F2" s="3" t="s">
        <v>11</v>
      </c>
      <c r="G2" s="3" t="s">
        <v>7</v>
      </c>
      <c r="H2" s="3" t="s">
        <v>8</v>
      </c>
    </row>
    <row r="3" spans="1:11" x14ac:dyDescent="0.25">
      <c r="A3" s="1">
        <v>2021</v>
      </c>
      <c r="B3" s="4">
        <v>104000</v>
      </c>
      <c r="C3" s="4">
        <v>83685</v>
      </c>
      <c r="D3" s="4">
        <f>B3+C3</f>
        <v>187685</v>
      </c>
      <c r="F3" s="6">
        <v>94104</v>
      </c>
      <c r="G3" s="4">
        <v>25104</v>
      </c>
      <c r="H3" s="2">
        <f>F3+G3</f>
        <v>119208</v>
      </c>
      <c r="J3" s="2">
        <f>D3+H3</f>
        <v>306893</v>
      </c>
    </row>
    <row r="4" spans="1:11" x14ac:dyDescent="0.25">
      <c r="A4" s="1">
        <v>2022</v>
      </c>
      <c r="B4" s="4">
        <v>109083</v>
      </c>
      <c r="C4" s="4">
        <v>79274</v>
      </c>
      <c r="D4" s="4">
        <f t="shared" ref="D4:D13" si="0">B4+C4</f>
        <v>188357</v>
      </c>
      <c r="J4">
        <v>0.2</v>
      </c>
      <c r="K4" t="s">
        <v>13</v>
      </c>
    </row>
    <row r="5" spans="1:11" x14ac:dyDescent="0.25">
      <c r="A5" s="1">
        <v>2023</v>
      </c>
      <c r="B5" s="4">
        <v>114083</v>
      </c>
      <c r="C5" s="4">
        <v>75977</v>
      </c>
      <c r="D5" s="4">
        <f t="shared" si="0"/>
        <v>190060</v>
      </c>
      <c r="J5" s="7">
        <f>J3*J4</f>
        <v>61378.600000000006</v>
      </c>
      <c r="K5" t="s">
        <v>14</v>
      </c>
    </row>
    <row r="6" spans="1:11" x14ac:dyDescent="0.25">
      <c r="A6" s="1">
        <v>2024</v>
      </c>
      <c r="B6" s="4">
        <v>119083</v>
      </c>
      <c r="C6" s="4">
        <v>72522</v>
      </c>
      <c r="D6" s="4">
        <f t="shared" si="0"/>
        <v>191605</v>
      </c>
    </row>
    <row r="7" spans="1:11" x14ac:dyDescent="0.25">
      <c r="A7" s="1">
        <v>2025</v>
      </c>
      <c r="B7" s="4">
        <v>124583</v>
      </c>
      <c r="C7" s="4">
        <v>68903</v>
      </c>
      <c r="D7" s="4">
        <f t="shared" si="0"/>
        <v>193486</v>
      </c>
    </row>
    <row r="8" spans="1:11" x14ac:dyDescent="0.25">
      <c r="A8" s="1" t="s">
        <v>2</v>
      </c>
      <c r="B8" s="4">
        <v>641917</v>
      </c>
      <c r="C8" s="4">
        <v>262550</v>
      </c>
      <c r="D8" s="4">
        <f t="shared" si="0"/>
        <v>904467</v>
      </c>
    </row>
    <row r="9" spans="1:11" x14ac:dyDescent="0.25">
      <c r="A9" s="1" t="s">
        <v>3</v>
      </c>
      <c r="B9" s="4">
        <v>659332</v>
      </c>
      <c r="C9" s="4">
        <v>134283</v>
      </c>
      <c r="D9" s="4">
        <f t="shared" si="0"/>
        <v>793615</v>
      </c>
    </row>
    <row r="10" spans="1:11" x14ac:dyDescent="0.25">
      <c r="A10" s="1" t="s">
        <v>4</v>
      </c>
      <c r="B10" s="4">
        <v>247753</v>
      </c>
      <c r="C10" s="4">
        <v>35304</v>
      </c>
      <c r="D10" s="4">
        <f t="shared" si="0"/>
        <v>283057</v>
      </c>
    </row>
    <row r="11" spans="1:11" x14ac:dyDescent="0.25">
      <c r="A11" s="1" t="s">
        <v>5</v>
      </c>
      <c r="B11" s="4">
        <v>42500</v>
      </c>
      <c r="C11" s="4">
        <v>11840</v>
      </c>
      <c r="D11" s="4">
        <f t="shared" si="0"/>
        <v>54340</v>
      </c>
    </row>
    <row r="12" spans="1:11" x14ac:dyDescent="0.25">
      <c r="A12" s="1" t="s">
        <v>6</v>
      </c>
      <c r="B12" s="4">
        <v>50000</v>
      </c>
      <c r="C12" s="4">
        <v>5584</v>
      </c>
      <c r="D12" s="4">
        <f t="shared" si="0"/>
        <v>55584</v>
      </c>
    </row>
    <row r="13" spans="1:11" x14ac:dyDescent="0.25">
      <c r="A13" s="1">
        <v>2051</v>
      </c>
      <c r="B13" s="4">
        <v>10000</v>
      </c>
      <c r="C13" s="4">
        <v>275</v>
      </c>
      <c r="D13" s="4">
        <f t="shared" si="0"/>
        <v>10275</v>
      </c>
    </row>
  </sheetData>
  <mergeCells count="2">
    <mergeCell ref="B1:D1"/>
    <mergeCell ref="F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Scott</dc:creator>
  <cp:lastModifiedBy>Adam Scott</cp:lastModifiedBy>
  <dcterms:created xsi:type="dcterms:W3CDTF">2021-09-10T13:23:45Z</dcterms:created>
  <dcterms:modified xsi:type="dcterms:W3CDTF">2021-09-10T13:37:56Z</dcterms:modified>
</cp:coreProperties>
</file>