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AG Set 1 Attachments\"/>
    </mc:Choice>
  </mc:AlternateContent>
  <xr:revisionPtr revIDLastSave="0" documentId="13_ncr:1_{0BDD7E4C-4982-42FE-B6F1-6E831FCB34F1}" xr6:coauthVersionLast="47" xr6:coauthVersionMax="47" xr10:uidLastSave="{00000000-0000-0000-0000-000000000000}"/>
  <bookViews>
    <workbookView xWindow="-120" yWindow="-120" windowWidth="29040" windowHeight="15840" xr2:uid="{D83BE08D-AB43-47E2-BE05-245490E236C9}"/>
  </bookViews>
  <sheets>
    <sheet name="WP B.5 F1" sheetId="1" r:id="rId1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'WP B.5 F1'!$A$1:$J$283</definedName>
    <definedName name="_xlnm.Print_Titles" localSheetId="0">'WP B.5 F1'!$1:$18</definedName>
    <definedName name="ROR">#REF!</definedName>
    <definedName name="std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3" i="1" l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3" i="1"/>
  <c r="J102" i="1"/>
  <c r="J101" i="1"/>
  <c r="J100" i="1"/>
  <c r="J99" i="1"/>
  <c r="J98" i="1"/>
  <c r="J97" i="1"/>
  <c r="J96" i="1"/>
  <c r="J95" i="1"/>
  <c r="J94" i="1"/>
  <c r="J92" i="1"/>
  <c r="J91" i="1"/>
  <c r="J89" i="1"/>
  <c r="J87" i="1"/>
  <c r="J86" i="1"/>
  <c r="J85" i="1"/>
  <c r="J84" i="1"/>
  <c r="J83" i="1"/>
  <c r="J82" i="1"/>
  <c r="J81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39" i="1"/>
  <c r="J38" i="1"/>
  <c r="J37" i="1"/>
  <c r="J36" i="1"/>
  <c r="J35" i="1"/>
  <c r="J34" i="1"/>
  <c r="J33" i="1"/>
  <c r="J31" i="1"/>
  <c r="J30" i="1"/>
  <c r="J29" i="1"/>
  <c r="J28" i="1"/>
  <c r="J27" i="1"/>
  <c r="J26" i="1"/>
  <c r="J25" i="1"/>
  <c r="J23" i="1"/>
  <c r="J22" i="1"/>
  <c r="J21" i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J20" i="1"/>
  <c r="E20" i="1"/>
  <c r="C20" i="1"/>
  <c r="C21" i="1" s="1"/>
  <c r="E19" i="1"/>
  <c r="D20" i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E21" i="1" l="1"/>
  <c r="C22" i="1"/>
  <c r="E13" i="1"/>
  <c r="J24" i="1"/>
  <c r="J32" i="1"/>
  <c r="J56" i="1"/>
  <c r="J80" i="1"/>
  <c r="J90" i="1"/>
  <c r="J40" i="1"/>
  <c r="J93" i="1"/>
  <c r="J104" i="1"/>
  <c r="J117" i="1"/>
  <c r="J88" i="1"/>
  <c r="C23" i="1" l="1"/>
  <c r="E22" i="1"/>
  <c r="E23" i="1" l="1"/>
  <c r="C24" i="1"/>
  <c r="E24" i="1" l="1"/>
  <c r="C25" i="1"/>
  <c r="E25" i="1" l="1"/>
  <c r="C26" i="1"/>
  <c r="E26" i="1" l="1"/>
  <c r="C27" i="1"/>
  <c r="E27" i="1" l="1"/>
  <c r="C28" i="1"/>
  <c r="C29" i="1" l="1"/>
  <c r="E28" i="1"/>
  <c r="C30" i="1" l="1"/>
  <c r="E29" i="1"/>
  <c r="C31" i="1" l="1"/>
  <c r="E30" i="1"/>
  <c r="E31" i="1" l="1"/>
  <c r="C32" i="1"/>
  <c r="E32" i="1" l="1"/>
  <c r="C33" i="1"/>
  <c r="E33" i="1" l="1"/>
  <c r="C34" i="1"/>
  <c r="E34" i="1" l="1"/>
  <c r="C35" i="1"/>
  <c r="E35" i="1" l="1"/>
  <c r="C36" i="1"/>
  <c r="C37" i="1" l="1"/>
  <c r="E36" i="1"/>
  <c r="C38" i="1" l="1"/>
  <c r="E37" i="1"/>
  <c r="C39" i="1" l="1"/>
  <c r="E38" i="1"/>
  <c r="E39" i="1" l="1"/>
  <c r="C40" i="1"/>
  <c r="E40" i="1" l="1"/>
  <c r="C41" i="1"/>
  <c r="E41" i="1" l="1"/>
  <c r="C42" i="1"/>
  <c r="E42" i="1" l="1"/>
  <c r="C43" i="1"/>
  <c r="E43" i="1" l="1"/>
  <c r="C44" i="1"/>
  <c r="C45" i="1" l="1"/>
  <c r="E44" i="1"/>
  <c r="C46" i="1" l="1"/>
  <c r="E45" i="1"/>
  <c r="C47" i="1" l="1"/>
  <c r="E46" i="1"/>
  <c r="E47" i="1" l="1"/>
  <c r="C48" i="1"/>
  <c r="E48" i="1" l="1"/>
  <c r="C49" i="1"/>
  <c r="E49" i="1" l="1"/>
  <c r="C50" i="1"/>
  <c r="E50" i="1" l="1"/>
  <c r="C51" i="1"/>
  <c r="E51" i="1" l="1"/>
  <c r="C52" i="1"/>
  <c r="C53" i="1" l="1"/>
  <c r="E52" i="1"/>
  <c r="C54" i="1" l="1"/>
  <c r="E53" i="1"/>
  <c r="C55" i="1" l="1"/>
  <c r="E54" i="1"/>
  <c r="E55" i="1" l="1"/>
  <c r="C56" i="1"/>
  <c r="E56" i="1" l="1"/>
  <c r="C57" i="1"/>
  <c r="E57" i="1" l="1"/>
  <c r="C58" i="1"/>
  <c r="E58" i="1" l="1"/>
  <c r="C59" i="1"/>
  <c r="E59" i="1" l="1"/>
  <c r="C60" i="1"/>
  <c r="C61" i="1" l="1"/>
  <c r="E60" i="1"/>
  <c r="C62" i="1" l="1"/>
  <c r="E61" i="1"/>
  <c r="C63" i="1" l="1"/>
  <c r="E62" i="1"/>
  <c r="E63" i="1" l="1"/>
  <c r="C64" i="1"/>
  <c r="E64" i="1" l="1"/>
  <c r="C65" i="1"/>
  <c r="E65" i="1" l="1"/>
  <c r="C66" i="1"/>
  <c r="E66" i="1" l="1"/>
  <c r="C67" i="1"/>
  <c r="E67" i="1" l="1"/>
  <c r="C68" i="1"/>
  <c r="C69" i="1" l="1"/>
  <c r="E68" i="1"/>
  <c r="C70" i="1" l="1"/>
  <c r="E69" i="1"/>
  <c r="C71" i="1" l="1"/>
  <c r="E70" i="1"/>
  <c r="E71" i="1" l="1"/>
  <c r="C72" i="1"/>
  <c r="E72" i="1" l="1"/>
  <c r="C73" i="1"/>
  <c r="E73" i="1" l="1"/>
  <c r="C74" i="1"/>
  <c r="E74" i="1" l="1"/>
  <c r="C75" i="1"/>
  <c r="E75" i="1" l="1"/>
  <c r="C76" i="1"/>
  <c r="C77" i="1" l="1"/>
  <c r="E76" i="1"/>
  <c r="C13" i="1"/>
  <c r="D13" i="1"/>
  <c r="C78" i="1" l="1"/>
  <c r="E77" i="1"/>
  <c r="C79" i="1" l="1"/>
  <c r="E78" i="1"/>
  <c r="E79" i="1" l="1"/>
  <c r="C80" i="1"/>
  <c r="E80" i="1" l="1"/>
  <c r="C81" i="1"/>
  <c r="E81" i="1" l="1"/>
  <c r="C82" i="1"/>
  <c r="E82" i="1" l="1"/>
  <c r="C83" i="1"/>
  <c r="E83" i="1" l="1"/>
  <c r="C84" i="1"/>
  <c r="C85" i="1" l="1"/>
  <c r="E84" i="1"/>
  <c r="C86" i="1" l="1"/>
  <c r="E85" i="1"/>
  <c r="C87" i="1" l="1"/>
  <c r="E86" i="1"/>
  <c r="C88" i="1" l="1"/>
  <c r="E87" i="1"/>
  <c r="E88" i="1" l="1"/>
  <c r="C89" i="1"/>
  <c r="C90" i="1" l="1"/>
  <c r="E89" i="1"/>
  <c r="E90" i="1" l="1"/>
  <c r="C91" i="1"/>
  <c r="E91" i="1" l="1"/>
  <c r="C92" i="1"/>
  <c r="C93" i="1" l="1"/>
  <c r="E92" i="1"/>
  <c r="E93" i="1" l="1"/>
  <c r="C94" i="1"/>
  <c r="C95" i="1" l="1"/>
  <c r="E94" i="1"/>
  <c r="C96" i="1" l="1"/>
  <c r="E95" i="1"/>
  <c r="E96" i="1" l="1"/>
  <c r="C97" i="1"/>
  <c r="E97" i="1" l="1"/>
  <c r="C98" i="1"/>
  <c r="E98" i="1" l="1"/>
  <c r="C99" i="1"/>
  <c r="E99" i="1" l="1"/>
  <c r="C100" i="1"/>
  <c r="E100" i="1" l="1"/>
  <c r="C101" i="1"/>
  <c r="E101" i="1" l="1"/>
  <c r="C102" i="1"/>
  <c r="C103" i="1" l="1"/>
  <c r="E102" i="1"/>
  <c r="C104" i="1" l="1"/>
  <c r="E103" i="1"/>
  <c r="C105" i="1" l="1"/>
  <c r="E104" i="1"/>
  <c r="E105" i="1" l="1"/>
  <c r="C106" i="1"/>
  <c r="E106" i="1" l="1"/>
  <c r="C107" i="1"/>
  <c r="E107" i="1" l="1"/>
  <c r="C108" i="1"/>
  <c r="E108" i="1" l="1"/>
  <c r="C109" i="1"/>
  <c r="E109" i="1" l="1"/>
  <c r="C110" i="1"/>
  <c r="C111" i="1" l="1"/>
  <c r="E110" i="1"/>
  <c r="C112" i="1" l="1"/>
  <c r="E111" i="1"/>
  <c r="C113" i="1" l="1"/>
  <c r="E112" i="1"/>
  <c r="E113" i="1" l="1"/>
  <c r="C114" i="1"/>
  <c r="E114" i="1" l="1"/>
  <c r="C115" i="1"/>
  <c r="C116" i="1" l="1"/>
  <c r="E115" i="1"/>
  <c r="E116" i="1" l="1"/>
  <c r="C117" i="1"/>
  <c r="E117" i="1" l="1"/>
  <c r="C118" i="1"/>
  <c r="C119" i="1" l="1"/>
  <c r="E118" i="1"/>
  <c r="C120" i="1" l="1"/>
  <c r="E119" i="1"/>
  <c r="C121" i="1" l="1"/>
  <c r="E120" i="1"/>
  <c r="E121" i="1" l="1"/>
  <c r="C122" i="1"/>
  <c r="E122" i="1" l="1"/>
  <c r="C123" i="1"/>
  <c r="C124" i="1" l="1"/>
  <c r="E123" i="1"/>
  <c r="E124" i="1" l="1"/>
  <c r="C125" i="1"/>
  <c r="C126" i="1" l="1"/>
  <c r="E125" i="1"/>
  <c r="E126" i="1" l="1"/>
  <c r="C127" i="1"/>
  <c r="E127" i="1" l="1"/>
  <c r="C128" i="1"/>
  <c r="C129" i="1" l="1"/>
  <c r="E128" i="1"/>
  <c r="C130" i="1" l="1"/>
  <c r="E129" i="1"/>
  <c r="C131" i="1" l="1"/>
  <c r="E130" i="1"/>
  <c r="E131" i="1" l="1"/>
  <c r="C132" i="1"/>
  <c r="C133" i="1" l="1"/>
  <c r="E132" i="1"/>
  <c r="C134" i="1" l="1"/>
  <c r="E133" i="1"/>
  <c r="C135" i="1" l="1"/>
  <c r="E134" i="1"/>
  <c r="E135" i="1" l="1"/>
  <c r="C136" i="1"/>
  <c r="C137" i="1" l="1"/>
  <c r="E136" i="1"/>
  <c r="C138" i="1" l="1"/>
  <c r="E137" i="1"/>
  <c r="C139" i="1" l="1"/>
  <c r="E138" i="1"/>
  <c r="E139" i="1" l="1"/>
  <c r="C140" i="1"/>
  <c r="C141" i="1" l="1"/>
  <c r="E140" i="1"/>
  <c r="C142" i="1" l="1"/>
  <c r="E141" i="1"/>
  <c r="C143" i="1" l="1"/>
  <c r="E142" i="1"/>
  <c r="E143" i="1" l="1"/>
  <c r="C144" i="1"/>
  <c r="C145" i="1" l="1"/>
  <c r="E144" i="1"/>
  <c r="C146" i="1" l="1"/>
  <c r="E145" i="1"/>
  <c r="C147" i="1" l="1"/>
  <c r="E146" i="1"/>
  <c r="E147" i="1" l="1"/>
  <c r="C148" i="1"/>
  <c r="C149" i="1" l="1"/>
  <c r="E148" i="1"/>
  <c r="C150" i="1" l="1"/>
  <c r="E149" i="1"/>
  <c r="E150" i="1" l="1"/>
  <c r="C151" i="1"/>
  <c r="E151" i="1" l="1"/>
  <c r="C152" i="1"/>
  <c r="E152" i="1" l="1"/>
  <c r="C153" i="1"/>
  <c r="C154" i="1" l="1"/>
  <c r="E153" i="1"/>
  <c r="E154" i="1" l="1"/>
  <c r="C155" i="1"/>
  <c r="E155" i="1" l="1"/>
  <c r="C156" i="1"/>
  <c r="E156" i="1" l="1"/>
  <c r="C157" i="1"/>
  <c r="C158" i="1" l="1"/>
  <c r="E157" i="1"/>
  <c r="E158" i="1" l="1"/>
  <c r="C159" i="1"/>
  <c r="E159" i="1" l="1"/>
  <c r="C160" i="1"/>
  <c r="E160" i="1" l="1"/>
  <c r="C161" i="1"/>
  <c r="C162" i="1" l="1"/>
  <c r="E161" i="1"/>
  <c r="E162" i="1" l="1"/>
  <c r="C163" i="1"/>
  <c r="E163" i="1" l="1"/>
  <c r="C164" i="1"/>
  <c r="E164" i="1" l="1"/>
  <c r="C165" i="1"/>
  <c r="C166" i="1" l="1"/>
  <c r="E165" i="1"/>
  <c r="E166" i="1" l="1"/>
  <c r="C167" i="1"/>
  <c r="E167" i="1" l="1"/>
  <c r="C168" i="1"/>
  <c r="C169" i="1" l="1"/>
  <c r="E168" i="1"/>
  <c r="C170" i="1" l="1"/>
  <c r="E169" i="1"/>
  <c r="C171" i="1" l="1"/>
  <c r="E170" i="1"/>
  <c r="E171" i="1" l="1"/>
  <c r="C172" i="1"/>
  <c r="C173" i="1" l="1"/>
  <c r="E172" i="1"/>
  <c r="C174" i="1" l="1"/>
  <c r="E173" i="1"/>
  <c r="E174" i="1" l="1"/>
  <c r="C175" i="1"/>
  <c r="E175" i="1" l="1"/>
  <c r="C176" i="1"/>
  <c r="C177" i="1" l="1"/>
  <c r="E176" i="1"/>
  <c r="C178" i="1" l="1"/>
  <c r="E177" i="1"/>
  <c r="E178" i="1" l="1"/>
  <c r="C179" i="1"/>
  <c r="E179" i="1" l="1"/>
  <c r="C180" i="1"/>
  <c r="C181" i="1" l="1"/>
  <c r="E180" i="1"/>
  <c r="C182" i="1" l="1"/>
  <c r="E181" i="1"/>
  <c r="E182" i="1" l="1"/>
  <c r="C183" i="1"/>
  <c r="E183" i="1" l="1"/>
  <c r="C184" i="1"/>
  <c r="C185" i="1" l="1"/>
  <c r="E184" i="1"/>
  <c r="C186" i="1" l="1"/>
  <c r="E185" i="1"/>
  <c r="E186" i="1" l="1"/>
  <c r="C187" i="1"/>
  <c r="E187" i="1" l="1"/>
  <c r="C188" i="1"/>
  <c r="C189" i="1" l="1"/>
  <c r="E188" i="1"/>
  <c r="C190" i="1" l="1"/>
  <c r="E189" i="1"/>
  <c r="E190" i="1" l="1"/>
  <c r="C191" i="1"/>
  <c r="E191" i="1" l="1"/>
  <c r="C192" i="1"/>
  <c r="C193" i="1" l="1"/>
  <c r="E192" i="1"/>
  <c r="C194" i="1" l="1"/>
  <c r="E193" i="1"/>
  <c r="E194" i="1" l="1"/>
  <c r="C195" i="1"/>
  <c r="E195" i="1" l="1"/>
  <c r="C196" i="1"/>
  <c r="C197" i="1" l="1"/>
  <c r="E196" i="1"/>
  <c r="C198" i="1" l="1"/>
  <c r="E197" i="1"/>
  <c r="E198" i="1" l="1"/>
  <c r="C199" i="1"/>
  <c r="E199" i="1" l="1"/>
  <c r="C200" i="1"/>
  <c r="C201" i="1" l="1"/>
  <c r="E200" i="1"/>
  <c r="C202" i="1" l="1"/>
  <c r="E201" i="1"/>
  <c r="E202" i="1" l="1"/>
  <c r="C203" i="1"/>
  <c r="E203" i="1" l="1"/>
  <c r="C204" i="1"/>
  <c r="C205" i="1" l="1"/>
  <c r="E204" i="1"/>
  <c r="C206" i="1" l="1"/>
  <c r="E205" i="1"/>
  <c r="E206" i="1" l="1"/>
  <c r="C207" i="1"/>
  <c r="E207" i="1" l="1"/>
  <c r="C208" i="1"/>
  <c r="C209" i="1" l="1"/>
  <c r="E208" i="1"/>
  <c r="C210" i="1" l="1"/>
  <c r="E209" i="1"/>
  <c r="E210" i="1" l="1"/>
  <c r="C211" i="1"/>
  <c r="E211" i="1" l="1"/>
  <c r="C212" i="1"/>
  <c r="C213" i="1" l="1"/>
  <c r="E212" i="1"/>
  <c r="C214" i="1" l="1"/>
  <c r="E213" i="1"/>
  <c r="E214" i="1" l="1"/>
  <c r="C215" i="1"/>
  <c r="E215" i="1" l="1"/>
  <c r="C216" i="1"/>
  <c r="C217" i="1" l="1"/>
  <c r="E216" i="1"/>
  <c r="C218" i="1" l="1"/>
  <c r="E217" i="1"/>
  <c r="E218" i="1" l="1"/>
  <c r="C219" i="1"/>
  <c r="E219" i="1" l="1"/>
  <c r="C220" i="1"/>
  <c r="C221" i="1" l="1"/>
  <c r="E220" i="1"/>
  <c r="C222" i="1" l="1"/>
  <c r="E221" i="1"/>
  <c r="E222" i="1" l="1"/>
  <c r="C223" i="1"/>
  <c r="E223" i="1" l="1"/>
  <c r="C224" i="1"/>
  <c r="C225" i="1" l="1"/>
  <c r="E224" i="1"/>
  <c r="C226" i="1" l="1"/>
  <c r="E225" i="1"/>
  <c r="E226" i="1" l="1"/>
  <c r="C227" i="1"/>
  <c r="E227" i="1" l="1"/>
  <c r="C228" i="1"/>
  <c r="C229" i="1" l="1"/>
  <c r="E228" i="1"/>
  <c r="C230" i="1" l="1"/>
  <c r="E229" i="1"/>
  <c r="E230" i="1" l="1"/>
  <c r="C231" i="1"/>
  <c r="E231" i="1" l="1"/>
  <c r="C232" i="1"/>
  <c r="C233" i="1" l="1"/>
  <c r="E232" i="1"/>
  <c r="C234" i="1" l="1"/>
  <c r="E233" i="1"/>
  <c r="E234" i="1" l="1"/>
  <c r="C235" i="1"/>
  <c r="E235" i="1" l="1"/>
  <c r="C236" i="1"/>
  <c r="C237" i="1" l="1"/>
  <c r="E236" i="1"/>
  <c r="C238" i="1" l="1"/>
  <c r="E237" i="1"/>
  <c r="E238" i="1" l="1"/>
  <c r="C239" i="1"/>
  <c r="E239" i="1" l="1"/>
  <c r="C240" i="1"/>
  <c r="C241" i="1" l="1"/>
  <c r="E240" i="1"/>
  <c r="C242" i="1" l="1"/>
  <c r="E241" i="1"/>
  <c r="E242" i="1" l="1"/>
  <c r="C243" i="1"/>
  <c r="E243" i="1" l="1"/>
  <c r="C244" i="1"/>
  <c r="C245" i="1" l="1"/>
  <c r="E244" i="1"/>
  <c r="C246" i="1" l="1"/>
  <c r="E245" i="1"/>
  <c r="E246" i="1" l="1"/>
  <c r="C247" i="1"/>
  <c r="E247" i="1" l="1"/>
  <c r="C248" i="1"/>
  <c r="C249" i="1" l="1"/>
  <c r="E248" i="1"/>
  <c r="C250" i="1" l="1"/>
  <c r="E249" i="1"/>
  <c r="E250" i="1" l="1"/>
  <c r="C251" i="1"/>
  <c r="E251" i="1" l="1"/>
  <c r="C252" i="1"/>
  <c r="C253" i="1" l="1"/>
  <c r="E252" i="1"/>
  <c r="C254" i="1" l="1"/>
  <c r="E253" i="1"/>
  <c r="E254" i="1" l="1"/>
  <c r="C255" i="1"/>
  <c r="E255" i="1" l="1"/>
  <c r="C256" i="1"/>
  <c r="C257" i="1" l="1"/>
  <c r="E256" i="1"/>
  <c r="C258" i="1" l="1"/>
  <c r="E257" i="1"/>
  <c r="E258" i="1" l="1"/>
  <c r="C259" i="1"/>
  <c r="E259" i="1" l="1"/>
  <c r="C260" i="1"/>
  <c r="C261" i="1" l="1"/>
  <c r="E260" i="1"/>
  <c r="C262" i="1" l="1"/>
  <c r="E261" i="1"/>
  <c r="E262" i="1" l="1"/>
  <c r="C263" i="1"/>
  <c r="E263" i="1" l="1"/>
  <c r="C264" i="1"/>
  <c r="C265" i="1" l="1"/>
  <c r="E264" i="1"/>
  <c r="C266" i="1" l="1"/>
  <c r="E265" i="1"/>
  <c r="E266" i="1" l="1"/>
  <c r="C267" i="1"/>
  <c r="E267" i="1" l="1"/>
  <c r="C268" i="1"/>
  <c r="C269" i="1" l="1"/>
  <c r="E268" i="1"/>
  <c r="C270" i="1" l="1"/>
  <c r="E269" i="1"/>
  <c r="E270" i="1" l="1"/>
  <c r="C271" i="1"/>
  <c r="E271" i="1" l="1"/>
  <c r="C272" i="1"/>
  <c r="C273" i="1" l="1"/>
  <c r="E272" i="1"/>
  <c r="C274" i="1" l="1"/>
  <c r="E273" i="1"/>
  <c r="E274" i="1" l="1"/>
  <c r="C275" i="1"/>
  <c r="E275" i="1" l="1"/>
  <c r="C276" i="1"/>
  <c r="C277" i="1" l="1"/>
  <c r="E276" i="1"/>
  <c r="C278" i="1" l="1"/>
  <c r="E277" i="1"/>
  <c r="E278" i="1" l="1"/>
  <c r="C279" i="1"/>
  <c r="E279" i="1" l="1"/>
  <c r="C280" i="1"/>
  <c r="C281" i="1" l="1"/>
  <c r="E280" i="1"/>
  <c r="C282" i="1" l="1"/>
  <c r="E281" i="1"/>
  <c r="E282" i="1" l="1"/>
  <c r="C283" i="1"/>
  <c r="E283" i="1" s="1"/>
</calcChain>
</file>

<file path=xl/sharedStrings.xml><?xml version="1.0" encoding="utf-8"?>
<sst xmlns="http://schemas.openxmlformats.org/spreadsheetml/2006/main" count="27" uniqueCount="25">
  <si>
    <t>Deferred Liablity Amortization</t>
  </si>
  <si>
    <t>ADIT Excess Deferred Liabilities</t>
  </si>
  <si>
    <t>Account 2530 - 27909</t>
  </si>
  <si>
    <t>Forecasted Test Period</t>
  </si>
  <si>
    <t>Test Period Ending Balance</t>
  </si>
  <si>
    <t>Test Period 13-Month Balance</t>
  </si>
  <si>
    <t>Test Period Amort. Expense</t>
  </si>
  <si>
    <t>Full Amortization Schedule</t>
  </si>
  <si>
    <t>Balance</t>
  </si>
  <si>
    <t>Amortization</t>
  </si>
  <si>
    <t>Protected</t>
  </si>
  <si>
    <t>Unprotected</t>
  </si>
  <si>
    <t>Total Reg Liability</t>
  </si>
  <si>
    <t>Accelerated Unprotected</t>
  </si>
  <si>
    <t>Total</t>
  </si>
  <si>
    <t>Beginning Regulatory Liability</t>
  </si>
  <si>
    <t>First Change in Rates</t>
  </si>
  <si>
    <t>New Rate Set</t>
  </si>
  <si>
    <t>End of 5 Year Acceleration</t>
  </si>
  <si>
    <t>Data Source</t>
  </si>
  <si>
    <t>ADIT for KY 04-30-21.xlsx</t>
  </si>
  <si>
    <t>Atmos Energy Corporation, Kentucky/Mid-States Division</t>
  </si>
  <si>
    <t>Kentucky Jurisdiction Case No. 2021-00214</t>
  </si>
  <si>
    <t>Base Period: Twelve Months Ended September 30, 2021</t>
  </si>
  <si>
    <t>Forecasted Test Period: Twelve Months Ended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</si>
</sst>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\-yy;@"/>
    <numFmt numFmtId="165" formatCode="_(&quot;$&quot;* #,##0_);_(&quot;$&quot;* \(#,##0\);_(&quot;$&quot;* &quot;-&quot;??_);_(@_)"/>
  </numFmts>
  <fonts count="9">
    <font>
      <sz val="12"/>
      <name val="Helvetica-Narrow"/>
      <family val="2"/>
    </font>
    <font>
      <sz val="12"/>
      <name val="Helvetica-Narrow"/>
    </font>
    <font>
      <b/>
      <u/>
      <sz val="12"/>
      <name val="Helvetica-Narrow"/>
    </font>
    <font>
      <b/>
      <sz val="12"/>
      <name val="Helvetica-Narrow"/>
    </font>
    <font>
      <sz val="12"/>
      <color rgb="FF008000"/>
      <name val="Helvetica-Narrow"/>
    </font>
    <font>
      <sz val="12"/>
      <name val="Times New Roman"/>
      <family val="1"/>
    </font>
    <font>
      <sz val="10"/>
      <name val="Arial"/>
      <family val="2"/>
    </font>
    <font>
      <b/>
      <sz val="11"/>
      <name val="Helvetica-Narrow"/>
    </font>
    <font>
      <b/>
      <sz val="10"/>
      <name val="Helvetica-Narrow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37" fontId="0" fillId="0" borderId="0" applyProtection="0"/>
    <xf numFmtId="44" fontId="5" fillId="0" borderId="0" applyFont="0" applyFill="0" applyBorder="0" applyAlignment="0" applyProtection="0"/>
    <xf numFmtId="0" fontId="6" fillId="0" borderId="0"/>
  </cellStyleXfs>
  <cellXfs count="24">
    <xf numFmtId="37" fontId="0" fillId="0" borderId="0" xfId="0"/>
    <xf numFmtId="37" fontId="1" fillId="0" borderId="0" xfId="0" applyFont="1"/>
    <xf numFmtId="37" fontId="2" fillId="0" borderId="0" xfId="0" applyFont="1"/>
    <xf numFmtId="37" fontId="3" fillId="0" borderId="0" xfId="0" applyFont="1"/>
    <xf numFmtId="0" fontId="1" fillId="0" borderId="0" xfId="0" applyNumberFormat="1" applyFont="1"/>
    <xf numFmtId="164" fontId="1" fillId="0" borderId="0" xfId="0" quotePrefix="1" applyNumberFormat="1" applyFont="1"/>
    <xf numFmtId="37" fontId="4" fillId="0" borderId="0" xfId="0" applyFont="1"/>
    <xf numFmtId="37" fontId="3" fillId="0" borderId="1" xfId="0" applyFont="1" applyBorder="1" applyAlignment="1">
      <alignment horizontal="center" wrapText="1"/>
    </xf>
    <xf numFmtId="165" fontId="1" fillId="0" borderId="0" xfId="1" applyNumberFormat="1" applyFont="1"/>
    <xf numFmtId="165" fontId="1" fillId="0" borderId="2" xfId="1" applyNumberFormat="1" applyFont="1" applyBorder="1"/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 wrapText="1"/>
    </xf>
    <xf numFmtId="0" fontId="7" fillId="0" borderId="0" xfId="2" applyFont="1" applyAlignment="1">
      <alignment horizontal="center" wrapText="1"/>
    </xf>
    <xf numFmtId="17" fontId="1" fillId="0" borderId="0" xfId="0" applyNumberFormat="1" applyFont="1"/>
    <xf numFmtId="37" fontId="8" fillId="2" borderId="0" xfId="0" applyFont="1" applyFill="1" applyAlignment="1">
      <alignment horizontal="center"/>
    </xf>
    <xf numFmtId="17" fontId="1" fillId="2" borderId="0" xfId="0" applyNumberFormat="1" applyFont="1" applyFill="1"/>
    <xf numFmtId="37" fontId="1" fillId="2" borderId="0" xfId="0" applyFont="1" applyFill="1"/>
    <xf numFmtId="37" fontId="8" fillId="3" borderId="0" xfId="0" applyFont="1" applyFill="1" applyAlignment="1">
      <alignment horizontal="center"/>
    </xf>
    <xf numFmtId="17" fontId="1" fillId="3" borderId="0" xfId="0" applyNumberFormat="1" applyFont="1" applyFill="1"/>
    <xf numFmtId="37" fontId="1" fillId="3" borderId="0" xfId="0" applyFont="1" applyFill="1"/>
    <xf numFmtId="37" fontId="3" fillId="0" borderId="0" xfId="0" applyFont="1" applyAlignment="1">
      <alignment horizontal="right"/>
    </xf>
    <xf numFmtId="37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37" fontId="3" fillId="0" borderId="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 2" xfId="2" xr:uid="{5FF784E3-9843-4906-ACA5-ACE441A35C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243A8-2955-4A9D-B3D9-E468832B9EA4}">
  <dimension ref="A1:J382"/>
  <sheetViews>
    <sheetView tabSelected="1" view="pageBreakPreview" zoomScale="80" zoomScaleNormal="90" zoomScaleSheetLayoutView="80" workbookViewId="0">
      <selection activeCell="D9" sqref="D9"/>
    </sheetView>
  </sheetViews>
  <sheetFormatPr defaultColWidth="8.88671875" defaultRowHeight="15"/>
  <cols>
    <col min="1" max="1" width="29.6640625" style="1" bestFit="1" customWidth="1"/>
    <col min="2" max="2" width="7.88671875" style="1" bestFit="1" customWidth="1"/>
    <col min="3" max="5" width="16.77734375" style="1" customWidth="1"/>
    <col min="6" max="6" width="2.77734375" style="1" customWidth="1"/>
    <col min="7" max="10" width="10.77734375" style="1" customWidth="1"/>
    <col min="11" max="16384" width="8.88671875" style="1"/>
  </cols>
  <sheetData>
    <row r="1" spans="1:10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>
      <c r="A2" s="21" t="s">
        <v>22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>
      <c r="A3" s="22" t="s">
        <v>23</v>
      </c>
      <c r="B3" s="22"/>
      <c r="C3" s="22"/>
      <c r="D3" s="22"/>
      <c r="E3" s="22"/>
      <c r="F3" s="22"/>
      <c r="G3" s="22"/>
      <c r="H3" s="22"/>
      <c r="I3" s="22"/>
      <c r="J3" s="22"/>
    </row>
    <row r="4" spans="1:10">
      <c r="A4" s="22" t="s">
        <v>24</v>
      </c>
      <c r="B4" s="22"/>
      <c r="C4" s="22"/>
      <c r="D4" s="22"/>
      <c r="E4" s="22"/>
      <c r="F4" s="22"/>
      <c r="G4" s="22"/>
      <c r="H4" s="22"/>
      <c r="I4" s="22"/>
      <c r="J4" s="22"/>
    </row>
    <row r="5" spans="1:10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15.75">
      <c r="B7" s="2"/>
      <c r="F7" s="2"/>
    </row>
    <row r="8" spans="1:10" ht="15.75">
      <c r="A8" s="3" t="s">
        <v>1</v>
      </c>
      <c r="B8" s="4"/>
      <c r="C8" s="5"/>
      <c r="D8" s="6"/>
    </row>
    <row r="9" spans="1:10" ht="15.75">
      <c r="A9" s="3" t="s">
        <v>2</v>
      </c>
      <c r="B9" s="4"/>
      <c r="C9" s="5"/>
      <c r="D9" s="6"/>
      <c r="E9" s="6"/>
      <c r="F9" s="6"/>
    </row>
    <row r="10" spans="1:10">
      <c r="C10" s="5"/>
      <c r="F10" s="6"/>
    </row>
    <row r="11" spans="1:10" ht="15.75">
      <c r="A11" s="2" t="s">
        <v>3</v>
      </c>
      <c r="B11" s="2"/>
      <c r="C11" s="5"/>
      <c r="F11" s="6"/>
    </row>
    <row r="12" spans="1:10" ht="31.5">
      <c r="B12" s="4"/>
      <c r="C12" s="7" t="s">
        <v>4</v>
      </c>
      <c r="D12" s="7" t="s">
        <v>5</v>
      </c>
      <c r="E12" s="7" t="s">
        <v>6</v>
      </c>
      <c r="F12" s="6"/>
    </row>
    <row r="13" spans="1:10">
      <c r="C13" s="8">
        <f>E75</f>
        <v>-25000033.050892994</v>
      </c>
      <c r="D13" s="9">
        <f>AVERAGE(E63:E75)</f>
        <v>-27703402.894221611</v>
      </c>
      <c r="E13" s="9">
        <f>SUM(J64:J75)</f>
        <v>5406739.6866572108</v>
      </c>
      <c r="F13" s="6"/>
    </row>
    <row r="14" spans="1:10">
      <c r="B14" s="4"/>
      <c r="D14" s="6"/>
      <c r="E14" s="6"/>
      <c r="F14" s="6"/>
    </row>
    <row r="15" spans="1:10">
      <c r="B15" s="4"/>
      <c r="C15" s="5"/>
      <c r="D15" s="6"/>
      <c r="E15" s="6"/>
      <c r="F15" s="6"/>
    </row>
    <row r="16" spans="1:10" ht="15.75">
      <c r="A16" s="2" t="s">
        <v>7</v>
      </c>
      <c r="B16" s="4"/>
    </row>
    <row r="17" spans="1:10" ht="15.75">
      <c r="A17" s="3"/>
      <c r="B17" s="4"/>
      <c r="C17" s="23" t="s">
        <v>8</v>
      </c>
      <c r="D17" s="23"/>
      <c r="E17" s="23"/>
      <c r="G17" s="23" t="s">
        <v>9</v>
      </c>
      <c r="H17" s="23"/>
      <c r="I17" s="23"/>
      <c r="J17" s="23"/>
    </row>
    <row r="18" spans="1:10" ht="30">
      <c r="B18" s="4"/>
      <c r="C18" s="10" t="s">
        <v>10</v>
      </c>
      <c r="D18" s="10" t="s">
        <v>11</v>
      </c>
      <c r="E18" s="11" t="s">
        <v>12</v>
      </c>
      <c r="F18" s="12"/>
      <c r="G18" s="11" t="s">
        <v>10</v>
      </c>
      <c r="H18" s="11" t="s">
        <v>11</v>
      </c>
      <c r="I18" s="11" t="s">
        <v>13</v>
      </c>
      <c r="J18" s="11" t="s">
        <v>14</v>
      </c>
    </row>
    <row r="19" spans="1:10" ht="15.75">
      <c r="A19" s="20" t="s">
        <v>15</v>
      </c>
      <c r="B19" s="20"/>
      <c r="C19" s="8">
        <v>-5565572.5675896592</v>
      </c>
      <c r="D19" s="8">
        <v>-30215187.485404596</v>
      </c>
      <c r="E19" s="8">
        <f>C19+D19</f>
        <v>-35780760.052994251</v>
      </c>
    </row>
    <row r="20" spans="1:10">
      <c r="B20" s="13">
        <v>43251</v>
      </c>
      <c r="C20" s="1">
        <f>C19+G20</f>
        <v>-5544490.8535192218</v>
      </c>
      <c r="D20" s="1">
        <f>D19+H20+I20</f>
        <v>-30113666.432113923</v>
      </c>
      <c r="E20" s="1">
        <f>C20+D20</f>
        <v>-35658157.285633147</v>
      </c>
      <c r="G20" s="1">
        <v>21081.714070437138</v>
      </c>
      <c r="H20" s="1">
        <v>101521.05329067397</v>
      </c>
      <c r="J20" s="1">
        <f>SUM(G20:I20)</f>
        <v>122602.76736111111</v>
      </c>
    </row>
    <row r="21" spans="1:10">
      <c r="B21" s="13">
        <f>EOMONTH(B20,1)</f>
        <v>43281</v>
      </c>
      <c r="C21" s="1">
        <f t="shared" ref="C21:C84" si="0">C20+G21</f>
        <v>-5523409.1394487843</v>
      </c>
      <c r="D21" s="1">
        <f t="shared" ref="D21:D84" si="1">D20+H21+I21</f>
        <v>-30012145.378823251</v>
      </c>
      <c r="E21" s="1">
        <f t="shared" ref="E21:E84" si="2">C21+D21</f>
        <v>-35535554.518272035</v>
      </c>
      <c r="G21" s="1">
        <v>21081.714070437138</v>
      </c>
      <c r="H21" s="1">
        <v>101521.05329067397</v>
      </c>
      <c r="J21" s="1">
        <f t="shared" ref="J21:J84" si="3">SUM(G21:I21)</f>
        <v>122602.76736111111</v>
      </c>
    </row>
    <row r="22" spans="1:10">
      <c r="B22" s="13">
        <f t="shared" ref="B22:B85" si="4">EOMONTH(B21,1)</f>
        <v>43312</v>
      </c>
      <c r="C22" s="1">
        <f t="shared" si="0"/>
        <v>-5502327.4253783468</v>
      </c>
      <c r="D22" s="1">
        <f t="shared" si="1"/>
        <v>-29910624.325532578</v>
      </c>
      <c r="E22" s="1">
        <f t="shared" si="2"/>
        <v>-35412951.750910923</v>
      </c>
      <c r="G22" s="1">
        <v>21081.714070437138</v>
      </c>
      <c r="H22" s="1">
        <v>101521.05329067397</v>
      </c>
      <c r="J22" s="1">
        <f t="shared" si="3"/>
        <v>122602.76736111111</v>
      </c>
    </row>
    <row r="23" spans="1:10">
      <c r="B23" s="13">
        <f t="shared" si="4"/>
        <v>43343</v>
      </c>
      <c r="C23" s="1">
        <f t="shared" si="0"/>
        <v>-5481245.7113079093</v>
      </c>
      <c r="D23" s="1">
        <f t="shared" si="1"/>
        <v>-29809103.272241905</v>
      </c>
      <c r="E23" s="1">
        <f t="shared" si="2"/>
        <v>-35290348.983549818</v>
      </c>
      <c r="G23" s="1">
        <v>21081.714070437138</v>
      </c>
      <c r="H23" s="1">
        <v>101521.05329067397</v>
      </c>
      <c r="J23" s="1">
        <f t="shared" si="3"/>
        <v>122602.76736111111</v>
      </c>
    </row>
    <row r="24" spans="1:10">
      <c r="B24" s="13">
        <f t="shared" si="4"/>
        <v>43373</v>
      </c>
      <c r="C24" s="1">
        <f t="shared" si="0"/>
        <v>-5460163.9972374719</v>
      </c>
      <c r="D24" s="1">
        <f t="shared" si="1"/>
        <v>-29707582.218951233</v>
      </c>
      <c r="E24" s="1">
        <f t="shared" si="2"/>
        <v>-35167746.216188706</v>
      </c>
      <c r="G24" s="1">
        <v>21081.714070437138</v>
      </c>
      <c r="H24" s="1">
        <v>101521.05329067397</v>
      </c>
      <c r="J24" s="1">
        <f t="shared" si="3"/>
        <v>122602.76736111111</v>
      </c>
    </row>
    <row r="25" spans="1:10">
      <c r="B25" s="13">
        <f t="shared" si="4"/>
        <v>43404</v>
      </c>
      <c r="C25" s="1">
        <f t="shared" si="0"/>
        <v>-5439082.2831670344</v>
      </c>
      <c r="D25" s="1">
        <f t="shared" si="1"/>
        <v>-29606061.16566056</v>
      </c>
      <c r="E25" s="1">
        <f t="shared" si="2"/>
        <v>-35045143.448827595</v>
      </c>
      <c r="G25" s="1">
        <v>21081.714070437138</v>
      </c>
      <c r="H25" s="1">
        <v>101521.05329067397</v>
      </c>
      <c r="J25" s="1">
        <f t="shared" si="3"/>
        <v>122602.76736111111</v>
      </c>
    </row>
    <row r="26" spans="1:10">
      <c r="B26" s="13">
        <f t="shared" si="4"/>
        <v>43434</v>
      </c>
      <c r="C26" s="1">
        <f t="shared" si="0"/>
        <v>-5418000.5690965969</v>
      </c>
      <c r="D26" s="1">
        <f t="shared" si="1"/>
        <v>-29504540.112369888</v>
      </c>
      <c r="E26" s="1">
        <f t="shared" si="2"/>
        <v>-34922540.681466483</v>
      </c>
      <c r="G26" s="1">
        <v>21081.714070437138</v>
      </c>
      <c r="H26" s="1">
        <v>101521.05329067397</v>
      </c>
      <c r="J26" s="1">
        <f t="shared" si="3"/>
        <v>122602.76736111111</v>
      </c>
    </row>
    <row r="27" spans="1:10">
      <c r="B27" s="13">
        <f t="shared" si="4"/>
        <v>43465</v>
      </c>
      <c r="C27" s="1">
        <f t="shared" si="0"/>
        <v>-5396918.8550261594</v>
      </c>
      <c r="D27" s="1">
        <f t="shared" si="1"/>
        <v>-29403019.059079215</v>
      </c>
      <c r="E27" s="1">
        <f t="shared" si="2"/>
        <v>-34799937.914105371</v>
      </c>
      <c r="G27" s="1">
        <v>21081.714070437138</v>
      </c>
      <c r="H27" s="1">
        <v>101521.05329067397</v>
      </c>
      <c r="J27" s="1">
        <f t="shared" si="3"/>
        <v>122602.76736111111</v>
      </c>
    </row>
    <row r="28" spans="1:10">
      <c r="B28" s="13">
        <f t="shared" si="4"/>
        <v>43496</v>
      </c>
      <c r="C28" s="1">
        <f t="shared" si="0"/>
        <v>-5375837.140955722</v>
      </c>
      <c r="D28" s="1">
        <f t="shared" si="1"/>
        <v>-29301498.005788542</v>
      </c>
      <c r="E28" s="1">
        <f t="shared" si="2"/>
        <v>-34677335.146744266</v>
      </c>
      <c r="G28" s="1">
        <v>21081.714070437138</v>
      </c>
      <c r="H28" s="1">
        <v>101521.05329067397</v>
      </c>
      <c r="J28" s="1">
        <f t="shared" si="3"/>
        <v>122602.76736111111</v>
      </c>
    </row>
    <row r="29" spans="1:10">
      <c r="B29" s="13">
        <f t="shared" si="4"/>
        <v>43524</v>
      </c>
      <c r="C29" s="1">
        <f t="shared" si="0"/>
        <v>-5354755.4268852845</v>
      </c>
      <c r="D29" s="1">
        <f t="shared" si="1"/>
        <v>-29199976.95249787</v>
      </c>
      <c r="E29" s="1">
        <f t="shared" si="2"/>
        <v>-34554732.379383154</v>
      </c>
      <c r="G29" s="1">
        <v>21081.714070437138</v>
      </c>
      <c r="H29" s="1">
        <v>101521.05329067397</v>
      </c>
      <c r="J29" s="1">
        <f t="shared" si="3"/>
        <v>122602.76736111111</v>
      </c>
    </row>
    <row r="30" spans="1:10">
      <c r="B30" s="13">
        <f t="shared" si="4"/>
        <v>43555</v>
      </c>
      <c r="C30" s="1">
        <f t="shared" si="0"/>
        <v>-5333673.712814847</v>
      </c>
      <c r="D30" s="1">
        <f t="shared" si="1"/>
        <v>-29098455.899207197</v>
      </c>
      <c r="E30" s="1">
        <f t="shared" si="2"/>
        <v>-34432129.612022042</v>
      </c>
      <c r="G30" s="1">
        <v>21081.714070437138</v>
      </c>
      <c r="H30" s="1">
        <v>101521.05329067397</v>
      </c>
      <c r="J30" s="1">
        <f t="shared" si="3"/>
        <v>122602.76736111111</v>
      </c>
    </row>
    <row r="31" spans="1:10">
      <c r="A31" s="14" t="s">
        <v>16</v>
      </c>
      <c r="B31" s="15">
        <f t="shared" si="4"/>
        <v>43585</v>
      </c>
      <c r="C31" s="16">
        <f t="shared" si="0"/>
        <v>-5312591.9987444095</v>
      </c>
      <c r="D31" s="16">
        <f t="shared" si="1"/>
        <v>-28997557.101930004</v>
      </c>
      <c r="E31" s="16">
        <f t="shared" si="2"/>
        <v>-34310149.100674413</v>
      </c>
      <c r="F31" s="16"/>
      <c r="G31" s="16">
        <v>21081.714070437138</v>
      </c>
      <c r="H31" s="16">
        <v>100898.7972771927</v>
      </c>
      <c r="I31" s="16"/>
      <c r="J31" s="16">
        <f t="shared" si="3"/>
        <v>121980.51134762984</v>
      </c>
    </row>
    <row r="32" spans="1:10">
      <c r="B32" s="13">
        <f t="shared" si="4"/>
        <v>43616</v>
      </c>
      <c r="C32" s="1">
        <f t="shared" si="0"/>
        <v>-5291510.2846739721</v>
      </c>
      <c r="D32" s="1">
        <f t="shared" si="1"/>
        <v>-28896658.30465281</v>
      </c>
      <c r="E32" s="1">
        <f t="shared" si="2"/>
        <v>-34188168.589326784</v>
      </c>
      <c r="G32" s="1">
        <v>21081.714070437138</v>
      </c>
      <c r="H32" s="1">
        <v>100898.7972771927</v>
      </c>
      <c r="J32" s="1">
        <f t="shared" si="3"/>
        <v>121980.51134762984</v>
      </c>
    </row>
    <row r="33" spans="2:10">
      <c r="B33" s="13">
        <f t="shared" si="4"/>
        <v>43646</v>
      </c>
      <c r="C33" s="1">
        <f t="shared" si="0"/>
        <v>-5270428.5706035346</v>
      </c>
      <c r="D33" s="1">
        <f t="shared" si="1"/>
        <v>-28795759.507375617</v>
      </c>
      <c r="E33" s="1">
        <f t="shared" si="2"/>
        <v>-34066188.077979147</v>
      </c>
      <c r="G33" s="1">
        <v>21081.714070437138</v>
      </c>
      <c r="H33" s="1">
        <v>100898.7972771927</v>
      </c>
      <c r="J33" s="1">
        <f t="shared" si="3"/>
        <v>121980.51134762984</v>
      </c>
    </row>
    <row r="34" spans="2:10">
      <c r="B34" s="13">
        <f t="shared" si="4"/>
        <v>43677</v>
      </c>
      <c r="C34" s="1">
        <f t="shared" si="0"/>
        <v>-5249346.8565330971</v>
      </c>
      <c r="D34" s="1">
        <f t="shared" si="1"/>
        <v>-28694860.710098423</v>
      </c>
      <c r="E34" s="1">
        <f t="shared" si="2"/>
        <v>-33944207.566631518</v>
      </c>
      <c r="G34" s="1">
        <v>21081.714070437138</v>
      </c>
      <c r="H34" s="1">
        <v>100898.7972771927</v>
      </c>
      <c r="J34" s="1">
        <f t="shared" si="3"/>
        <v>121980.51134762984</v>
      </c>
    </row>
    <row r="35" spans="2:10">
      <c r="B35" s="13">
        <f t="shared" si="4"/>
        <v>43708</v>
      </c>
      <c r="C35" s="1">
        <f t="shared" si="0"/>
        <v>-5228265.1424626596</v>
      </c>
      <c r="D35" s="1">
        <f t="shared" si="1"/>
        <v>-28593961.91282123</v>
      </c>
      <c r="E35" s="1">
        <f t="shared" si="2"/>
        <v>-33822227.055283889</v>
      </c>
      <c r="G35" s="1">
        <v>21081.714070437138</v>
      </c>
      <c r="H35" s="1">
        <v>100898.7972771927</v>
      </c>
      <c r="J35" s="1">
        <f t="shared" si="3"/>
        <v>121980.51134762984</v>
      </c>
    </row>
    <row r="36" spans="2:10">
      <c r="B36" s="13">
        <f t="shared" si="4"/>
        <v>43738</v>
      </c>
      <c r="C36" s="1">
        <f t="shared" si="0"/>
        <v>-5207183.4283922222</v>
      </c>
      <c r="D36" s="1">
        <f t="shared" si="1"/>
        <v>-28493063.115544036</v>
      </c>
      <c r="E36" s="1">
        <f t="shared" si="2"/>
        <v>-33700246.54393626</v>
      </c>
      <c r="G36" s="1">
        <v>21081.714070437138</v>
      </c>
      <c r="H36" s="1">
        <v>100898.7972771927</v>
      </c>
      <c r="J36" s="1">
        <f t="shared" si="3"/>
        <v>121980.51134762984</v>
      </c>
    </row>
    <row r="37" spans="2:10">
      <c r="B37" s="13">
        <f t="shared" si="4"/>
        <v>43769</v>
      </c>
      <c r="C37" s="1">
        <f t="shared" si="0"/>
        <v>-5186101.7143217847</v>
      </c>
      <c r="D37" s="1">
        <f t="shared" si="1"/>
        <v>-28392164.318266843</v>
      </c>
      <c r="E37" s="1">
        <f t="shared" si="2"/>
        <v>-33578266.032588631</v>
      </c>
      <c r="G37" s="1">
        <v>21081.714070437138</v>
      </c>
      <c r="H37" s="1">
        <v>100898.7972771927</v>
      </c>
      <c r="J37" s="1">
        <f t="shared" si="3"/>
        <v>121980.51134762984</v>
      </c>
    </row>
    <row r="38" spans="2:10">
      <c r="B38" s="13">
        <f t="shared" si="4"/>
        <v>43799</v>
      </c>
      <c r="C38" s="1">
        <f t="shared" si="0"/>
        <v>-5165020.0002513472</v>
      </c>
      <c r="D38" s="1">
        <f t="shared" si="1"/>
        <v>-28291265.520989649</v>
      </c>
      <c r="E38" s="1">
        <f t="shared" si="2"/>
        <v>-33456285.521240994</v>
      </c>
      <c r="G38" s="1">
        <v>21081.714070437138</v>
      </c>
      <c r="H38" s="1">
        <v>100898.7972771927</v>
      </c>
      <c r="J38" s="1">
        <f t="shared" si="3"/>
        <v>121980.51134762984</v>
      </c>
    </row>
    <row r="39" spans="2:10">
      <c r="B39" s="13">
        <f t="shared" si="4"/>
        <v>43830</v>
      </c>
      <c r="C39" s="1">
        <f t="shared" si="0"/>
        <v>-5143938.2861809097</v>
      </c>
      <c r="D39" s="1">
        <f t="shared" si="1"/>
        <v>-28190366.723712455</v>
      </c>
      <c r="E39" s="1">
        <f t="shared" si="2"/>
        <v>-33334305.009893365</v>
      </c>
      <c r="G39" s="1">
        <v>21081.714070437138</v>
      </c>
      <c r="H39" s="1">
        <v>100898.7972771927</v>
      </c>
      <c r="J39" s="1">
        <f t="shared" si="3"/>
        <v>121980.51134762984</v>
      </c>
    </row>
    <row r="40" spans="2:10">
      <c r="B40" s="13">
        <f t="shared" si="4"/>
        <v>43861</v>
      </c>
      <c r="C40" s="1">
        <f t="shared" si="0"/>
        <v>-5122856.5721104722</v>
      </c>
      <c r="D40" s="1">
        <f t="shared" si="1"/>
        <v>-28089467.926435262</v>
      </c>
      <c r="E40" s="1">
        <f t="shared" si="2"/>
        <v>-33212324.498545736</v>
      </c>
      <c r="G40" s="1">
        <v>21081.714070437138</v>
      </c>
      <c r="H40" s="1">
        <v>100898.7972771927</v>
      </c>
      <c r="J40" s="1">
        <f t="shared" si="3"/>
        <v>121980.51134762984</v>
      </c>
    </row>
    <row r="41" spans="2:10">
      <c r="B41" s="13">
        <f t="shared" si="4"/>
        <v>43890</v>
      </c>
      <c r="C41" s="1">
        <f t="shared" si="0"/>
        <v>-5101774.8580400348</v>
      </c>
      <c r="D41" s="1">
        <f t="shared" si="1"/>
        <v>-27988569.129158068</v>
      </c>
      <c r="E41" s="1">
        <f t="shared" si="2"/>
        <v>-33090343.987198103</v>
      </c>
      <c r="G41" s="1">
        <v>21081.714070437138</v>
      </c>
      <c r="H41" s="1">
        <v>100898.7972771927</v>
      </c>
      <c r="J41" s="1">
        <f t="shared" si="3"/>
        <v>121980.51134762984</v>
      </c>
    </row>
    <row r="42" spans="2:10">
      <c r="B42" s="13">
        <f t="shared" si="4"/>
        <v>43921</v>
      </c>
      <c r="C42" s="1">
        <f t="shared" si="0"/>
        <v>-5080693.1439695973</v>
      </c>
      <c r="D42" s="1">
        <f t="shared" si="1"/>
        <v>-27887670.331880875</v>
      </c>
      <c r="E42" s="1">
        <f t="shared" si="2"/>
        <v>-32968363.47585047</v>
      </c>
      <c r="G42" s="1">
        <v>21081.714070437138</v>
      </c>
      <c r="H42" s="1">
        <v>100898.7972771927</v>
      </c>
      <c r="J42" s="1">
        <f t="shared" si="3"/>
        <v>121980.51134762984</v>
      </c>
    </row>
    <row r="43" spans="2:10">
      <c r="B43" s="13">
        <f t="shared" si="4"/>
        <v>43951</v>
      </c>
      <c r="C43" s="1">
        <f t="shared" si="0"/>
        <v>-5059611.4298991598</v>
      </c>
      <c r="D43" s="1">
        <f t="shared" si="1"/>
        <v>-27786771.534603681</v>
      </c>
      <c r="E43" s="1">
        <f t="shared" si="2"/>
        <v>-32846382.964502841</v>
      </c>
      <c r="G43" s="1">
        <v>21081.714070437138</v>
      </c>
      <c r="H43" s="1">
        <v>100898.7972771927</v>
      </c>
      <c r="J43" s="1">
        <f t="shared" si="3"/>
        <v>121980.51134762984</v>
      </c>
    </row>
    <row r="44" spans="2:10">
      <c r="B44" s="13">
        <f t="shared" si="4"/>
        <v>43982</v>
      </c>
      <c r="C44" s="1">
        <f t="shared" si="0"/>
        <v>-5038529.7158287223</v>
      </c>
      <c r="D44" s="1">
        <f t="shared" si="1"/>
        <v>-27685872.737326488</v>
      </c>
      <c r="E44" s="1">
        <f t="shared" si="2"/>
        <v>-32724402.453155212</v>
      </c>
      <c r="G44" s="1">
        <v>21081.714070437138</v>
      </c>
      <c r="H44" s="1">
        <v>100898.7972771927</v>
      </c>
      <c r="J44" s="1">
        <f t="shared" si="3"/>
        <v>121980.51134762984</v>
      </c>
    </row>
    <row r="45" spans="2:10">
      <c r="B45" s="13">
        <f t="shared" si="4"/>
        <v>44012</v>
      </c>
      <c r="C45" s="1">
        <f t="shared" si="0"/>
        <v>-5017448.0017582849</v>
      </c>
      <c r="D45" s="1">
        <f t="shared" si="1"/>
        <v>-27584973.940049294</v>
      </c>
      <c r="E45" s="1">
        <f t="shared" si="2"/>
        <v>-32602421.941807579</v>
      </c>
      <c r="G45" s="1">
        <v>21081.714070437138</v>
      </c>
      <c r="H45" s="1">
        <v>100898.7972771927</v>
      </c>
      <c r="J45" s="1">
        <f t="shared" si="3"/>
        <v>121980.51134762984</v>
      </c>
    </row>
    <row r="46" spans="2:10">
      <c r="B46" s="13">
        <f t="shared" si="4"/>
        <v>44043</v>
      </c>
      <c r="C46" s="1">
        <f t="shared" si="0"/>
        <v>-4996366.2876878474</v>
      </c>
      <c r="D46" s="1">
        <f t="shared" si="1"/>
        <v>-27484075.142772101</v>
      </c>
      <c r="E46" s="1">
        <f t="shared" si="2"/>
        <v>-32480441.430459946</v>
      </c>
      <c r="G46" s="1">
        <v>21081.714070437138</v>
      </c>
      <c r="H46" s="1">
        <v>100898.7972771927</v>
      </c>
      <c r="J46" s="1">
        <f t="shared" si="3"/>
        <v>121980.51134762984</v>
      </c>
    </row>
    <row r="47" spans="2:10">
      <c r="B47" s="13">
        <f t="shared" si="4"/>
        <v>44074</v>
      </c>
      <c r="C47" s="1">
        <f t="shared" si="0"/>
        <v>-4975284.5736174099</v>
      </c>
      <c r="D47" s="1">
        <f t="shared" si="1"/>
        <v>-27383176.345494907</v>
      </c>
      <c r="E47" s="1">
        <f t="shared" si="2"/>
        <v>-32358460.919112317</v>
      </c>
      <c r="G47" s="1">
        <v>21081.714070437138</v>
      </c>
      <c r="H47" s="1">
        <v>100898.7972771927</v>
      </c>
      <c r="J47" s="1">
        <f t="shared" si="3"/>
        <v>121980.51134762984</v>
      </c>
    </row>
    <row r="48" spans="2:10">
      <c r="B48" s="13">
        <f t="shared" si="4"/>
        <v>44104</v>
      </c>
      <c r="C48" s="1">
        <f t="shared" si="0"/>
        <v>-4954202.8595469724</v>
      </c>
      <c r="D48" s="1">
        <f t="shared" si="1"/>
        <v>-27282277.548217714</v>
      </c>
      <c r="E48" s="1">
        <f t="shared" si="2"/>
        <v>-32236480.407764688</v>
      </c>
      <c r="G48" s="1">
        <v>21081.714070437138</v>
      </c>
      <c r="H48" s="1">
        <v>100898.7972771927</v>
      </c>
      <c r="J48" s="1">
        <f t="shared" si="3"/>
        <v>121980.51134762984</v>
      </c>
    </row>
    <row r="49" spans="1:10">
      <c r="B49" s="13">
        <f t="shared" si="4"/>
        <v>44135</v>
      </c>
      <c r="C49" s="1">
        <f t="shared" si="0"/>
        <v>-4933121.145476535</v>
      </c>
      <c r="D49" s="1">
        <f t="shared" si="1"/>
        <v>-27181378.75094052</v>
      </c>
      <c r="E49" s="1">
        <f t="shared" si="2"/>
        <v>-32114499.896417055</v>
      </c>
      <c r="G49" s="1">
        <v>21081.714070437138</v>
      </c>
      <c r="H49" s="1">
        <v>100898.7972771927</v>
      </c>
      <c r="J49" s="1">
        <f t="shared" si="3"/>
        <v>121980.51134762984</v>
      </c>
    </row>
    <row r="50" spans="1:10">
      <c r="B50" s="13">
        <f t="shared" si="4"/>
        <v>44165</v>
      </c>
      <c r="C50" s="1">
        <f t="shared" si="0"/>
        <v>-4912039.4314060975</v>
      </c>
      <c r="D50" s="1">
        <f t="shared" si="1"/>
        <v>-27080479.953663327</v>
      </c>
      <c r="E50" s="1">
        <f t="shared" si="2"/>
        <v>-31992519.385069422</v>
      </c>
      <c r="G50" s="1">
        <v>21081.714070437138</v>
      </c>
      <c r="H50" s="1">
        <v>100898.7972771927</v>
      </c>
      <c r="J50" s="1">
        <f t="shared" si="3"/>
        <v>121980.51134762984</v>
      </c>
    </row>
    <row r="51" spans="1:10">
      <c r="B51" s="13">
        <f t="shared" si="4"/>
        <v>44196</v>
      </c>
      <c r="C51" s="1">
        <f t="shared" si="0"/>
        <v>-4890957.71733566</v>
      </c>
      <c r="D51" s="1">
        <f t="shared" si="1"/>
        <v>-26979581.156386133</v>
      </c>
      <c r="E51" s="1">
        <f t="shared" si="2"/>
        <v>-31870538.873721793</v>
      </c>
      <c r="G51" s="1">
        <v>21081.714070437138</v>
      </c>
      <c r="H51" s="1">
        <v>100898.7972771927</v>
      </c>
      <c r="J51" s="1">
        <f t="shared" si="3"/>
        <v>121980.51134762984</v>
      </c>
    </row>
    <row r="52" spans="1:10">
      <c r="B52" s="13">
        <f t="shared" si="4"/>
        <v>44227</v>
      </c>
      <c r="C52" s="1">
        <f t="shared" si="0"/>
        <v>-4869876.0032652225</v>
      </c>
      <c r="D52" s="1">
        <f t="shared" si="1"/>
        <v>-26878682.35910894</v>
      </c>
      <c r="E52" s="1">
        <f t="shared" si="2"/>
        <v>-31748558.362374164</v>
      </c>
      <c r="G52" s="1">
        <v>21081.714070437138</v>
      </c>
      <c r="H52" s="1">
        <v>100898.7972771927</v>
      </c>
      <c r="J52" s="1">
        <f t="shared" si="3"/>
        <v>121980.51134762984</v>
      </c>
    </row>
    <row r="53" spans="1:10">
      <c r="B53" s="13">
        <f t="shared" si="4"/>
        <v>44255</v>
      </c>
      <c r="C53" s="1">
        <f t="shared" si="0"/>
        <v>-4848794.2891947851</v>
      </c>
      <c r="D53" s="1">
        <f t="shared" si="1"/>
        <v>-26777783.561831746</v>
      </c>
      <c r="E53" s="1">
        <f t="shared" si="2"/>
        <v>-31626577.851026531</v>
      </c>
      <c r="G53" s="1">
        <v>21081.714070437138</v>
      </c>
      <c r="H53" s="1">
        <v>100898.7972771927</v>
      </c>
      <c r="J53" s="1">
        <f t="shared" si="3"/>
        <v>121980.51134762984</v>
      </c>
    </row>
    <row r="54" spans="1:10">
      <c r="B54" s="13">
        <f t="shared" si="4"/>
        <v>44286</v>
      </c>
      <c r="C54" s="1">
        <f t="shared" si="0"/>
        <v>-4827712.5751243476</v>
      </c>
      <c r="D54" s="1">
        <f t="shared" si="1"/>
        <v>-26676884.764554553</v>
      </c>
      <c r="E54" s="1">
        <f t="shared" si="2"/>
        <v>-31504597.339678898</v>
      </c>
      <c r="G54" s="1">
        <v>21081.714070437138</v>
      </c>
      <c r="H54" s="1">
        <v>100898.7972771927</v>
      </c>
      <c r="J54" s="1">
        <f t="shared" si="3"/>
        <v>121980.51134762984</v>
      </c>
    </row>
    <row r="55" spans="1:10">
      <c r="B55" s="13">
        <f t="shared" si="4"/>
        <v>44316</v>
      </c>
      <c r="C55" s="1">
        <f t="shared" si="0"/>
        <v>-4806630.8610539101</v>
      </c>
      <c r="D55" s="1">
        <f t="shared" si="1"/>
        <v>-26575985.967277359</v>
      </c>
      <c r="E55" s="1">
        <f t="shared" si="2"/>
        <v>-31382616.828331269</v>
      </c>
      <c r="G55" s="1">
        <v>21081.714070437138</v>
      </c>
      <c r="H55" s="1">
        <v>100898.7972771927</v>
      </c>
      <c r="J55" s="1">
        <f t="shared" si="3"/>
        <v>121980.51134762984</v>
      </c>
    </row>
    <row r="56" spans="1:10">
      <c r="B56" s="13">
        <f t="shared" si="4"/>
        <v>44347</v>
      </c>
      <c r="C56" s="1">
        <f t="shared" si="0"/>
        <v>-4785549.1469834726</v>
      </c>
      <c r="D56" s="1">
        <f t="shared" si="1"/>
        <v>-26475087.170000166</v>
      </c>
      <c r="E56" s="1">
        <f t="shared" si="2"/>
        <v>-31260636.31698364</v>
      </c>
      <c r="G56" s="1">
        <v>21081.714070437138</v>
      </c>
      <c r="H56" s="1">
        <v>100898.7972771927</v>
      </c>
      <c r="J56" s="1">
        <f t="shared" si="3"/>
        <v>121980.51134762984</v>
      </c>
    </row>
    <row r="57" spans="1:10">
      <c r="B57" s="13">
        <f t="shared" si="4"/>
        <v>44377</v>
      </c>
      <c r="C57" s="1">
        <f t="shared" si="0"/>
        <v>-4764467.4329130352</v>
      </c>
      <c r="D57" s="1">
        <f t="shared" si="1"/>
        <v>-26374188.372722972</v>
      </c>
      <c r="E57" s="1">
        <f t="shared" si="2"/>
        <v>-31138655.805636007</v>
      </c>
      <c r="G57" s="1">
        <v>21081.714070437138</v>
      </c>
      <c r="H57" s="1">
        <v>100898.7972771927</v>
      </c>
      <c r="J57" s="1">
        <f t="shared" si="3"/>
        <v>121980.51134762984</v>
      </c>
    </row>
    <row r="58" spans="1:10">
      <c r="B58" s="13">
        <f t="shared" si="4"/>
        <v>44408</v>
      </c>
      <c r="C58" s="1">
        <f t="shared" si="0"/>
        <v>-4743385.7188425977</v>
      </c>
      <c r="D58" s="1">
        <f t="shared" si="1"/>
        <v>-26273289.575445779</v>
      </c>
      <c r="E58" s="1">
        <f t="shared" si="2"/>
        <v>-31016675.294288374</v>
      </c>
      <c r="G58" s="1">
        <v>21081.714070437138</v>
      </c>
      <c r="H58" s="1">
        <v>100898.7972771927</v>
      </c>
      <c r="J58" s="1">
        <f t="shared" si="3"/>
        <v>121980.51134762984</v>
      </c>
    </row>
    <row r="59" spans="1:10">
      <c r="B59" s="13">
        <f t="shared" si="4"/>
        <v>44439</v>
      </c>
      <c r="C59" s="1">
        <f t="shared" si="0"/>
        <v>-4722304.0047721602</v>
      </c>
      <c r="D59" s="1">
        <f t="shared" si="1"/>
        <v>-26172390.778168585</v>
      </c>
      <c r="E59" s="1">
        <f t="shared" si="2"/>
        <v>-30894694.782940745</v>
      </c>
      <c r="G59" s="1">
        <v>21081.714070437138</v>
      </c>
      <c r="H59" s="1">
        <v>100898.7972771927</v>
      </c>
      <c r="J59" s="1">
        <f t="shared" si="3"/>
        <v>121980.51134762984</v>
      </c>
    </row>
    <row r="60" spans="1:10">
      <c r="B60" s="13">
        <f t="shared" si="4"/>
        <v>44469</v>
      </c>
      <c r="C60" s="1">
        <f t="shared" si="0"/>
        <v>-4701222.2907017227</v>
      </c>
      <c r="D60" s="1">
        <f t="shared" si="1"/>
        <v>-26071491.980891392</v>
      </c>
      <c r="E60" s="1">
        <f t="shared" si="2"/>
        <v>-30772714.271593116</v>
      </c>
      <c r="G60" s="1">
        <v>21081.714070437138</v>
      </c>
      <c r="H60" s="1">
        <v>100898.7972771927</v>
      </c>
      <c r="J60" s="1">
        <f t="shared" si="3"/>
        <v>121980.51134762984</v>
      </c>
    </row>
    <row r="61" spans="1:10">
      <c r="B61" s="13">
        <f t="shared" si="4"/>
        <v>44500</v>
      </c>
      <c r="C61" s="1">
        <f t="shared" si="0"/>
        <v>-4680140.5766312853</v>
      </c>
      <c r="D61" s="1">
        <f t="shared" si="1"/>
        <v>-25970593.183614198</v>
      </c>
      <c r="E61" s="1">
        <f t="shared" si="2"/>
        <v>-30650733.760245483</v>
      </c>
      <c r="G61" s="1">
        <v>21081.714070437138</v>
      </c>
      <c r="H61" s="1">
        <v>100898.7972771927</v>
      </c>
      <c r="J61" s="1">
        <f t="shared" si="3"/>
        <v>121980.51134762984</v>
      </c>
    </row>
    <row r="62" spans="1:10">
      <c r="B62" s="13">
        <f t="shared" si="4"/>
        <v>44530</v>
      </c>
      <c r="C62" s="1">
        <f t="shared" si="0"/>
        <v>-4659058.8625608478</v>
      </c>
      <c r="D62" s="1">
        <f t="shared" si="1"/>
        <v>-25869694.386337005</v>
      </c>
      <c r="E62" s="1">
        <f t="shared" si="2"/>
        <v>-30528753.248897851</v>
      </c>
      <c r="G62" s="1">
        <v>21081.714070437138</v>
      </c>
      <c r="H62" s="1">
        <v>100898.7972771927</v>
      </c>
      <c r="J62" s="1">
        <f t="shared" si="3"/>
        <v>121980.51134762984</v>
      </c>
    </row>
    <row r="63" spans="1:10">
      <c r="B63" s="13">
        <f t="shared" si="4"/>
        <v>44561</v>
      </c>
      <c r="C63" s="1">
        <f t="shared" si="0"/>
        <v>-4637977.1484904103</v>
      </c>
      <c r="D63" s="1">
        <f t="shared" si="1"/>
        <v>-25768795.589059811</v>
      </c>
      <c r="E63" s="1">
        <f t="shared" si="2"/>
        <v>-30406772.737550221</v>
      </c>
      <c r="G63" s="1">
        <v>21081.714070437138</v>
      </c>
      <c r="H63" s="1">
        <v>100898.7972771927</v>
      </c>
      <c r="J63" s="1">
        <f t="shared" si="3"/>
        <v>121980.51134762984</v>
      </c>
    </row>
    <row r="64" spans="1:10">
      <c r="A64" s="17" t="s">
        <v>17</v>
      </c>
      <c r="B64" s="18">
        <f t="shared" si="4"/>
        <v>44592</v>
      </c>
      <c r="C64" s="19">
        <f t="shared" si="0"/>
        <v>-4616895.4344199728</v>
      </c>
      <c r="D64" s="19">
        <f t="shared" si="1"/>
        <v>-25339315.66257548</v>
      </c>
      <c r="E64" s="19">
        <f t="shared" si="2"/>
        <v>-29956211.096995451</v>
      </c>
      <c r="F64" s="19"/>
      <c r="G64" s="19">
        <v>21081.714070437138</v>
      </c>
      <c r="H64" s="19"/>
      <c r="I64" s="19">
        <v>429479.92648433044</v>
      </c>
      <c r="J64" s="19">
        <f t="shared" si="3"/>
        <v>450561.64055476757</v>
      </c>
    </row>
    <row r="65" spans="2:10">
      <c r="B65" s="13">
        <f t="shared" si="4"/>
        <v>44620</v>
      </c>
      <c r="C65" s="1">
        <f t="shared" si="0"/>
        <v>-4595813.7203495353</v>
      </c>
      <c r="D65" s="1">
        <f t="shared" si="1"/>
        <v>-24909835.736091148</v>
      </c>
      <c r="E65" s="1">
        <f t="shared" si="2"/>
        <v>-29505649.456440683</v>
      </c>
      <c r="G65" s="1">
        <v>21081.714070437138</v>
      </c>
      <c r="I65" s="1">
        <v>429479.92648433044</v>
      </c>
      <c r="J65" s="1">
        <f t="shared" si="3"/>
        <v>450561.64055476757</v>
      </c>
    </row>
    <row r="66" spans="2:10">
      <c r="B66" s="13">
        <f t="shared" si="4"/>
        <v>44651</v>
      </c>
      <c r="C66" s="1">
        <f t="shared" si="0"/>
        <v>-4574732.0062790979</v>
      </c>
      <c r="D66" s="1">
        <f t="shared" si="1"/>
        <v>-24480355.809606817</v>
      </c>
      <c r="E66" s="1">
        <f t="shared" si="2"/>
        <v>-29055087.815885916</v>
      </c>
      <c r="G66" s="1">
        <v>21081.714070437138</v>
      </c>
      <c r="I66" s="1">
        <v>429479.92648433044</v>
      </c>
      <c r="J66" s="1">
        <f t="shared" si="3"/>
        <v>450561.64055476757</v>
      </c>
    </row>
    <row r="67" spans="2:10">
      <c r="B67" s="13">
        <f t="shared" si="4"/>
        <v>44681</v>
      </c>
      <c r="C67" s="1">
        <f t="shared" si="0"/>
        <v>-4553650.2922086604</v>
      </c>
      <c r="D67" s="1">
        <f t="shared" si="1"/>
        <v>-24050875.883122485</v>
      </c>
      <c r="E67" s="1">
        <f t="shared" si="2"/>
        <v>-28604526.175331146</v>
      </c>
      <c r="G67" s="1">
        <v>21081.714070437138</v>
      </c>
      <c r="I67" s="1">
        <v>429479.92648433044</v>
      </c>
      <c r="J67" s="1">
        <f t="shared" si="3"/>
        <v>450561.64055476757</v>
      </c>
    </row>
    <row r="68" spans="2:10">
      <c r="B68" s="13">
        <f t="shared" si="4"/>
        <v>44712</v>
      </c>
      <c r="C68" s="1">
        <f t="shared" si="0"/>
        <v>-4532568.5781382229</v>
      </c>
      <c r="D68" s="1">
        <f t="shared" si="1"/>
        <v>-23621395.956638154</v>
      </c>
      <c r="E68" s="1">
        <f t="shared" si="2"/>
        <v>-28153964.534776375</v>
      </c>
      <c r="G68" s="1">
        <v>21081.714070437138</v>
      </c>
      <c r="I68" s="1">
        <v>429479.92648433044</v>
      </c>
      <c r="J68" s="1">
        <f t="shared" si="3"/>
        <v>450561.64055476757</v>
      </c>
    </row>
    <row r="69" spans="2:10">
      <c r="B69" s="13">
        <f t="shared" si="4"/>
        <v>44742</v>
      </c>
      <c r="C69" s="1">
        <f t="shared" si="0"/>
        <v>-4511486.8640677854</v>
      </c>
      <c r="D69" s="1">
        <f t="shared" si="1"/>
        <v>-23191916.030153822</v>
      </c>
      <c r="E69" s="1">
        <f t="shared" si="2"/>
        <v>-27703402.894221608</v>
      </c>
      <c r="G69" s="1">
        <v>21081.714070437138</v>
      </c>
      <c r="I69" s="1">
        <v>429479.92648433044</v>
      </c>
      <c r="J69" s="1">
        <f t="shared" si="3"/>
        <v>450561.64055476757</v>
      </c>
    </row>
    <row r="70" spans="2:10">
      <c r="B70" s="13">
        <f t="shared" si="4"/>
        <v>44773</v>
      </c>
      <c r="C70" s="1">
        <f t="shared" si="0"/>
        <v>-4490405.149997348</v>
      </c>
      <c r="D70" s="1">
        <f t="shared" si="1"/>
        <v>-22762436.103669491</v>
      </c>
      <c r="E70" s="1">
        <f t="shared" si="2"/>
        <v>-27252841.25366684</v>
      </c>
      <c r="G70" s="1">
        <v>21081.714070437138</v>
      </c>
      <c r="I70" s="1">
        <v>429479.92648433044</v>
      </c>
      <c r="J70" s="1">
        <f t="shared" si="3"/>
        <v>450561.64055476757</v>
      </c>
    </row>
    <row r="71" spans="2:10">
      <c r="B71" s="13">
        <f t="shared" si="4"/>
        <v>44804</v>
      </c>
      <c r="C71" s="1">
        <f t="shared" si="0"/>
        <v>-4469323.4359269105</v>
      </c>
      <c r="D71" s="1">
        <f t="shared" si="1"/>
        <v>-22332956.177185159</v>
      </c>
      <c r="E71" s="1">
        <f t="shared" si="2"/>
        <v>-26802279.61311207</v>
      </c>
      <c r="G71" s="1">
        <v>21081.714070437138</v>
      </c>
      <c r="I71" s="1">
        <v>429479.92648433044</v>
      </c>
      <c r="J71" s="1">
        <f t="shared" si="3"/>
        <v>450561.64055476757</v>
      </c>
    </row>
    <row r="72" spans="2:10">
      <c r="B72" s="13">
        <f t="shared" si="4"/>
        <v>44834</v>
      </c>
      <c r="C72" s="1">
        <f t="shared" si="0"/>
        <v>-4448241.721856473</v>
      </c>
      <c r="D72" s="1">
        <f t="shared" si="1"/>
        <v>-21903476.250700828</v>
      </c>
      <c r="E72" s="1">
        <f t="shared" si="2"/>
        <v>-26351717.972557299</v>
      </c>
      <c r="G72" s="1">
        <v>21081.714070437138</v>
      </c>
      <c r="I72" s="1">
        <v>429479.92648433044</v>
      </c>
      <c r="J72" s="1">
        <f t="shared" si="3"/>
        <v>450561.64055476757</v>
      </c>
    </row>
    <row r="73" spans="2:10">
      <c r="B73" s="13">
        <f t="shared" si="4"/>
        <v>44865</v>
      </c>
      <c r="C73" s="1">
        <f t="shared" si="0"/>
        <v>-4427160.0077860355</v>
      </c>
      <c r="D73" s="1">
        <f t="shared" si="1"/>
        <v>-21473996.324216496</v>
      </c>
      <c r="E73" s="1">
        <f t="shared" si="2"/>
        <v>-25901156.332002532</v>
      </c>
      <c r="G73" s="1">
        <v>21081.714070437138</v>
      </c>
      <c r="I73" s="1">
        <v>429479.92648433044</v>
      </c>
      <c r="J73" s="1">
        <f t="shared" si="3"/>
        <v>450561.64055476757</v>
      </c>
    </row>
    <row r="74" spans="2:10">
      <c r="B74" s="13">
        <f t="shared" si="4"/>
        <v>44895</v>
      </c>
      <c r="C74" s="1">
        <f t="shared" si="0"/>
        <v>-4406078.2937155981</v>
      </c>
      <c r="D74" s="1">
        <f t="shared" si="1"/>
        <v>-21044516.397732165</v>
      </c>
      <c r="E74" s="1">
        <f t="shared" si="2"/>
        <v>-25450594.691447765</v>
      </c>
      <c r="G74" s="1">
        <v>21081.714070437138</v>
      </c>
      <c r="I74" s="1">
        <v>429479.92648433044</v>
      </c>
      <c r="J74" s="1">
        <f t="shared" si="3"/>
        <v>450561.64055476757</v>
      </c>
    </row>
    <row r="75" spans="2:10">
      <c r="B75" s="13">
        <f t="shared" si="4"/>
        <v>44926</v>
      </c>
      <c r="C75" s="1">
        <f t="shared" si="0"/>
        <v>-4384996.5796451606</v>
      </c>
      <c r="D75" s="1">
        <f t="shared" si="1"/>
        <v>-20615036.471247833</v>
      </c>
      <c r="E75" s="1">
        <f t="shared" si="2"/>
        <v>-25000033.050892994</v>
      </c>
      <c r="G75" s="1">
        <v>21081.714070437138</v>
      </c>
      <c r="I75" s="1">
        <v>429479.92648433044</v>
      </c>
      <c r="J75" s="1">
        <f t="shared" si="3"/>
        <v>450561.64055476757</v>
      </c>
    </row>
    <row r="76" spans="2:10">
      <c r="B76" s="13">
        <f t="shared" si="4"/>
        <v>44957</v>
      </c>
      <c r="C76" s="1">
        <f t="shared" si="0"/>
        <v>-4363914.8655747231</v>
      </c>
      <c r="D76" s="1">
        <f t="shared" si="1"/>
        <v>-20185556.544763502</v>
      </c>
      <c r="E76" s="1">
        <f t="shared" si="2"/>
        <v>-24549471.410338223</v>
      </c>
      <c r="G76" s="1">
        <v>21081.714070437138</v>
      </c>
      <c r="I76" s="1">
        <v>429479.92648433044</v>
      </c>
      <c r="J76" s="1">
        <f t="shared" si="3"/>
        <v>450561.64055476757</v>
      </c>
    </row>
    <row r="77" spans="2:10">
      <c r="B77" s="13">
        <f t="shared" si="4"/>
        <v>44985</v>
      </c>
      <c r="C77" s="1">
        <f t="shared" si="0"/>
        <v>-4342833.1515042856</v>
      </c>
      <c r="D77" s="1">
        <f t="shared" si="1"/>
        <v>-19756076.61827917</v>
      </c>
      <c r="E77" s="1">
        <f t="shared" si="2"/>
        <v>-24098909.769783456</v>
      </c>
      <c r="G77" s="1">
        <v>21081.714070437138</v>
      </c>
      <c r="I77" s="1">
        <v>429479.92648433044</v>
      </c>
      <c r="J77" s="1">
        <f t="shared" si="3"/>
        <v>450561.64055476757</v>
      </c>
    </row>
    <row r="78" spans="2:10">
      <c r="B78" s="13">
        <f t="shared" si="4"/>
        <v>45016</v>
      </c>
      <c r="C78" s="1">
        <f t="shared" si="0"/>
        <v>-4321751.4374338482</v>
      </c>
      <c r="D78" s="1">
        <f t="shared" si="1"/>
        <v>-19326596.691794839</v>
      </c>
      <c r="E78" s="1">
        <f t="shared" si="2"/>
        <v>-23648348.129228689</v>
      </c>
      <c r="G78" s="1">
        <v>21081.714070437138</v>
      </c>
      <c r="I78" s="1">
        <v>429479.92648433044</v>
      </c>
      <c r="J78" s="1">
        <f t="shared" si="3"/>
        <v>450561.64055476757</v>
      </c>
    </row>
    <row r="79" spans="2:10">
      <c r="B79" s="13">
        <f t="shared" si="4"/>
        <v>45046</v>
      </c>
      <c r="C79" s="1">
        <f t="shared" si="0"/>
        <v>-4300669.7233634107</v>
      </c>
      <c r="D79" s="1">
        <f t="shared" si="1"/>
        <v>-18897116.765310507</v>
      </c>
      <c r="E79" s="1">
        <f t="shared" si="2"/>
        <v>-23197786.488673918</v>
      </c>
      <c r="G79" s="1">
        <v>21081.714070437138</v>
      </c>
      <c r="I79" s="1">
        <v>429479.92648433044</v>
      </c>
      <c r="J79" s="1">
        <f t="shared" si="3"/>
        <v>450561.64055476757</v>
      </c>
    </row>
    <row r="80" spans="2:10">
      <c r="B80" s="13">
        <f t="shared" si="4"/>
        <v>45077</v>
      </c>
      <c r="C80" s="1">
        <f t="shared" si="0"/>
        <v>-4279588.0092929732</v>
      </c>
      <c r="D80" s="1">
        <f t="shared" si="1"/>
        <v>-18467636.838826176</v>
      </c>
      <c r="E80" s="1">
        <f t="shared" si="2"/>
        <v>-22747224.848119147</v>
      </c>
      <c r="G80" s="1">
        <v>21081.714070437138</v>
      </c>
      <c r="I80" s="1">
        <v>429479.92648433044</v>
      </c>
      <c r="J80" s="1">
        <f t="shared" si="3"/>
        <v>450561.64055476757</v>
      </c>
    </row>
    <row r="81" spans="2:10">
      <c r="B81" s="13">
        <f t="shared" si="4"/>
        <v>45107</v>
      </c>
      <c r="C81" s="1">
        <f t="shared" si="0"/>
        <v>-4258506.2952225357</v>
      </c>
      <c r="D81" s="1">
        <f t="shared" si="1"/>
        <v>-18038156.912341844</v>
      </c>
      <c r="E81" s="1">
        <f t="shared" si="2"/>
        <v>-22296663.20756438</v>
      </c>
      <c r="G81" s="1">
        <v>21081.714070437138</v>
      </c>
      <c r="I81" s="1">
        <v>429479.92648433044</v>
      </c>
      <c r="J81" s="1">
        <f t="shared" si="3"/>
        <v>450561.64055476757</v>
      </c>
    </row>
    <row r="82" spans="2:10">
      <c r="B82" s="13">
        <f t="shared" si="4"/>
        <v>45138</v>
      </c>
      <c r="C82" s="1">
        <f t="shared" si="0"/>
        <v>-4237424.5811520983</v>
      </c>
      <c r="D82" s="1">
        <f t="shared" si="1"/>
        <v>-17608676.985857513</v>
      </c>
      <c r="E82" s="1">
        <f t="shared" si="2"/>
        <v>-21846101.567009613</v>
      </c>
      <c r="G82" s="1">
        <v>21081.714070437138</v>
      </c>
      <c r="I82" s="1">
        <v>429479.92648433044</v>
      </c>
      <c r="J82" s="1">
        <f t="shared" si="3"/>
        <v>450561.64055476757</v>
      </c>
    </row>
    <row r="83" spans="2:10">
      <c r="B83" s="13">
        <f t="shared" si="4"/>
        <v>45169</v>
      </c>
      <c r="C83" s="1">
        <f t="shared" si="0"/>
        <v>-4216342.8670816608</v>
      </c>
      <c r="D83" s="1">
        <f t="shared" si="1"/>
        <v>-17179197.059373181</v>
      </c>
      <c r="E83" s="1">
        <f t="shared" si="2"/>
        <v>-21395539.926454842</v>
      </c>
      <c r="G83" s="1">
        <v>21081.714070437138</v>
      </c>
      <c r="I83" s="1">
        <v>429479.92648433044</v>
      </c>
      <c r="J83" s="1">
        <f t="shared" si="3"/>
        <v>450561.64055476757</v>
      </c>
    </row>
    <row r="84" spans="2:10">
      <c r="B84" s="13">
        <f t="shared" si="4"/>
        <v>45199</v>
      </c>
      <c r="C84" s="1">
        <f t="shared" si="0"/>
        <v>-4195261.1530112233</v>
      </c>
      <c r="D84" s="1">
        <f t="shared" si="1"/>
        <v>-16749717.132888852</v>
      </c>
      <c r="E84" s="1">
        <f t="shared" si="2"/>
        <v>-20944978.285900075</v>
      </c>
      <c r="G84" s="1">
        <v>21081.714070437138</v>
      </c>
      <c r="I84" s="1">
        <v>429479.92648433044</v>
      </c>
      <c r="J84" s="1">
        <f t="shared" si="3"/>
        <v>450561.64055476757</v>
      </c>
    </row>
    <row r="85" spans="2:10">
      <c r="B85" s="13">
        <f t="shared" si="4"/>
        <v>45230</v>
      </c>
      <c r="C85" s="1">
        <f t="shared" ref="C85:C148" si="5">C84+G85</f>
        <v>-4174179.4389407863</v>
      </c>
      <c r="D85" s="1">
        <f t="shared" ref="D85:D148" si="6">D84+H85+I85</f>
        <v>-16320237.206404522</v>
      </c>
      <c r="E85" s="1">
        <f t="shared" ref="E85:E148" si="7">C85+D85</f>
        <v>-20494416.645345308</v>
      </c>
      <c r="G85" s="1">
        <v>21081.714070437138</v>
      </c>
      <c r="I85" s="1">
        <v>429479.92648433044</v>
      </c>
      <c r="J85" s="1">
        <f t="shared" ref="J85:J148" si="8">SUM(G85:I85)</f>
        <v>450561.64055476757</v>
      </c>
    </row>
    <row r="86" spans="2:10">
      <c r="B86" s="13">
        <f t="shared" ref="B86:B149" si="9">EOMONTH(B85,1)</f>
        <v>45260</v>
      </c>
      <c r="C86" s="1">
        <f t="shared" si="5"/>
        <v>-4153097.7248703493</v>
      </c>
      <c r="D86" s="1">
        <f t="shared" si="6"/>
        <v>-15890757.279920192</v>
      </c>
      <c r="E86" s="1">
        <f t="shared" si="7"/>
        <v>-20043855.004790541</v>
      </c>
      <c r="G86" s="1">
        <v>21081.714070437138</v>
      </c>
      <c r="I86" s="1">
        <v>429479.92648433044</v>
      </c>
      <c r="J86" s="1">
        <f t="shared" si="8"/>
        <v>450561.64055476757</v>
      </c>
    </row>
    <row r="87" spans="2:10">
      <c r="B87" s="13">
        <f t="shared" si="9"/>
        <v>45291</v>
      </c>
      <c r="C87" s="1">
        <f t="shared" si="5"/>
        <v>-4132016.0107999123</v>
      </c>
      <c r="D87" s="1">
        <f t="shared" si="6"/>
        <v>-15461277.353435863</v>
      </c>
      <c r="E87" s="1">
        <f t="shared" si="7"/>
        <v>-19593293.364235774</v>
      </c>
      <c r="G87" s="1">
        <v>21081.714070437138</v>
      </c>
      <c r="I87" s="1">
        <v>429479.92648433044</v>
      </c>
      <c r="J87" s="1">
        <f t="shared" si="8"/>
        <v>450561.64055476757</v>
      </c>
    </row>
    <row r="88" spans="2:10">
      <c r="B88" s="13">
        <f t="shared" si="9"/>
        <v>45322</v>
      </c>
      <c r="C88" s="1">
        <f t="shared" si="5"/>
        <v>-4110934.2967294753</v>
      </c>
      <c r="D88" s="1">
        <f t="shared" si="6"/>
        <v>-15031797.426951533</v>
      </c>
      <c r="E88" s="1">
        <f t="shared" si="7"/>
        <v>-19142731.72368101</v>
      </c>
      <c r="G88" s="1">
        <v>21081.714070437138</v>
      </c>
      <c r="I88" s="1">
        <v>429479.92648433044</v>
      </c>
      <c r="J88" s="1">
        <f t="shared" si="8"/>
        <v>450561.64055476757</v>
      </c>
    </row>
    <row r="89" spans="2:10">
      <c r="B89" s="13">
        <f t="shared" si="9"/>
        <v>45351</v>
      </c>
      <c r="C89" s="1">
        <f t="shared" si="5"/>
        <v>-4089852.5826590382</v>
      </c>
      <c r="D89" s="1">
        <f t="shared" si="6"/>
        <v>-14602317.500467204</v>
      </c>
      <c r="E89" s="1">
        <f t="shared" si="7"/>
        <v>-18692170.083126243</v>
      </c>
      <c r="G89" s="1">
        <v>21081.714070437138</v>
      </c>
      <c r="I89" s="1">
        <v>429479.92648433044</v>
      </c>
      <c r="J89" s="1">
        <f t="shared" si="8"/>
        <v>450561.64055476757</v>
      </c>
    </row>
    <row r="90" spans="2:10">
      <c r="B90" s="13">
        <f t="shared" si="9"/>
        <v>45382</v>
      </c>
      <c r="C90" s="1">
        <f t="shared" si="5"/>
        <v>-4068770.8685886012</v>
      </c>
      <c r="D90" s="1">
        <f t="shared" si="6"/>
        <v>-14172837.573982874</v>
      </c>
      <c r="E90" s="1">
        <f t="shared" si="7"/>
        <v>-18241608.442571476</v>
      </c>
      <c r="G90" s="1">
        <v>21081.714070437138</v>
      </c>
      <c r="I90" s="1">
        <v>429479.92648433044</v>
      </c>
      <c r="J90" s="1">
        <f t="shared" si="8"/>
        <v>450561.64055476757</v>
      </c>
    </row>
    <row r="91" spans="2:10">
      <c r="B91" s="13">
        <f t="shared" si="9"/>
        <v>45412</v>
      </c>
      <c r="C91" s="1">
        <f t="shared" si="5"/>
        <v>-4047689.1545181642</v>
      </c>
      <c r="D91" s="1">
        <f t="shared" si="6"/>
        <v>-13743357.647498544</v>
      </c>
      <c r="E91" s="1">
        <f t="shared" si="7"/>
        <v>-17791046.802016709</v>
      </c>
      <c r="G91" s="1">
        <v>21081.714070437138</v>
      </c>
      <c r="I91" s="1">
        <v>429479.92648433044</v>
      </c>
      <c r="J91" s="1">
        <f t="shared" si="8"/>
        <v>450561.64055476757</v>
      </c>
    </row>
    <row r="92" spans="2:10">
      <c r="B92" s="13">
        <f t="shared" si="9"/>
        <v>45443</v>
      </c>
      <c r="C92" s="1">
        <f t="shared" si="5"/>
        <v>-4026607.4404477272</v>
      </c>
      <c r="D92" s="1">
        <f t="shared" si="6"/>
        <v>-13313877.721014215</v>
      </c>
      <c r="E92" s="1">
        <f t="shared" si="7"/>
        <v>-17340485.161461942</v>
      </c>
      <c r="G92" s="1">
        <v>21081.714070437138</v>
      </c>
      <c r="I92" s="1">
        <v>429479.92648433044</v>
      </c>
      <c r="J92" s="1">
        <f t="shared" si="8"/>
        <v>450561.64055476757</v>
      </c>
    </row>
    <row r="93" spans="2:10">
      <c r="B93" s="13">
        <f t="shared" si="9"/>
        <v>45473</v>
      </c>
      <c r="C93" s="1">
        <f t="shared" si="5"/>
        <v>-4005525.7263772902</v>
      </c>
      <c r="D93" s="1">
        <f t="shared" si="6"/>
        <v>-12884397.794529885</v>
      </c>
      <c r="E93" s="1">
        <f t="shared" si="7"/>
        <v>-16889923.520907175</v>
      </c>
      <c r="G93" s="1">
        <v>21081.714070437138</v>
      </c>
      <c r="I93" s="1">
        <v>429479.92648433044</v>
      </c>
      <c r="J93" s="1">
        <f t="shared" si="8"/>
        <v>450561.64055476757</v>
      </c>
    </row>
    <row r="94" spans="2:10">
      <c r="B94" s="13">
        <f t="shared" si="9"/>
        <v>45504</v>
      </c>
      <c r="C94" s="1">
        <f t="shared" si="5"/>
        <v>-3984444.0123068532</v>
      </c>
      <c r="D94" s="1">
        <f t="shared" si="6"/>
        <v>-12454917.868045555</v>
      </c>
      <c r="E94" s="1">
        <f t="shared" si="7"/>
        <v>-16439361.880352408</v>
      </c>
      <c r="G94" s="1">
        <v>21081.714070437138</v>
      </c>
      <c r="I94" s="1">
        <v>429479.92648433044</v>
      </c>
      <c r="J94" s="1">
        <f t="shared" si="8"/>
        <v>450561.64055476757</v>
      </c>
    </row>
    <row r="95" spans="2:10">
      <c r="B95" s="13">
        <f t="shared" si="9"/>
        <v>45535</v>
      </c>
      <c r="C95" s="1">
        <f t="shared" si="5"/>
        <v>-3963362.2982364162</v>
      </c>
      <c r="D95" s="1">
        <f t="shared" si="6"/>
        <v>-12025437.941561226</v>
      </c>
      <c r="E95" s="1">
        <f t="shared" si="7"/>
        <v>-15988800.239797642</v>
      </c>
      <c r="G95" s="1">
        <v>21081.714070437138</v>
      </c>
      <c r="I95" s="1">
        <v>429479.92648433044</v>
      </c>
      <c r="J95" s="1">
        <f t="shared" si="8"/>
        <v>450561.64055476757</v>
      </c>
    </row>
    <row r="96" spans="2:10">
      <c r="B96" s="13">
        <f t="shared" si="9"/>
        <v>45565</v>
      </c>
      <c r="C96" s="1">
        <f t="shared" si="5"/>
        <v>-3942280.5841659792</v>
      </c>
      <c r="D96" s="1">
        <f t="shared" si="6"/>
        <v>-11595958.015076896</v>
      </c>
      <c r="E96" s="1">
        <f t="shared" si="7"/>
        <v>-15538238.599242875</v>
      </c>
      <c r="G96" s="1">
        <v>21081.714070437138</v>
      </c>
      <c r="I96" s="1">
        <v>429479.92648433044</v>
      </c>
      <c r="J96" s="1">
        <f t="shared" si="8"/>
        <v>450561.64055476757</v>
      </c>
    </row>
    <row r="97" spans="2:10">
      <c r="B97" s="13">
        <f t="shared" si="9"/>
        <v>45596</v>
      </c>
      <c r="C97" s="1">
        <f t="shared" si="5"/>
        <v>-3921198.8700955422</v>
      </c>
      <c r="D97" s="1">
        <f t="shared" si="6"/>
        <v>-11166478.088592567</v>
      </c>
      <c r="E97" s="1">
        <f t="shared" si="7"/>
        <v>-15087676.958688108</v>
      </c>
      <c r="G97" s="1">
        <v>21081.714070437138</v>
      </c>
      <c r="I97" s="1">
        <v>429479.92648433044</v>
      </c>
      <c r="J97" s="1">
        <f t="shared" si="8"/>
        <v>450561.64055476757</v>
      </c>
    </row>
    <row r="98" spans="2:10">
      <c r="B98" s="13">
        <f t="shared" si="9"/>
        <v>45626</v>
      </c>
      <c r="C98" s="1">
        <f t="shared" si="5"/>
        <v>-3900117.1560251052</v>
      </c>
      <c r="D98" s="1">
        <f t="shared" si="6"/>
        <v>-10736998.162108237</v>
      </c>
      <c r="E98" s="1">
        <f t="shared" si="7"/>
        <v>-14637115.318133343</v>
      </c>
      <c r="G98" s="1">
        <v>21081.714070437138</v>
      </c>
      <c r="I98" s="1">
        <v>429479.92648433044</v>
      </c>
      <c r="J98" s="1">
        <f t="shared" si="8"/>
        <v>450561.64055476757</v>
      </c>
    </row>
    <row r="99" spans="2:10">
      <c r="B99" s="13">
        <f t="shared" si="9"/>
        <v>45657</v>
      </c>
      <c r="C99" s="1">
        <f t="shared" si="5"/>
        <v>-3879035.4419546681</v>
      </c>
      <c r="D99" s="1">
        <f t="shared" si="6"/>
        <v>-10307518.235623907</v>
      </c>
      <c r="E99" s="1">
        <f t="shared" si="7"/>
        <v>-14186553.677578576</v>
      </c>
      <c r="G99" s="1">
        <v>21081.714070437138</v>
      </c>
      <c r="I99" s="1">
        <v>429479.92648433044</v>
      </c>
      <c r="J99" s="1">
        <f t="shared" si="8"/>
        <v>450561.64055476757</v>
      </c>
    </row>
    <row r="100" spans="2:10">
      <c r="B100" s="13">
        <f t="shared" si="9"/>
        <v>45688</v>
      </c>
      <c r="C100" s="1">
        <f t="shared" si="5"/>
        <v>-3857953.7278842311</v>
      </c>
      <c r="D100" s="1">
        <f t="shared" si="6"/>
        <v>-9878038.3091395777</v>
      </c>
      <c r="E100" s="1">
        <f t="shared" si="7"/>
        <v>-13735992.037023809</v>
      </c>
      <c r="G100" s="1">
        <v>21081.714070437138</v>
      </c>
      <c r="I100" s="1">
        <v>429479.92648433044</v>
      </c>
      <c r="J100" s="1">
        <f t="shared" si="8"/>
        <v>450561.64055476757</v>
      </c>
    </row>
    <row r="101" spans="2:10">
      <c r="B101" s="13">
        <f t="shared" si="9"/>
        <v>45716</v>
      </c>
      <c r="C101" s="1">
        <f t="shared" si="5"/>
        <v>-3836872.0138137941</v>
      </c>
      <c r="D101" s="1">
        <f t="shared" si="6"/>
        <v>-9448558.382655248</v>
      </c>
      <c r="E101" s="1">
        <f t="shared" si="7"/>
        <v>-13285430.396469042</v>
      </c>
      <c r="G101" s="1">
        <v>21081.714070437138</v>
      </c>
      <c r="I101" s="1">
        <v>429479.92648433044</v>
      </c>
      <c r="J101" s="1">
        <f t="shared" si="8"/>
        <v>450561.64055476757</v>
      </c>
    </row>
    <row r="102" spans="2:10">
      <c r="B102" s="13">
        <f t="shared" si="9"/>
        <v>45747</v>
      </c>
      <c r="C102" s="1">
        <f t="shared" si="5"/>
        <v>-3815790.2997433571</v>
      </c>
      <c r="D102" s="1">
        <f t="shared" si="6"/>
        <v>-9019078.4561709184</v>
      </c>
      <c r="E102" s="1">
        <f t="shared" si="7"/>
        <v>-12834868.755914275</v>
      </c>
      <c r="G102" s="1">
        <v>21081.714070437138</v>
      </c>
      <c r="I102" s="1">
        <v>429479.92648433044</v>
      </c>
      <c r="J102" s="1">
        <f t="shared" si="8"/>
        <v>450561.64055476757</v>
      </c>
    </row>
    <row r="103" spans="2:10">
      <c r="B103" s="13">
        <f t="shared" si="9"/>
        <v>45777</v>
      </c>
      <c r="C103" s="1">
        <f t="shared" si="5"/>
        <v>-3794708.5856729201</v>
      </c>
      <c r="D103" s="1">
        <f t="shared" si="6"/>
        <v>-8589598.5296865888</v>
      </c>
      <c r="E103" s="1">
        <f t="shared" si="7"/>
        <v>-12384307.115359509</v>
      </c>
      <c r="G103" s="1">
        <v>21081.714070437138</v>
      </c>
      <c r="I103" s="1">
        <v>429479.92648433044</v>
      </c>
      <c r="J103" s="1">
        <f t="shared" si="8"/>
        <v>450561.64055476757</v>
      </c>
    </row>
    <row r="104" spans="2:10">
      <c r="B104" s="13">
        <f t="shared" si="9"/>
        <v>45808</v>
      </c>
      <c r="C104" s="1">
        <f t="shared" si="5"/>
        <v>-3773626.8716024831</v>
      </c>
      <c r="D104" s="1">
        <f t="shared" si="6"/>
        <v>-8160118.6032022582</v>
      </c>
      <c r="E104" s="1">
        <f t="shared" si="7"/>
        <v>-11933745.47480474</v>
      </c>
      <c r="G104" s="1">
        <v>21081.714070437138</v>
      </c>
      <c r="I104" s="1">
        <v>429479.92648433044</v>
      </c>
      <c r="J104" s="1">
        <f t="shared" si="8"/>
        <v>450561.64055476757</v>
      </c>
    </row>
    <row r="105" spans="2:10">
      <c r="B105" s="13">
        <f t="shared" si="9"/>
        <v>45838</v>
      </c>
      <c r="C105" s="1">
        <f t="shared" si="5"/>
        <v>-3752545.1575320461</v>
      </c>
      <c r="D105" s="1">
        <f t="shared" si="6"/>
        <v>-7730638.6767179277</v>
      </c>
      <c r="E105" s="1">
        <f t="shared" si="7"/>
        <v>-11483183.834249973</v>
      </c>
      <c r="G105" s="1">
        <v>21081.714070437138</v>
      </c>
      <c r="I105" s="1">
        <v>429479.92648433044</v>
      </c>
      <c r="J105" s="1">
        <f t="shared" si="8"/>
        <v>450561.64055476757</v>
      </c>
    </row>
    <row r="106" spans="2:10">
      <c r="B106" s="13">
        <f t="shared" si="9"/>
        <v>45869</v>
      </c>
      <c r="C106" s="1">
        <f t="shared" si="5"/>
        <v>-3731463.4434616091</v>
      </c>
      <c r="D106" s="1">
        <f t="shared" si="6"/>
        <v>-7301158.7502335971</v>
      </c>
      <c r="E106" s="1">
        <f t="shared" si="7"/>
        <v>-11032622.193695206</v>
      </c>
      <c r="G106" s="1">
        <v>21081.714070437138</v>
      </c>
      <c r="I106" s="1">
        <v>429479.92648433044</v>
      </c>
      <c r="J106" s="1">
        <f t="shared" si="8"/>
        <v>450561.64055476757</v>
      </c>
    </row>
    <row r="107" spans="2:10">
      <c r="B107" s="13">
        <f t="shared" si="9"/>
        <v>45900</v>
      </c>
      <c r="C107" s="1">
        <f t="shared" si="5"/>
        <v>-3710381.7293911721</v>
      </c>
      <c r="D107" s="1">
        <f t="shared" si="6"/>
        <v>-6871678.8237492666</v>
      </c>
      <c r="E107" s="1">
        <f t="shared" si="7"/>
        <v>-10582060.553140439</v>
      </c>
      <c r="G107" s="1">
        <v>21081.714070437138</v>
      </c>
      <c r="I107" s="1">
        <v>429479.92648433044</v>
      </c>
      <c r="J107" s="1">
        <f t="shared" si="8"/>
        <v>450561.64055476757</v>
      </c>
    </row>
    <row r="108" spans="2:10">
      <c r="B108" s="13">
        <f t="shared" si="9"/>
        <v>45930</v>
      </c>
      <c r="C108" s="1">
        <f t="shared" si="5"/>
        <v>-3689300.0153207351</v>
      </c>
      <c r="D108" s="1">
        <f t="shared" si="6"/>
        <v>-6442198.897264936</v>
      </c>
      <c r="E108" s="1">
        <f t="shared" si="7"/>
        <v>-10131498.912585672</v>
      </c>
      <c r="G108" s="1">
        <v>21081.714070437138</v>
      </c>
      <c r="I108" s="1">
        <v>429479.92648433044</v>
      </c>
      <c r="J108" s="1">
        <f t="shared" si="8"/>
        <v>450561.64055476757</v>
      </c>
    </row>
    <row r="109" spans="2:10">
      <c r="B109" s="13">
        <f t="shared" si="9"/>
        <v>45961</v>
      </c>
      <c r="C109" s="1">
        <f t="shared" si="5"/>
        <v>-3668218.301250298</v>
      </c>
      <c r="D109" s="1">
        <f t="shared" si="6"/>
        <v>-6012718.9707806055</v>
      </c>
      <c r="E109" s="1">
        <f t="shared" si="7"/>
        <v>-9680937.272030903</v>
      </c>
      <c r="G109" s="1">
        <v>21081.714070437138</v>
      </c>
      <c r="I109" s="1">
        <v>429479.92648433044</v>
      </c>
      <c r="J109" s="1">
        <f t="shared" si="8"/>
        <v>450561.64055476757</v>
      </c>
    </row>
    <row r="110" spans="2:10">
      <c r="B110" s="13">
        <f t="shared" si="9"/>
        <v>45991</v>
      </c>
      <c r="C110" s="1">
        <f t="shared" si="5"/>
        <v>-3647136.587179861</v>
      </c>
      <c r="D110" s="1">
        <f t="shared" si="6"/>
        <v>-5583239.0442962749</v>
      </c>
      <c r="E110" s="1">
        <f t="shared" si="7"/>
        <v>-9230375.6314761359</v>
      </c>
      <c r="G110" s="1">
        <v>21081.714070437138</v>
      </c>
      <c r="I110" s="1">
        <v>429479.92648433044</v>
      </c>
      <c r="J110" s="1">
        <f t="shared" si="8"/>
        <v>450561.64055476757</v>
      </c>
    </row>
    <row r="111" spans="2:10">
      <c r="B111" s="13">
        <f t="shared" si="9"/>
        <v>46022</v>
      </c>
      <c r="C111" s="1">
        <f t="shared" si="5"/>
        <v>-3626054.873109424</v>
      </c>
      <c r="D111" s="1">
        <f t="shared" si="6"/>
        <v>-5153759.1178119443</v>
      </c>
      <c r="E111" s="1">
        <f t="shared" si="7"/>
        <v>-8779813.9909213688</v>
      </c>
      <c r="G111" s="1">
        <v>21081.714070437138</v>
      </c>
      <c r="I111" s="1">
        <v>429479.92648433044</v>
      </c>
      <c r="J111" s="1">
        <f t="shared" si="8"/>
        <v>450561.64055476757</v>
      </c>
    </row>
    <row r="112" spans="2:10">
      <c r="B112" s="13">
        <f t="shared" si="9"/>
        <v>46053</v>
      </c>
      <c r="C112" s="1">
        <f t="shared" si="5"/>
        <v>-3604973.159038987</v>
      </c>
      <c r="D112" s="1">
        <f t="shared" si="6"/>
        <v>-4724279.1913276138</v>
      </c>
      <c r="E112" s="1">
        <f t="shared" si="7"/>
        <v>-8329252.3503666008</v>
      </c>
      <c r="G112" s="1">
        <v>21081.714070437138</v>
      </c>
      <c r="I112" s="1">
        <v>429479.92648433044</v>
      </c>
      <c r="J112" s="1">
        <f t="shared" si="8"/>
        <v>450561.64055476757</v>
      </c>
    </row>
    <row r="113" spans="1:10">
      <c r="B113" s="13">
        <f t="shared" si="9"/>
        <v>46081</v>
      </c>
      <c r="C113" s="1">
        <f t="shared" si="5"/>
        <v>-3583891.44496855</v>
      </c>
      <c r="D113" s="1">
        <f t="shared" si="6"/>
        <v>-4294799.2648432832</v>
      </c>
      <c r="E113" s="1">
        <f t="shared" si="7"/>
        <v>-7878690.7098118328</v>
      </c>
      <c r="G113" s="1">
        <v>21081.714070437138</v>
      </c>
      <c r="I113" s="1">
        <v>429479.92648433044</v>
      </c>
      <c r="J113" s="1">
        <f t="shared" si="8"/>
        <v>450561.64055476757</v>
      </c>
    </row>
    <row r="114" spans="1:10">
      <c r="B114" s="13">
        <f t="shared" si="9"/>
        <v>46112</v>
      </c>
      <c r="C114" s="1">
        <f t="shared" si="5"/>
        <v>-3562809.730898113</v>
      </c>
      <c r="D114" s="1">
        <f t="shared" si="6"/>
        <v>-3865319.3383589527</v>
      </c>
      <c r="E114" s="1">
        <f t="shared" si="7"/>
        <v>-7428129.0692570657</v>
      </c>
      <c r="G114" s="1">
        <v>21081.714070437138</v>
      </c>
      <c r="I114" s="1">
        <v>429479.92648433044</v>
      </c>
      <c r="J114" s="1">
        <f t="shared" si="8"/>
        <v>450561.64055476757</v>
      </c>
    </row>
    <row r="115" spans="1:10">
      <c r="B115" s="13">
        <f t="shared" si="9"/>
        <v>46142</v>
      </c>
      <c r="C115" s="1">
        <f t="shared" si="5"/>
        <v>-3541728.016827676</v>
      </c>
      <c r="D115" s="1">
        <f t="shared" si="6"/>
        <v>-3435839.4118746221</v>
      </c>
      <c r="E115" s="1">
        <f t="shared" si="7"/>
        <v>-6977567.4287022986</v>
      </c>
      <c r="G115" s="1">
        <v>21081.714070437138</v>
      </c>
      <c r="I115" s="1">
        <v>429479.92648433044</v>
      </c>
      <c r="J115" s="1">
        <f t="shared" si="8"/>
        <v>450561.64055476757</v>
      </c>
    </row>
    <row r="116" spans="1:10">
      <c r="B116" s="13">
        <f t="shared" si="9"/>
        <v>46173</v>
      </c>
      <c r="C116" s="1">
        <f t="shared" si="5"/>
        <v>-3520646.302757239</v>
      </c>
      <c r="D116" s="1">
        <f t="shared" si="6"/>
        <v>-3006359.4853902915</v>
      </c>
      <c r="E116" s="1">
        <f t="shared" si="7"/>
        <v>-6527005.7881475305</v>
      </c>
      <c r="G116" s="1">
        <v>21081.714070437138</v>
      </c>
      <c r="I116" s="1">
        <v>429479.92648433044</v>
      </c>
      <c r="J116" s="1">
        <f t="shared" si="8"/>
        <v>450561.64055476757</v>
      </c>
    </row>
    <row r="117" spans="1:10">
      <c r="B117" s="13">
        <f t="shared" si="9"/>
        <v>46203</v>
      </c>
      <c r="C117" s="1">
        <f t="shared" si="5"/>
        <v>-3499564.588686802</v>
      </c>
      <c r="D117" s="1">
        <f t="shared" si="6"/>
        <v>-2576879.558905961</v>
      </c>
      <c r="E117" s="1">
        <f t="shared" si="7"/>
        <v>-6076444.1475927625</v>
      </c>
      <c r="G117" s="1">
        <v>21081.714070437138</v>
      </c>
      <c r="I117" s="1">
        <v>429479.92648433044</v>
      </c>
      <c r="J117" s="1">
        <f t="shared" si="8"/>
        <v>450561.64055476757</v>
      </c>
    </row>
    <row r="118" spans="1:10">
      <c r="B118" s="13">
        <f t="shared" si="9"/>
        <v>46234</v>
      </c>
      <c r="C118" s="1">
        <f t="shared" si="5"/>
        <v>-3478482.8746163649</v>
      </c>
      <c r="D118" s="1">
        <f t="shared" si="6"/>
        <v>-2147399.6324216304</v>
      </c>
      <c r="E118" s="1">
        <f t="shared" si="7"/>
        <v>-5625882.5070379954</v>
      </c>
      <c r="G118" s="1">
        <v>21081.714070437138</v>
      </c>
      <c r="I118" s="1">
        <v>429479.92648433044</v>
      </c>
      <c r="J118" s="1">
        <f t="shared" si="8"/>
        <v>450561.64055476757</v>
      </c>
    </row>
    <row r="119" spans="1:10">
      <c r="B119" s="13">
        <f t="shared" si="9"/>
        <v>46265</v>
      </c>
      <c r="C119" s="1">
        <f t="shared" si="5"/>
        <v>-3457401.1605459279</v>
      </c>
      <c r="D119" s="1">
        <f t="shared" si="6"/>
        <v>-1717919.7059372999</v>
      </c>
      <c r="E119" s="1">
        <f t="shared" si="7"/>
        <v>-5175320.8664832283</v>
      </c>
      <c r="G119" s="1">
        <v>21081.714070437138</v>
      </c>
      <c r="I119" s="1">
        <v>429479.92648433044</v>
      </c>
      <c r="J119" s="1">
        <f t="shared" si="8"/>
        <v>450561.64055476757</v>
      </c>
    </row>
    <row r="120" spans="1:10">
      <c r="B120" s="13">
        <f t="shared" si="9"/>
        <v>46295</v>
      </c>
      <c r="C120" s="1">
        <f t="shared" si="5"/>
        <v>-3436319.4464754909</v>
      </c>
      <c r="D120" s="1">
        <f t="shared" si="6"/>
        <v>-1288439.7794529693</v>
      </c>
      <c r="E120" s="1">
        <f t="shared" si="7"/>
        <v>-4724759.2259284602</v>
      </c>
      <c r="G120" s="1">
        <v>21081.714070437138</v>
      </c>
      <c r="I120" s="1">
        <v>429479.92648433044</v>
      </c>
      <c r="J120" s="1">
        <f t="shared" si="8"/>
        <v>450561.64055476757</v>
      </c>
    </row>
    <row r="121" spans="1:10">
      <c r="B121" s="13">
        <f t="shared" si="9"/>
        <v>46326</v>
      </c>
      <c r="C121" s="1">
        <f t="shared" si="5"/>
        <v>-3415237.7324050539</v>
      </c>
      <c r="D121" s="1">
        <f t="shared" si="6"/>
        <v>-858959.85296863888</v>
      </c>
      <c r="E121" s="1">
        <f t="shared" si="7"/>
        <v>-4274197.5853736931</v>
      </c>
      <c r="G121" s="1">
        <v>21081.714070437138</v>
      </c>
      <c r="I121" s="1">
        <v>429479.92648433044</v>
      </c>
      <c r="J121" s="1">
        <f t="shared" si="8"/>
        <v>450561.64055476757</v>
      </c>
    </row>
    <row r="122" spans="1:10">
      <c r="B122" s="13">
        <f t="shared" si="9"/>
        <v>46356</v>
      </c>
      <c r="C122" s="1">
        <f t="shared" si="5"/>
        <v>-3394156.0183346169</v>
      </c>
      <c r="D122" s="1">
        <f t="shared" si="6"/>
        <v>-429479.92648430844</v>
      </c>
      <c r="E122" s="1">
        <f t="shared" si="7"/>
        <v>-3823635.9448189251</v>
      </c>
      <c r="G122" s="1">
        <v>21081.714070437138</v>
      </c>
      <c r="I122" s="1">
        <v>429479.92648433044</v>
      </c>
      <c r="J122" s="1">
        <f t="shared" si="8"/>
        <v>450561.64055476757</v>
      </c>
    </row>
    <row r="123" spans="1:10">
      <c r="A123" s="17" t="s">
        <v>18</v>
      </c>
      <c r="B123" s="18">
        <f t="shared" si="9"/>
        <v>46387</v>
      </c>
      <c r="C123" s="19">
        <f t="shared" si="5"/>
        <v>-3373074.3042641799</v>
      </c>
      <c r="D123" s="19">
        <f t="shared" si="6"/>
        <v>2.200249582529068E-8</v>
      </c>
      <c r="E123" s="19">
        <f t="shared" si="7"/>
        <v>-3373074.304264158</v>
      </c>
      <c r="F123" s="19"/>
      <c r="G123" s="19">
        <v>21081.714070437138</v>
      </c>
      <c r="H123" s="19"/>
      <c r="I123" s="19">
        <v>429479.92648433044</v>
      </c>
      <c r="J123" s="19">
        <f t="shared" si="8"/>
        <v>450561.64055476757</v>
      </c>
    </row>
    <row r="124" spans="1:10">
      <c r="B124" s="13">
        <f t="shared" si="9"/>
        <v>46418</v>
      </c>
      <c r="C124" s="1">
        <f t="shared" si="5"/>
        <v>-3351992.5901937429</v>
      </c>
      <c r="D124" s="1">
        <f t="shared" si="6"/>
        <v>2.200249582529068E-8</v>
      </c>
      <c r="E124" s="1">
        <f t="shared" si="7"/>
        <v>-3351992.590193721</v>
      </c>
      <c r="G124" s="1">
        <v>21081.714070437138</v>
      </c>
      <c r="J124" s="1">
        <f t="shared" si="8"/>
        <v>21081.714070437138</v>
      </c>
    </row>
    <row r="125" spans="1:10">
      <c r="B125" s="13">
        <f t="shared" si="9"/>
        <v>46446</v>
      </c>
      <c r="C125" s="1">
        <f t="shared" si="5"/>
        <v>-3330910.8761233059</v>
      </c>
      <c r="D125" s="1">
        <f t="shared" si="6"/>
        <v>2.200249582529068E-8</v>
      </c>
      <c r="E125" s="1">
        <f t="shared" si="7"/>
        <v>-3330910.876123284</v>
      </c>
      <c r="G125" s="1">
        <v>21081.714070437138</v>
      </c>
      <c r="J125" s="1">
        <f t="shared" si="8"/>
        <v>21081.714070437138</v>
      </c>
    </row>
    <row r="126" spans="1:10">
      <c r="B126" s="13">
        <f t="shared" si="9"/>
        <v>46477</v>
      </c>
      <c r="C126" s="1">
        <f t="shared" si="5"/>
        <v>-3309829.1620528689</v>
      </c>
      <c r="D126" s="1">
        <f t="shared" si="6"/>
        <v>2.200249582529068E-8</v>
      </c>
      <c r="E126" s="1">
        <f t="shared" si="7"/>
        <v>-3309829.162052847</v>
      </c>
      <c r="G126" s="1">
        <v>21081.714070437138</v>
      </c>
      <c r="J126" s="1">
        <f t="shared" si="8"/>
        <v>21081.714070437138</v>
      </c>
    </row>
    <row r="127" spans="1:10">
      <c r="B127" s="13">
        <f t="shared" si="9"/>
        <v>46507</v>
      </c>
      <c r="C127" s="1">
        <f t="shared" si="5"/>
        <v>-3288747.4479824319</v>
      </c>
      <c r="D127" s="1">
        <f t="shared" si="6"/>
        <v>2.200249582529068E-8</v>
      </c>
      <c r="E127" s="1">
        <f t="shared" si="7"/>
        <v>-3288747.44798241</v>
      </c>
      <c r="G127" s="1">
        <v>21081.714070437138</v>
      </c>
      <c r="J127" s="1">
        <f t="shared" si="8"/>
        <v>21081.714070437138</v>
      </c>
    </row>
    <row r="128" spans="1:10">
      <c r="B128" s="13">
        <f t="shared" si="9"/>
        <v>46538</v>
      </c>
      <c r="C128" s="1">
        <f t="shared" si="5"/>
        <v>-3267665.7339119948</v>
      </c>
      <c r="D128" s="1">
        <f t="shared" si="6"/>
        <v>2.200249582529068E-8</v>
      </c>
      <c r="E128" s="1">
        <f t="shared" si="7"/>
        <v>-3267665.733911973</v>
      </c>
      <c r="G128" s="1">
        <v>21081.714070437138</v>
      </c>
      <c r="J128" s="1">
        <f t="shared" si="8"/>
        <v>21081.714070437138</v>
      </c>
    </row>
    <row r="129" spans="2:10">
      <c r="B129" s="13">
        <f t="shared" si="9"/>
        <v>46568</v>
      </c>
      <c r="C129" s="1">
        <f t="shared" si="5"/>
        <v>-3246584.0198415578</v>
      </c>
      <c r="D129" s="1">
        <f t="shared" si="6"/>
        <v>2.200249582529068E-8</v>
      </c>
      <c r="E129" s="1">
        <f t="shared" si="7"/>
        <v>-3246584.0198415359</v>
      </c>
      <c r="G129" s="1">
        <v>21081.714070437138</v>
      </c>
      <c r="J129" s="1">
        <f t="shared" si="8"/>
        <v>21081.714070437138</v>
      </c>
    </row>
    <row r="130" spans="2:10">
      <c r="B130" s="13">
        <f t="shared" si="9"/>
        <v>46599</v>
      </c>
      <c r="C130" s="1">
        <f t="shared" si="5"/>
        <v>-3225502.3057711208</v>
      </c>
      <c r="D130" s="1">
        <f t="shared" si="6"/>
        <v>2.200249582529068E-8</v>
      </c>
      <c r="E130" s="1">
        <f t="shared" si="7"/>
        <v>-3225502.3057710989</v>
      </c>
      <c r="G130" s="1">
        <v>21081.714070437138</v>
      </c>
      <c r="J130" s="1">
        <f t="shared" si="8"/>
        <v>21081.714070437138</v>
      </c>
    </row>
    <row r="131" spans="2:10">
      <c r="B131" s="13">
        <f t="shared" si="9"/>
        <v>46630</v>
      </c>
      <c r="C131" s="1">
        <f t="shared" si="5"/>
        <v>-3204420.5917006838</v>
      </c>
      <c r="D131" s="1">
        <f t="shared" si="6"/>
        <v>2.200249582529068E-8</v>
      </c>
      <c r="E131" s="1">
        <f t="shared" si="7"/>
        <v>-3204420.5917006619</v>
      </c>
      <c r="G131" s="1">
        <v>21081.714070437138</v>
      </c>
      <c r="J131" s="1">
        <f t="shared" si="8"/>
        <v>21081.714070437138</v>
      </c>
    </row>
    <row r="132" spans="2:10">
      <c r="B132" s="13">
        <f t="shared" si="9"/>
        <v>46660</v>
      </c>
      <c r="C132" s="1">
        <f t="shared" si="5"/>
        <v>-3183338.8776302468</v>
      </c>
      <c r="D132" s="1">
        <f t="shared" si="6"/>
        <v>2.200249582529068E-8</v>
      </c>
      <c r="E132" s="1">
        <f t="shared" si="7"/>
        <v>-3183338.8776302249</v>
      </c>
      <c r="G132" s="1">
        <v>21081.714070437138</v>
      </c>
      <c r="J132" s="1">
        <f t="shared" si="8"/>
        <v>21081.714070437138</v>
      </c>
    </row>
    <row r="133" spans="2:10">
      <c r="B133" s="13">
        <f t="shared" si="9"/>
        <v>46691</v>
      </c>
      <c r="C133" s="1">
        <f t="shared" si="5"/>
        <v>-3162257.1635598098</v>
      </c>
      <c r="D133" s="1">
        <f t="shared" si="6"/>
        <v>2.200249582529068E-8</v>
      </c>
      <c r="E133" s="1">
        <f t="shared" si="7"/>
        <v>-3162257.1635597879</v>
      </c>
      <c r="G133" s="1">
        <v>21081.714070437138</v>
      </c>
      <c r="J133" s="1">
        <f t="shared" si="8"/>
        <v>21081.714070437138</v>
      </c>
    </row>
    <row r="134" spans="2:10">
      <c r="B134" s="13">
        <f t="shared" si="9"/>
        <v>46721</v>
      </c>
      <c r="C134" s="1">
        <f t="shared" si="5"/>
        <v>-3141175.4494893728</v>
      </c>
      <c r="D134" s="1">
        <f t="shared" si="6"/>
        <v>2.200249582529068E-8</v>
      </c>
      <c r="E134" s="1">
        <f t="shared" si="7"/>
        <v>-3141175.4494893509</v>
      </c>
      <c r="G134" s="1">
        <v>21081.714070437138</v>
      </c>
      <c r="J134" s="1">
        <f t="shared" si="8"/>
        <v>21081.714070437138</v>
      </c>
    </row>
    <row r="135" spans="2:10">
      <c r="B135" s="13">
        <f t="shared" si="9"/>
        <v>46752</v>
      </c>
      <c r="C135" s="1">
        <f t="shared" si="5"/>
        <v>-3120093.7354189358</v>
      </c>
      <c r="D135" s="1">
        <f t="shared" si="6"/>
        <v>2.200249582529068E-8</v>
      </c>
      <c r="E135" s="1">
        <f t="shared" si="7"/>
        <v>-3120093.7354189139</v>
      </c>
      <c r="G135" s="1">
        <v>21081.714070437138</v>
      </c>
      <c r="J135" s="1">
        <f t="shared" si="8"/>
        <v>21081.714070437138</v>
      </c>
    </row>
    <row r="136" spans="2:10">
      <c r="B136" s="13">
        <f t="shared" si="9"/>
        <v>46783</v>
      </c>
      <c r="C136" s="1">
        <f t="shared" si="5"/>
        <v>-3099012.0213484988</v>
      </c>
      <c r="D136" s="1">
        <f t="shared" si="6"/>
        <v>2.200249582529068E-8</v>
      </c>
      <c r="E136" s="1">
        <f t="shared" si="7"/>
        <v>-3099012.0213484769</v>
      </c>
      <c r="G136" s="1">
        <v>21081.714070437138</v>
      </c>
      <c r="J136" s="1">
        <f t="shared" si="8"/>
        <v>21081.714070437138</v>
      </c>
    </row>
    <row r="137" spans="2:10">
      <c r="B137" s="13">
        <f t="shared" si="9"/>
        <v>46812</v>
      </c>
      <c r="C137" s="1">
        <f t="shared" si="5"/>
        <v>-3077930.3072780618</v>
      </c>
      <c r="D137" s="1">
        <f t="shared" si="6"/>
        <v>2.200249582529068E-8</v>
      </c>
      <c r="E137" s="1">
        <f t="shared" si="7"/>
        <v>-3077930.3072780399</v>
      </c>
      <c r="G137" s="1">
        <v>21081.714070437138</v>
      </c>
      <c r="J137" s="1">
        <f t="shared" si="8"/>
        <v>21081.714070437138</v>
      </c>
    </row>
    <row r="138" spans="2:10">
      <c r="B138" s="13">
        <f t="shared" si="9"/>
        <v>46843</v>
      </c>
      <c r="C138" s="1">
        <f t="shared" si="5"/>
        <v>-3056848.5932076247</v>
      </c>
      <c r="D138" s="1">
        <f t="shared" si="6"/>
        <v>2.200249582529068E-8</v>
      </c>
      <c r="E138" s="1">
        <f t="shared" si="7"/>
        <v>-3056848.5932076029</v>
      </c>
      <c r="G138" s="1">
        <v>21081.714070437138</v>
      </c>
      <c r="J138" s="1">
        <f t="shared" si="8"/>
        <v>21081.714070437138</v>
      </c>
    </row>
    <row r="139" spans="2:10">
      <c r="B139" s="13">
        <f t="shared" si="9"/>
        <v>46873</v>
      </c>
      <c r="C139" s="1">
        <f t="shared" si="5"/>
        <v>-3035766.8791371877</v>
      </c>
      <c r="D139" s="1">
        <f t="shared" si="6"/>
        <v>2.200249582529068E-8</v>
      </c>
      <c r="E139" s="1">
        <f t="shared" si="7"/>
        <v>-3035766.8791371658</v>
      </c>
      <c r="G139" s="1">
        <v>21081.714070437138</v>
      </c>
      <c r="J139" s="1">
        <f t="shared" si="8"/>
        <v>21081.714070437138</v>
      </c>
    </row>
    <row r="140" spans="2:10">
      <c r="B140" s="13">
        <f t="shared" si="9"/>
        <v>46904</v>
      </c>
      <c r="C140" s="1">
        <f t="shared" si="5"/>
        <v>-3014685.1650667507</v>
      </c>
      <c r="D140" s="1">
        <f t="shared" si="6"/>
        <v>2.200249582529068E-8</v>
      </c>
      <c r="E140" s="1">
        <f t="shared" si="7"/>
        <v>-3014685.1650667288</v>
      </c>
      <c r="G140" s="1">
        <v>21081.714070437138</v>
      </c>
      <c r="J140" s="1">
        <f t="shared" si="8"/>
        <v>21081.714070437138</v>
      </c>
    </row>
    <row r="141" spans="2:10">
      <c r="B141" s="13">
        <f t="shared" si="9"/>
        <v>46934</v>
      </c>
      <c r="C141" s="1">
        <f t="shared" si="5"/>
        <v>-2993603.4509963137</v>
      </c>
      <c r="D141" s="1">
        <f t="shared" si="6"/>
        <v>2.200249582529068E-8</v>
      </c>
      <c r="E141" s="1">
        <f t="shared" si="7"/>
        <v>-2993603.4509962918</v>
      </c>
      <c r="G141" s="1">
        <v>21081.714070437138</v>
      </c>
      <c r="J141" s="1">
        <f t="shared" si="8"/>
        <v>21081.714070437138</v>
      </c>
    </row>
    <row r="142" spans="2:10">
      <c r="B142" s="13">
        <f t="shared" si="9"/>
        <v>46965</v>
      </c>
      <c r="C142" s="1">
        <f t="shared" si="5"/>
        <v>-2972521.7369258767</v>
      </c>
      <c r="D142" s="1">
        <f t="shared" si="6"/>
        <v>2.200249582529068E-8</v>
      </c>
      <c r="E142" s="1">
        <f t="shared" si="7"/>
        <v>-2972521.7369258548</v>
      </c>
      <c r="G142" s="1">
        <v>21081.714070437138</v>
      </c>
      <c r="J142" s="1">
        <f t="shared" si="8"/>
        <v>21081.714070437138</v>
      </c>
    </row>
    <row r="143" spans="2:10">
      <c r="B143" s="13">
        <f t="shared" si="9"/>
        <v>46996</v>
      </c>
      <c r="C143" s="1">
        <f t="shared" si="5"/>
        <v>-2951440.0228554397</v>
      </c>
      <c r="D143" s="1">
        <f t="shared" si="6"/>
        <v>2.200249582529068E-8</v>
      </c>
      <c r="E143" s="1">
        <f t="shared" si="7"/>
        <v>-2951440.0228554178</v>
      </c>
      <c r="G143" s="1">
        <v>21081.714070437138</v>
      </c>
      <c r="J143" s="1">
        <f t="shared" si="8"/>
        <v>21081.714070437138</v>
      </c>
    </row>
    <row r="144" spans="2:10">
      <c r="B144" s="13">
        <f t="shared" si="9"/>
        <v>47026</v>
      </c>
      <c r="C144" s="1">
        <f t="shared" si="5"/>
        <v>-2930358.3087850027</v>
      </c>
      <c r="D144" s="1">
        <f t="shared" si="6"/>
        <v>2.200249582529068E-8</v>
      </c>
      <c r="E144" s="1">
        <f t="shared" si="7"/>
        <v>-2930358.3087849808</v>
      </c>
      <c r="G144" s="1">
        <v>21081.714070437138</v>
      </c>
      <c r="J144" s="1">
        <f t="shared" si="8"/>
        <v>21081.714070437138</v>
      </c>
    </row>
    <row r="145" spans="2:10">
      <c r="B145" s="13">
        <f t="shared" si="9"/>
        <v>47057</v>
      </c>
      <c r="C145" s="1">
        <f t="shared" si="5"/>
        <v>-2909276.5947145657</v>
      </c>
      <c r="D145" s="1">
        <f t="shared" si="6"/>
        <v>2.200249582529068E-8</v>
      </c>
      <c r="E145" s="1">
        <f t="shared" si="7"/>
        <v>-2909276.5947145438</v>
      </c>
      <c r="G145" s="1">
        <v>21081.714070437138</v>
      </c>
      <c r="J145" s="1">
        <f t="shared" si="8"/>
        <v>21081.714070437138</v>
      </c>
    </row>
    <row r="146" spans="2:10">
      <c r="B146" s="13">
        <f t="shared" si="9"/>
        <v>47087</v>
      </c>
      <c r="C146" s="1">
        <f t="shared" si="5"/>
        <v>-2888194.8806441287</v>
      </c>
      <c r="D146" s="1">
        <f t="shared" si="6"/>
        <v>2.200249582529068E-8</v>
      </c>
      <c r="E146" s="1">
        <f t="shared" si="7"/>
        <v>-2888194.8806441068</v>
      </c>
      <c r="G146" s="1">
        <v>21081.714070437138</v>
      </c>
      <c r="J146" s="1">
        <f t="shared" si="8"/>
        <v>21081.714070437138</v>
      </c>
    </row>
    <row r="147" spans="2:10">
      <c r="B147" s="13">
        <f t="shared" si="9"/>
        <v>47118</v>
      </c>
      <c r="C147" s="1">
        <f t="shared" si="5"/>
        <v>-2867113.1665736916</v>
      </c>
      <c r="D147" s="1">
        <f t="shared" si="6"/>
        <v>2.200249582529068E-8</v>
      </c>
      <c r="E147" s="1">
        <f t="shared" si="7"/>
        <v>-2867113.1665736698</v>
      </c>
      <c r="G147" s="1">
        <v>21081.714070437138</v>
      </c>
      <c r="J147" s="1">
        <f t="shared" si="8"/>
        <v>21081.714070437138</v>
      </c>
    </row>
    <row r="148" spans="2:10">
      <c r="B148" s="13">
        <f t="shared" si="9"/>
        <v>47149</v>
      </c>
      <c r="C148" s="1">
        <f t="shared" si="5"/>
        <v>-2846031.4525032546</v>
      </c>
      <c r="D148" s="1">
        <f t="shared" si="6"/>
        <v>2.200249582529068E-8</v>
      </c>
      <c r="E148" s="1">
        <f t="shared" si="7"/>
        <v>-2846031.4525032328</v>
      </c>
      <c r="G148" s="1">
        <v>21081.714070437138</v>
      </c>
      <c r="J148" s="1">
        <f t="shared" si="8"/>
        <v>21081.714070437138</v>
      </c>
    </row>
    <row r="149" spans="2:10">
      <c r="B149" s="13">
        <f t="shared" si="9"/>
        <v>47177</v>
      </c>
      <c r="C149" s="1">
        <f t="shared" ref="C149:C212" si="10">C148+G149</f>
        <v>-2824949.7384328176</v>
      </c>
      <c r="D149" s="1">
        <f t="shared" ref="D149:D212" si="11">D148+H149+I149</f>
        <v>2.200249582529068E-8</v>
      </c>
      <c r="E149" s="1">
        <f t="shared" ref="E149:E212" si="12">C149+D149</f>
        <v>-2824949.7384327957</v>
      </c>
      <c r="G149" s="1">
        <v>21081.714070437138</v>
      </c>
      <c r="J149" s="1">
        <f t="shared" ref="J149:J212" si="13">SUM(G149:I149)</f>
        <v>21081.714070437138</v>
      </c>
    </row>
    <row r="150" spans="2:10">
      <c r="B150" s="13">
        <f t="shared" ref="B150:B213" si="14">EOMONTH(B149,1)</f>
        <v>47208</v>
      </c>
      <c r="C150" s="1">
        <f t="shared" si="10"/>
        <v>-2803868.0243623806</v>
      </c>
      <c r="D150" s="1">
        <f t="shared" si="11"/>
        <v>2.200249582529068E-8</v>
      </c>
      <c r="E150" s="1">
        <f t="shared" si="12"/>
        <v>-2803868.0243623587</v>
      </c>
      <c r="G150" s="1">
        <v>21081.714070437138</v>
      </c>
      <c r="J150" s="1">
        <f t="shared" si="13"/>
        <v>21081.714070437138</v>
      </c>
    </row>
    <row r="151" spans="2:10">
      <c r="B151" s="13">
        <f t="shared" si="14"/>
        <v>47238</v>
      </c>
      <c r="C151" s="1">
        <f t="shared" si="10"/>
        <v>-2782786.3102919436</v>
      </c>
      <c r="D151" s="1">
        <f t="shared" si="11"/>
        <v>2.200249582529068E-8</v>
      </c>
      <c r="E151" s="1">
        <f t="shared" si="12"/>
        <v>-2782786.3102919217</v>
      </c>
      <c r="G151" s="1">
        <v>21081.714070437138</v>
      </c>
      <c r="J151" s="1">
        <f t="shared" si="13"/>
        <v>21081.714070437138</v>
      </c>
    </row>
    <row r="152" spans="2:10">
      <c r="B152" s="13">
        <f t="shared" si="14"/>
        <v>47269</v>
      </c>
      <c r="C152" s="1">
        <f t="shared" si="10"/>
        <v>-2761704.5962215066</v>
      </c>
      <c r="D152" s="1">
        <f t="shared" si="11"/>
        <v>2.200249582529068E-8</v>
      </c>
      <c r="E152" s="1">
        <f t="shared" si="12"/>
        <v>-2761704.5962214847</v>
      </c>
      <c r="G152" s="1">
        <v>21081.714070437138</v>
      </c>
      <c r="J152" s="1">
        <f t="shared" si="13"/>
        <v>21081.714070437138</v>
      </c>
    </row>
    <row r="153" spans="2:10">
      <c r="B153" s="13">
        <f t="shared" si="14"/>
        <v>47299</v>
      </c>
      <c r="C153" s="1">
        <f t="shared" si="10"/>
        <v>-2740622.8821510696</v>
      </c>
      <c r="D153" s="1">
        <f t="shared" si="11"/>
        <v>2.200249582529068E-8</v>
      </c>
      <c r="E153" s="1">
        <f t="shared" si="12"/>
        <v>-2740622.8821510477</v>
      </c>
      <c r="G153" s="1">
        <v>21081.714070437138</v>
      </c>
      <c r="J153" s="1">
        <f t="shared" si="13"/>
        <v>21081.714070437138</v>
      </c>
    </row>
    <row r="154" spans="2:10">
      <c r="B154" s="13">
        <f t="shared" si="14"/>
        <v>47330</v>
      </c>
      <c r="C154" s="1">
        <f t="shared" si="10"/>
        <v>-2719541.1680806326</v>
      </c>
      <c r="D154" s="1">
        <f t="shared" si="11"/>
        <v>2.200249582529068E-8</v>
      </c>
      <c r="E154" s="1">
        <f t="shared" si="12"/>
        <v>-2719541.1680806107</v>
      </c>
      <c r="G154" s="1">
        <v>21081.714070437138</v>
      </c>
      <c r="J154" s="1">
        <f t="shared" si="13"/>
        <v>21081.714070437138</v>
      </c>
    </row>
    <row r="155" spans="2:10">
      <c r="B155" s="13">
        <f t="shared" si="14"/>
        <v>47361</v>
      </c>
      <c r="C155" s="1">
        <f t="shared" si="10"/>
        <v>-2698459.4540101956</v>
      </c>
      <c r="D155" s="1">
        <f t="shared" si="11"/>
        <v>2.200249582529068E-8</v>
      </c>
      <c r="E155" s="1">
        <f t="shared" si="12"/>
        <v>-2698459.4540101737</v>
      </c>
      <c r="G155" s="1">
        <v>21081.714070437138</v>
      </c>
      <c r="J155" s="1">
        <f t="shared" si="13"/>
        <v>21081.714070437138</v>
      </c>
    </row>
    <row r="156" spans="2:10">
      <c r="B156" s="13">
        <f t="shared" si="14"/>
        <v>47391</v>
      </c>
      <c r="C156" s="1">
        <f t="shared" si="10"/>
        <v>-2677377.7399397586</v>
      </c>
      <c r="D156" s="1">
        <f t="shared" si="11"/>
        <v>2.200249582529068E-8</v>
      </c>
      <c r="E156" s="1">
        <f t="shared" si="12"/>
        <v>-2677377.7399397367</v>
      </c>
      <c r="G156" s="1">
        <v>21081.714070437138</v>
      </c>
      <c r="J156" s="1">
        <f t="shared" si="13"/>
        <v>21081.714070437138</v>
      </c>
    </row>
    <row r="157" spans="2:10">
      <c r="B157" s="13">
        <f t="shared" si="14"/>
        <v>47422</v>
      </c>
      <c r="C157" s="1">
        <f t="shared" si="10"/>
        <v>-2656296.0258693215</v>
      </c>
      <c r="D157" s="1">
        <f t="shared" si="11"/>
        <v>2.200249582529068E-8</v>
      </c>
      <c r="E157" s="1">
        <f t="shared" si="12"/>
        <v>-2656296.0258692997</v>
      </c>
      <c r="G157" s="1">
        <v>21081.714070437138</v>
      </c>
      <c r="J157" s="1">
        <f t="shared" si="13"/>
        <v>21081.714070437138</v>
      </c>
    </row>
    <row r="158" spans="2:10">
      <c r="B158" s="13">
        <f t="shared" si="14"/>
        <v>47452</v>
      </c>
      <c r="C158" s="1">
        <f t="shared" si="10"/>
        <v>-2635214.3117988845</v>
      </c>
      <c r="D158" s="1">
        <f t="shared" si="11"/>
        <v>2.200249582529068E-8</v>
      </c>
      <c r="E158" s="1">
        <f t="shared" si="12"/>
        <v>-2635214.3117988626</v>
      </c>
      <c r="G158" s="1">
        <v>21081.714070437138</v>
      </c>
      <c r="J158" s="1">
        <f t="shared" si="13"/>
        <v>21081.714070437138</v>
      </c>
    </row>
    <row r="159" spans="2:10">
      <c r="B159" s="13">
        <f t="shared" si="14"/>
        <v>47483</v>
      </c>
      <c r="C159" s="1">
        <f t="shared" si="10"/>
        <v>-2614132.5977284475</v>
      </c>
      <c r="D159" s="1">
        <f t="shared" si="11"/>
        <v>2.200249582529068E-8</v>
      </c>
      <c r="E159" s="1">
        <f t="shared" si="12"/>
        <v>-2614132.5977284256</v>
      </c>
      <c r="G159" s="1">
        <v>21081.714070437138</v>
      </c>
      <c r="J159" s="1">
        <f t="shared" si="13"/>
        <v>21081.714070437138</v>
      </c>
    </row>
    <row r="160" spans="2:10">
      <c r="B160" s="13">
        <f t="shared" si="14"/>
        <v>47514</v>
      </c>
      <c r="C160" s="1">
        <f t="shared" si="10"/>
        <v>-2593050.8836580105</v>
      </c>
      <c r="D160" s="1">
        <f t="shared" si="11"/>
        <v>2.200249582529068E-8</v>
      </c>
      <c r="E160" s="1">
        <f t="shared" si="12"/>
        <v>-2593050.8836579886</v>
      </c>
      <c r="G160" s="1">
        <v>21081.714070437138</v>
      </c>
      <c r="J160" s="1">
        <f t="shared" si="13"/>
        <v>21081.714070437138</v>
      </c>
    </row>
    <row r="161" spans="2:10">
      <c r="B161" s="13">
        <f t="shared" si="14"/>
        <v>47542</v>
      </c>
      <c r="C161" s="1">
        <f t="shared" si="10"/>
        <v>-2571969.1695875735</v>
      </c>
      <c r="D161" s="1">
        <f t="shared" si="11"/>
        <v>2.200249582529068E-8</v>
      </c>
      <c r="E161" s="1">
        <f t="shared" si="12"/>
        <v>-2571969.1695875516</v>
      </c>
      <c r="G161" s="1">
        <v>21081.714070437138</v>
      </c>
      <c r="J161" s="1">
        <f t="shared" si="13"/>
        <v>21081.714070437138</v>
      </c>
    </row>
    <row r="162" spans="2:10">
      <c r="B162" s="13">
        <f t="shared" si="14"/>
        <v>47573</v>
      </c>
      <c r="C162" s="1">
        <f t="shared" si="10"/>
        <v>-2550887.4555171365</v>
      </c>
      <c r="D162" s="1">
        <f t="shared" si="11"/>
        <v>2.200249582529068E-8</v>
      </c>
      <c r="E162" s="1">
        <f t="shared" si="12"/>
        <v>-2550887.4555171146</v>
      </c>
      <c r="G162" s="1">
        <v>21081.714070437138</v>
      </c>
      <c r="J162" s="1">
        <f t="shared" si="13"/>
        <v>21081.714070437138</v>
      </c>
    </row>
    <row r="163" spans="2:10">
      <c r="B163" s="13">
        <f t="shared" si="14"/>
        <v>47603</v>
      </c>
      <c r="C163" s="1">
        <f t="shared" si="10"/>
        <v>-2529805.7414466995</v>
      </c>
      <c r="D163" s="1">
        <f t="shared" si="11"/>
        <v>2.200249582529068E-8</v>
      </c>
      <c r="E163" s="1">
        <f t="shared" si="12"/>
        <v>-2529805.7414466776</v>
      </c>
      <c r="G163" s="1">
        <v>21081.714070437138</v>
      </c>
      <c r="J163" s="1">
        <f t="shared" si="13"/>
        <v>21081.714070437138</v>
      </c>
    </row>
    <row r="164" spans="2:10">
      <c r="B164" s="13">
        <f t="shared" si="14"/>
        <v>47634</v>
      </c>
      <c r="C164" s="1">
        <f t="shared" si="10"/>
        <v>-2508724.0273762625</v>
      </c>
      <c r="D164" s="1">
        <f t="shared" si="11"/>
        <v>2.200249582529068E-8</v>
      </c>
      <c r="E164" s="1">
        <f t="shared" si="12"/>
        <v>-2508724.0273762406</v>
      </c>
      <c r="G164" s="1">
        <v>21081.714070437138</v>
      </c>
      <c r="J164" s="1">
        <f t="shared" si="13"/>
        <v>21081.714070437138</v>
      </c>
    </row>
    <row r="165" spans="2:10">
      <c r="B165" s="13">
        <f t="shared" si="14"/>
        <v>47664</v>
      </c>
      <c r="C165" s="1">
        <f t="shared" si="10"/>
        <v>-2487642.3133058255</v>
      </c>
      <c r="D165" s="1">
        <f t="shared" si="11"/>
        <v>2.200249582529068E-8</v>
      </c>
      <c r="E165" s="1">
        <f t="shared" si="12"/>
        <v>-2487642.3133058036</v>
      </c>
      <c r="G165" s="1">
        <v>21081.714070437138</v>
      </c>
      <c r="J165" s="1">
        <f t="shared" si="13"/>
        <v>21081.714070437138</v>
      </c>
    </row>
    <row r="166" spans="2:10">
      <c r="B166" s="13">
        <f t="shared" si="14"/>
        <v>47695</v>
      </c>
      <c r="C166" s="1">
        <f t="shared" si="10"/>
        <v>-2466560.5992353885</v>
      </c>
      <c r="D166" s="1">
        <f t="shared" si="11"/>
        <v>2.200249582529068E-8</v>
      </c>
      <c r="E166" s="1">
        <f t="shared" si="12"/>
        <v>-2466560.5992353666</v>
      </c>
      <c r="G166" s="1">
        <v>21081.714070437138</v>
      </c>
      <c r="J166" s="1">
        <f t="shared" si="13"/>
        <v>21081.714070437138</v>
      </c>
    </row>
    <row r="167" spans="2:10">
      <c r="B167" s="13">
        <f t="shared" si="14"/>
        <v>47726</v>
      </c>
      <c r="C167" s="1">
        <f t="shared" si="10"/>
        <v>-2445478.8851649514</v>
      </c>
      <c r="D167" s="1">
        <f t="shared" si="11"/>
        <v>2.200249582529068E-8</v>
      </c>
      <c r="E167" s="1">
        <f t="shared" si="12"/>
        <v>-2445478.8851649296</v>
      </c>
      <c r="G167" s="1">
        <v>21081.714070437138</v>
      </c>
      <c r="J167" s="1">
        <f t="shared" si="13"/>
        <v>21081.714070437138</v>
      </c>
    </row>
    <row r="168" spans="2:10">
      <c r="B168" s="13">
        <f t="shared" si="14"/>
        <v>47756</v>
      </c>
      <c r="C168" s="1">
        <f t="shared" si="10"/>
        <v>-2424397.1710945144</v>
      </c>
      <c r="D168" s="1">
        <f t="shared" si="11"/>
        <v>2.200249582529068E-8</v>
      </c>
      <c r="E168" s="1">
        <f t="shared" si="12"/>
        <v>-2424397.1710944925</v>
      </c>
      <c r="G168" s="1">
        <v>21081.714070437138</v>
      </c>
      <c r="J168" s="1">
        <f t="shared" si="13"/>
        <v>21081.714070437138</v>
      </c>
    </row>
    <row r="169" spans="2:10">
      <c r="B169" s="13">
        <f t="shared" si="14"/>
        <v>47787</v>
      </c>
      <c r="C169" s="1">
        <f t="shared" si="10"/>
        <v>-2403315.4570240774</v>
      </c>
      <c r="D169" s="1">
        <f t="shared" si="11"/>
        <v>2.200249582529068E-8</v>
      </c>
      <c r="E169" s="1">
        <f t="shared" si="12"/>
        <v>-2403315.4570240555</v>
      </c>
      <c r="G169" s="1">
        <v>21081.714070437138</v>
      </c>
      <c r="J169" s="1">
        <f t="shared" si="13"/>
        <v>21081.714070437138</v>
      </c>
    </row>
    <row r="170" spans="2:10">
      <c r="B170" s="13">
        <f t="shared" si="14"/>
        <v>47817</v>
      </c>
      <c r="C170" s="1">
        <f t="shared" si="10"/>
        <v>-2382233.7429536404</v>
      </c>
      <c r="D170" s="1">
        <f t="shared" si="11"/>
        <v>2.200249582529068E-8</v>
      </c>
      <c r="E170" s="1">
        <f t="shared" si="12"/>
        <v>-2382233.7429536185</v>
      </c>
      <c r="G170" s="1">
        <v>21081.714070437138</v>
      </c>
      <c r="J170" s="1">
        <f t="shared" si="13"/>
        <v>21081.714070437138</v>
      </c>
    </row>
    <row r="171" spans="2:10">
      <c r="B171" s="13">
        <f t="shared" si="14"/>
        <v>47848</v>
      </c>
      <c r="C171" s="1">
        <f t="shared" si="10"/>
        <v>-2361152.0288832034</v>
      </c>
      <c r="D171" s="1">
        <f t="shared" si="11"/>
        <v>2.200249582529068E-8</v>
      </c>
      <c r="E171" s="1">
        <f t="shared" si="12"/>
        <v>-2361152.0288831815</v>
      </c>
      <c r="G171" s="1">
        <v>21081.714070437138</v>
      </c>
      <c r="J171" s="1">
        <f t="shared" si="13"/>
        <v>21081.714070437138</v>
      </c>
    </row>
    <row r="172" spans="2:10">
      <c r="B172" s="13">
        <f t="shared" si="14"/>
        <v>47879</v>
      </c>
      <c r="C172" s="1">
        <f t="shared" si="10"/>
        <v>-2340070.3148127664</v>
      </c>
      <c r="D172" s="1">
        <f t="shared" si="11"/>
        <v>2.200249582529068E-8</v>
      </c>
      <c r="E172" s="1">
        <f t="shared" si="12"/>
        <v>-2340070.3148127445</v>
      </c>
      <c r="G172" s="1">
        <v>21081.714070437138</v>
      </c>
      <c r="J172" s="1">
        <f t="shared" si="13"/>
        <v>21081.714070437138</v>
      </c>
    </row>
    <row r="173" spans="2:10">
      <c r="B173" s="13">
        <f t="shared" si="14"/>
        <v>47907</v>
      </c>
      <c r="C173" s="1">
        <f t="shared" si="10"/>
        <v>-2318988.6007423294</v>
      </c>
      <c r="D173" s="1">
        <f t="shared" si="11"/>
        <v>2.200249582529068E-8</v>
      </c>
      <c r="E173" s="1">
        <f t="shared" si="12"/>
        <v>-2318988.6007423075</v>
      </c>
      <c r="G173" s="1">
        <v>21081.714070437138</v>
      </c>
      <c r="J173" s="1">
        <f t="shared" si="13"/>
        <v>21081.714070437138</v>
      </c>
    </row>
    <row r="174" spans="2:10">
      <c r="B174" s="13">
        <f t="shared" si="14"/>
        <v>47938</v>
      </c>
      <c r="C174" s="1">
        <f t="shared" si="10"/>
        <v>-2297906.8866718924</v>
      </c>
      <c r="D174" s="1">
        <f t="shared" si="11"/>
        <v>2.200249582529068E-8</v>
      </c>
      <c r="E174" s="1">
        <f t="shared" si="12"/>
        <v>-2297906.8866718705</v>
      </c>
      <c r="G174" s="1">
        <v>21081.714070437138</v>
      </c>
      <c r="J174" s="1">
        <f t="shared" si="13"/>
        <v>21081.714070437138</v>
      </c>
    </row>
    <row r="175" spans="2:10">
      <c r="B175" s="13">
        <f t="shared" si="14"/>
        <v>47968</v>
      </c>
      <c r="C175" s="1">
        <f t="shared" si="10"/>
        <v>-2276825.1726014554</v>
      </c>
      <c r="D175" s="1">
        <f t="shared" si="11"/>
        <v>2.200249582529068E-8</v>
      </c>
      <c r="E175" s="1">
        <f t="shared" si="12"/>
        <v>-2276825.1726014335</v>
      </c>
      <c r="G175" s="1">
        <v>21081.714070437138</v>
      </c>
      <c r="J175" s="1">
        <f t="shared" si="13"/>
        <v>21081.714070437138</v>
      </c>
    </row>
    <row r="176" spans="2:10">
      <c r="B176" s="13">
        <f t="shared" si="14"/>
        <v>47999</v>
      </c>
      <c r="C176" s="1">
        <f t="shared" si="10"/>
        <v>-2255743.4585310183</v>
      </c>
      <c r="D176" s="1">
        <f t="shared" si="11"/>
        <v>2.200249582529068E-8</v>
      </c>
      <c r="E176" s="1">
        <f t="shared" si="12"/>
        <v>-2255743.4585309965</v>
      </c>
      <c r="G176" s="1">
        <v>21081.714070437138</v>
      </c>
      <c r="J176" s="1">
        <f t="shared" si="13"/>
        <v>21081.714070437138</v>
      </c>
    </row>
    <row r="177" spans="2:10">
      <c r="B177" s="13">
        <f t="shared" si="14"/>
        <v>48029</v>
      </c>
      <c r="C177" s="1">
        <f t="shared" si="10"/>
        <v>-2234661.7444605813</v>
      </c>
      <c r="D177" s="1">
        <f t="shared" si="11"/>
        <v>2.200249582529068E-8</v>
      </c>
      <c r="E177" s="1">
        <f t="shared" si="12"/>
        <v>-2234661.7444605595</v>
      </c>
      <c r="G177" s="1">
        <v>21081.714070437138</v>
      </c>
      <c r="J177" s="1">
        <f t="shared" si="13"/>
        <v>21081.714070437138</v>
      </c>
    </row>
    <row r="178" spans="2:10">
      <c r="B178" s="13">
        <f t="shared" si="14"/>
        <v>48060</v>
      </c>
      <c r="C178" s="1">
        <f t="shared" si="10"/>
        <v>-2213580.0303901443</v>
      </c>
      <c r="D178" s="1">
        <f t="shared" si="11"/>
        <v>2.200249582529068E-8</v>
      </c>
      <c r="E178" s="1">
        <f t="shared" si="12"/>
        <v>-2213580.0303901224</v>
      </c>
      <c r="G178" s="1">
        <v>21081.714070437138</v>
      </c>
      <c r="J178" s="1">
        <f t="shared" si="13"/>
        <v>21081.714070437138</v>
      </c>
    </row>
    <row r="179" spans="2:10">
      <c r="B179" s="13">
        <f t="shared" si="14"/>
        <v>48091</v>
      </c>
      <c r="C179" s="1">
        <f t="shared" si="10"/>
        <v>-2192498.3163197073</v>
      </c>
      <c r="D179" s="1">
        <f t="shared" si="11"/>
        <v>2.200249582529068E-8</v>
      </c>
      <c r="E179" s="1">
        <f t="shared" si="12"/>
        <v>-2192498.3163196854</v>
      </c>
      <c r="G179" s="1">
        <v>21081.714070437138</v>
      </c>
      <c r="J179" s="1">
        <f t="shared" si="13"/>
        <v>21081.714070437138</v>
      </c>
    </row>
    <row r="180" spans="2:10">
      <c r="B180" s="13">
        <f t="shared" si="14"/>
        <v>48121</v>
      </c>
      <c r="C180" s="1">
        <f t="shared" si="10"/>
        <v>-2171416.6022492703</v>
      </c>
      <c r="D180" s="1">
        <f t="shared" si="11"/>
        <v>2.200249582529068E-8</v>
      </c>
      <c r="E180" s="1">
        <f t="shared" si="12"/>
        <v>-2171416.6022492484</v>
      </c>
      <c r="G180" s="1">
        <v>21081.714070437138</v>
      </c>
      <c r="J180" s="1">
        <f t="shared" si="13"/>
        <v>21081.714070437138</v>
      </c>
    </row>
    <row r="181" spans="2:10">
      <c r="B181" s="13">
        <f t="shared" si="14"/>
        <v>48152</v>
      </c>
      <c r="C181" s="1">
        <f t="shared" si="10"/>
        <v>-2150334.8881788333</v>
      </c>
      <c r="D181" s="1">
        <f t="shared" si="11"/>
        <v>2.200249582529068E-8</v>
      </c>
      <c r="E181" s="1">
        <f t="shared" si="12"/>
        <v>-2150334.8881788114</v>
      </c>
      <c r="G181" s="1">
        <v>21081.714070437138</v>
      </c>
      <c r="J181" s="1">
        <f t="shared" si="13"/>
        <v>21081.714070437138</v>
      </c>
    </row>
    <row r="182" spans="2:10">
      <c r="B182" s="13">
        <f t="shared" si="14"/>
        <v>48182</v>
      </c>
      <c r="C182" s="1">
        <f t="shared" si="10"/>
        <v>-2129253.1741083963</v>
      </c>
      <c r="D182" s="1">
        <f t="shared" si="11"/>
        <v>2.200249582529068E-8</v>
      </c>
      <c r="E182" s="1">
        <f t="shared" si="12"/>
        <v>-2129253.1741083744</v>
      </c>
      <c r="G182" s="1">
        <v>21081.714070437138</v>
      </c>
      <c r="J182" s="1">
        <f t="shared" si="13"/>
        <v>21081.714070437138</v>
      </c>
    </row>
    <row r="183" spans="2:10">
      <c r="B183" s="13">
        <f t="shared" si="14"/>
        <v>48213</v>
      </c>
      <c r="C183" s="1">
        <f t="shared" si="10"/>
        <v>-2108171.4600379593</v>
      </c>
      <c r="D183" s="1">
        <f t="shared" si="11"/>
        <v>2.200249582529068E-8</v>
      </c>
      <c r="E183" s="1">
        <f t="shared" si="12"/>
        <v>-2108171.4600379374</v>
      </c>
      <c r="G183" s="1">
        <v>21081.714070437138</v>
      </c>
      <c r="J183" s="1">
        <f t="shared" si="13"/>
        <v>21081.714070437138</v>
      </c>
    </row>
    <row r="184" spans="2:10">
      <c r="B184" s="13">
        <f t="shared" si="14"/>
        <v>48244</v>
      </c>
      <c r="C184" s="1">
        <f t="shared" si="10"/>
        <v>-2087089.745967522</v>
      </c>
      <c r="D184" s="1">
        <f t="shared" si="11"/>
        <v>2.200249582529068E-8</v>
      </c>
      <c r="E184" s="1">
        <f t="shared" si="12"/>
        <v>-2087089.7459674999</v>
      </c>
      <c r="G184" s="1">
        <v>21081.714070437138</v>
      </c>
      <c r="J184" s="1">
        <f t="shared" si="13"/>
        <v>21081.714070437138</v>
      </c>
    </row>
    <row r="185" spans="2:10">
      <c r="B185" s="13">
        <f t="shared" si="14"/>
        <v>48273</v>
      </c>
      <c r="C185" s="1">
        <f t="shared" si="10"/>
        <v>-2066008.0318970848</v>
      </c>
      <c r="D185" s="1">
        <f t="shared" si="11"/>
        <v>2.200249582529068E-8</v>
      </c>
      <c r="E185" s="1">
        <f t="shared" si="12"/>
        <v>-2066008.0318970629</v>
      </c>
      <c r="G185" s="1">
        <v>21081.714070437138</v>
      </c>
      <c r="J185" s="1">
        <f t="shared" si="13"/>
        <v>21081.714070437138</v>
      </c>
    </row>
    <row r="186" spans="2:10">
      <c r="B186" s="13">
        <f t="shared" si="14"/>
        <v>48304</v>
      </c>
      <c r="C186" s="1">
        <f t="shared" si="10"/>
        <v>-2044926.3178266475</v>
      </c>
      <c r="D186" s="1">
        <f t="shared" si="11"/>
        <v>2.200249582529068E-8</v>
      </c>
      <c r="E186" s="1">
        <f t="shared" si="12"/>
        <v>-2044926.3178266254</v>
      </c>
      <c r="G186" s="1">
        <v>21081.714070437138</v>
      </c>
      <c r="J186" s="1">
        <f t="shared" si="13"/>
        <v>21081.714070437138</v>
      </c>
    </row>
    <row r="187" spans="2:10">
      <c r="B187" s="13">
        <f t="shared" si="14"/>
        <v>48334</v>
      </c>
      <c r="C187" s="1">
        <f t="shared" si="10"/>
        <v>-2023844.6037562103</v>
      </c>
      <c r="D187" s="1">
        <f t="shared" si="11"/>
        <v>2.200249582529068E-8</v>
      </c>
      <c r="E187" s="1">
        <f t="shared" si="12"/>
        <v>-2023844.6037561884</v>
      </c>
      <c r="G187" s="1">
        <v>21081.714070437138</v>
      </c>
      <c r="J187" s="1">
        <f t="shared" si="13"/>
        <v>21081.714070437138</v>
      </c>
    </row>
    <row r="188" spans="2:10">
      <c r="B188" s="13">
        <f t="shared" si="14"/>
        <v>48365</v>
      </c>
      <c r="C188" s="1">
        <f t="shared" si="10"/>
        <v>-2002762.8896857731</v>
      </c>
      <c r="D188" s="1">
        <f t="shared" si="11"/>
        <v>2.200249582529068E-8</v>
      </c>
      <c r="E188" s="1">
        <f t="shared" si="12"/>
        <v>-2002762.8896857509</v>
      </c>
      <c r="G188" s="1">
        <v>21081.714070437138</v>
      </c>
      <c r="J188" s="1">
        <f t="shared" si="13"/>
        <v>21081.714070437138</v>
      </c>
    </row>
    <row r="189" spans="2:10">
      <c r="B189" s="13">
        <f t="shared" si="14"/>
        <v>48395</v>
      </c>
      <c r="C189" s="1">
        <f t="shared" si="10"/>
        <v>-1981681.1756153358</v>
      </c>
      <c r="D189" s="1">
        <f t="shared" si="11"/>
        <v>2.200249582529068E-8</v>
      </c>
      <c r="E189" s="1">
        <f t="shared" si="12"/>
        <v>-1981681.1756153139</v>
      </c>
      <c r="G189" s="1">
        <v>21081.714070437138</v>
      </c>
      <c r="J189" s="1">
        <f t="shared" si="13"/>
        <v>21081.714070437138</v>
      </c>
    </row>
    <row r="190" spans="2:10">
      <c r="B190" s="13">
        <f t="shared" si="14"/>
        <v>48426</v>
      </c>
      <c r="C190" s="1">
        <f t="shared" si="10"/>
        <v>-1960599.4615448986</v>
      </c>
      <c r="D190" s="1">
        <f t="shared" si="11"/>
        <v>2.200249582529068E-8</v>
      </c>
      <c r="E190" s="1">
        <f t="shared" si="12"/>
        <v>-1960599.4615448765</v>
      </c>
      <c r="G190" s="1">
        <v>21081.714070437138</v>
      </c>
      <c r="J190" s="1">
        <f t="shared" si="13"/>
        <v>21081.714070437138</v>
      </c>
    </row>
    <row r="191" spans="2:10">
      <c r="B191" s="13">
        <f t="shared" si="14"/>
        <v>48457</v>
      </c>
      <c r="C191" s="1">
        <f t="shared" si="10"/>
        <v>-1939517.7474744613</v>
      </c>
      <c r="D191" s="1">
        <f t="shared" si="11"/>
        <v>2.200249582529068E-8</v>
      </c>
      <c r="E191" s="1">
        <f t="shared" si="12"/>
        <v>-1939517.7474744394</v>
      </c>
      <c r="G191" s="1">
        <v>21081.714070437138</v>
      </c>
      <c r="J191" s="1">
        <f t="shared" si="13"/>
        <v>21081.714070437138</v>
      </c>
    </row>
    <row r="192" spans="2:10">
      <c r="B192" s="13">
        <f t="shared" si="14"/>
        <v>48487</v>
      </c>
      <c r="C192" s="1">
        <f t="shared" si="10"/>
        <v>-1918436.0334040241</v>
      </c>
      <c r="D192" s="1">
        <f t="shared" si="11"/>
        <v>2.200249582529068E-8</v>
      </c>
      <c r="E192" s="1">
        <f t="shared" si="12"/>
        <v>-1918436.033404002</v>
      </c>
      <c r="G192" s="1">
        <v>21081.714070437138</v>
      </c>
      <c r="J192" s="1">
        <f t="shared" si="13"/>
        <v>21081.714070437138</v>
      </c>
    </row>
    <row r="193" spans="2:10">
      <c r="B193" s="13">
        <f t="shared" si="14"/>
        <v>48518</v>
      </c>
      <c r="C193" s="1">
        <f t="shared" si="10"/>
        <v>-1897354.3193335868</v>
      </c>
      <c r="D193" s="1">
        <f t="shared" si="11"/>
        <v>2.200249582529068E-8</v>
      </c>
      <c r="E193" s="1">
        <f t="shared" si="12"/>
        <v>-1897354.319333565</v>
      </c>
      <c r="G193" s="1">
        <v>21081.714070437138</v>
      </c>
      <c r="J193" s="1">
        <f t="shared" si="13"/>
        <v>21081.714070437138</v>
      </c>
    </row>
    <row r="194" spans="2:10">
      <c r="B194" s="13">
        <f t="shared" si="14"/>
        <v>48548</v>
      </c>
      <c r="C194" s="1">
        <f t="shared" si="10"/>
        <v>-1876272.6052631496</v>
      </c>
      <c r="D194" s="1">
        <f t="shared" si="11"/>
        <v>2.200249582529068E-8</v>
      </c>
      <c r="E194" s="1">
        <f t="shared" si="12"/>
        <v>-1876272.6052631275</v>
      </c>
      <c r="G194" s="1">
        <v>21081.714070437138</v>
      </c>
      <c r="J194" s="1">
        <f t="shared" si="13"/>
        <v>21081.714070437138</v>
      </c>
    </row>
    <row r="195" spans="2:10">
      <c r="B195" s="13">
        <f t="shared" si="14"/>
        <v>48579</v>
      </c>
      <c r="C195" s="1">
        <f t="shared" si="10"/>
        <v>-1855190.8911927124</v>
      </c>
      <c r="D195" s="1">
        <f t="shared" si="11"/>
        <v>2.200249582529068E-8</v>
      </c>
      <c r="E195" s="1">
        <f t="shared" si="12"/>
        <v>-1855190.8911926905</v>
      </c>
      <c r="G195" s="1">
        <v>21081.714070437138</v>
      </c>
      <c r="J195" s="1">
        <f t="shared" si="13"/>
        <v>21081.714070437138</v>
      </c>
    </row>
    <row r="196" spans="2:10">
      <c r="B196" s="13">
        <f t="shared" si="14"/>
        <v>48610</v>
      </c>
      <c r="C196" s="1">
        <f t="shared" si="10"/>
        <v>-1834109.1771222751</v>
      </c>
      <c r="D196" s="1">
        <f t="shared" si="11"/>
        <v>2.200249582529068E-8</v>
      </c>
      <c r="E196" s="1">
        <f t="shared" si="12"/>
        <v>-1834109.177122253</v>
      </c>
      <c r="G196" s="1">
        <v>21081.714070437138</v>
      </c>
      <c r="J196" s="1">
        <f t="shared" si="13"/>
        <v>21081.714070437138</v>
      </c>
    </row>
    <row r="197" spans="2:10">
      <c r="B197" s="13">
        <f t="shared" si="14"/>
        <v>48638</v>
      </c>
      <c r="C197" s="1">
        <f t="shared" si="10"/>
        <v>-1813027.4630518379</v>
      </c>
      <c r="D197" s="1">
        <f t="shared" si="11"/>
        <v>2.200249582529068E-8</v>
      </c>
      <c r="E197" s="1">
        <f t="shared" si="12"/>
        <v>-1813027.463051816</v>
      </c>
      <c r="G197" s="1">
        <v>21081.714070437138</v>
      </c>
      <c r="J197" s="1">
        <f t="shared" si="13"/>
        <v>21081.714070437138</v>
      </c>
    </row>
    <row r="198" spans="2:10">
      <c r="B198" s="13">
        <f t="shared" si="14"/>
        <v>48669</v>
      </c>
      <c r="C198" s="1">
        <f t="shared" si="10"/>
        <v>-1791945.7489814006</v>
      </c>
      <c r="D198" s="1">
        <f t="shared" si="11"/>
        <v>2.200249582529068E-8</v>
      </c>
      <c r="E198" s="1">
        <f t="shared" si="12"/>
        <v>-1791945.7489813785</v>
      </c>
      <c r="G198" s="1">
        <v>21081.714070437138</v>
      </c>
      <c r="J198" s="1">
        <f t="shared" si="13"/>
        <v>21081.714070437138</v>
      </c>
    </row>
    <row r="199" spans="2:10">
      <c r="B199" s="13">
        <f t="shared" si="14"/>
        <v>48699</v>
      </c>
      <c r="C199" s="1">
        <f t="shared" si="10"/>
        <v>-1770864.0349109634</v>
      </c>
      <c r="D199" s="1">
        <f t="shared" si="11"/>
        <v>2.200249582529068E-8</v>
      </c>
      <c r="E199" s="1">
        <f t="shared" si="12"/>
        <v>-1770864.0349109415</v>
      </c>
      <c r="G199" s="1">
        <v>21081.714070437138</v>
      </c>
      <c r="J199" s="1">
        <f t="shared" si="13"/>
        <v>21081.714070437138</v>
      </c>
    </row>
    <row r="200" spans="2:10">
      <c r="B200" s="13">
        <f t="shared" si="14"/>
        <v>48730</v>
      </c>
      <c r="C200" s="1">
        <f t="shared" si="10"/>
        <v>-1749782.3208405261</v>
      </c>
      <c r="D200" s="1">
        <f t="shared" si="11"/>
        <v>2.200249582529068E-8</v>
      </c>
      <c r="E200" s="1">
        <f t="shared" si="12"/>
        <v>-1749782.320840504</v>
      </c>
      <c r="G200" s="1">
        <v>21081.714070437138</v>
      </c>
      <c r="J200" s="1">
        <f t="shared" si="13"/>
        <v>21081.714070437138</v>
      </c>
    </row>
    <row r="201" spans="2:10">
      <c r="B201" s="13">
        <f t="shared" si="14"/>
        <v>48760</v>
      </c>
      <c r="C201" s="1">
        <f t="shared" si="10"/>
        <v>-1728700.6067700889</v>
      </c>
      <c r="D201" s="1">
        <f t="shared" si="11"/>
        <v>2.200249582529068E-8</v>
      </c>
      <c r="E201" s="1">
        <f t="shared" si="12"/>
        <v>-1728700.606770067</v>
      </c>
      <c r="G201" s="1">
        <v>21081.714070437138</v>
      </c>
      <c r="J201" s="1">
        <f t="shared" si="13"/>
        <v>21081.714070437138</v>
      </c>
    </row>
    <row r="202" spans="2:10">
      <c r="B202" s="13">
        <f t="shared" si="14"/>
        <v>48791</v>
      </c>
      <c r="C202" s="1">
        <f t="shared" si="10"/>
        <v>-1707618.8926996517</v>
      </c>
      <c r="D202" s="1">
        <f t="shared" si="11"/>
        <v>2.200249582529068E-8</v>
      </c>
      <c r="E202" s="1">
        <f t="shared" si="12"/>
        <v>-1707618.8926996295</v>
      </c>
      <c r="G202" s="1">
        <v>21081.714070437138</v>
      </c>
      <c r="J202" s="1">
        <f t="shared" si="13"/>
        <v>21081.714070437138</v>
      </c>
    </row>
    <row r="203" spans="2:10">
      <c r="B203" s="13">
        <f t="shared" si="14"/>
        <v>48822</v>
      </c>
      <c r="C203" s="1">
        <f t="shared" si="10"/>
        <v>-1686537.1786292144</v>
      </c>
      <c r="D203" s="1">
        <f t="shared" si="11"/>
        <v>2.200249582529068E-8</v>
      </c>
      <c r="E203" s="1">
        <f t="shared" si="12"/>
        <v>-1686537.1786291925</v>
      </c>
      <c r="G203" s="1">
        <v>21081.714070437138</v>
      </c>
      <c r="J203" s="1">
        <f t="shared" si="13"/>
        <v>21081.714070437138</v>
      </c>
    </row>
    <row r="204" spans="2:10">
      <c r="B204" s="13">
        <f t="shared" si="14"/>
        <v>48852</v>
      </c>
      <c r="C204" s="1">
        <f t="shared" si="10"/>
        <v>-1665455.4645587772</v>
      </c>
      <c r="D204" s="1">
        <f t="shared" si="11"/>
        <v>2.200249582529068E-8</v>
      </c>
      <c r="E204" s="1">
        <f t="shared" si="12"/>
        <v>-1665455.464558755</v>
      </c>
      <c r="G204" s="1">
        <v>21081.714070437138</v>
      </c>
      <c r="J204" s="1">
        <f t="shared" si="13"/>
        <v>21081.714070437138</v>
      </c>
    </row>
    <row r="205" spans="2:10">
      <c r="B205" s="13">
        <f t="shared" si="14"/>
        <v>48883</v>
      </c>
      <c r="C205" s="1">
        <f t="shared" si="10"/>
        <v>-1644373.7504883399</v>
      </c>
      <c r="D205" s="1">
        <f t="shared" si="11"/>
        <v>2.200249582529068E-8</v>
      </c>
      <c r="E205" s="1">
        <f t="shared" si="12"/>
        <v>-1644373.750488318</v>
      </c>
      <c r="G205" s="1">
        <v>21081.714070437138</v>
      </c>
      <c r="J205" s="1">
        <f t="shared" si="13"/>
        <v>21081.714070437138</v>
      </c>
    </row>
    <row r="206" spans="2:10">
      <c r="B206" s="13">
        <f t="shared" si="14"/>
        <v>48913</v>
      </c>
      <c r="C206" s="1">
        <f t="shared" si="10"/>
        <v>-1623292.0364179027</v>
      </c>
      <c r="D206" s="1">
        <f t="shared" si="11"/>
        <v>2.200249582529068E-8</v>
      </c>
      <c r="E206" s="1">
        <f t="shared" si="12"/>
        <v>-1623292.0364178806</v>
      </c>
      <c r="G206" s="1">
        <v>21081.714070437138</v>
      </c>
      <c r="J206" s="1">
        <f t="shared" si="13"/>
        <v>21081.714070437138</v>
      </c>
    </row>
    <row r="207" spans="2:10">
      <c r="B207" s="13">
        <f t="shared" si="14"/>
        <v>48944</v>
      </c>
      <c r="C207" s="1">
        <f t="shared" si="10"/>
        <v>-1602210.3223474654</v>
      </c>
      <c r="D207" s="1">
        <f t="shared" si="11"/>
        <v>2.200249582529068E-8</v>
      </c>
      <c r="E207" s="1">
        <f t="shared" si="12"/>
        <v>-1602210.3223474436</v>
      </c>
      <c r="G207" s="1">
        <v>21081.714070437138</v>
      </c>
      <c r="J207" s="1">
        <f t="shared" si="13"/>
        <v>21081.714070437138</v>
      </c>
    </row>
    <row r="208" spans="2:10">
      <c r="B208" s="13">
        <f t="shared" si="14"/>
        <v>48975</v>
      </c>
      <c r="C208" s="1">
        <f t="shared" si="10"/>
        <v>-1581128.6082770282</v>
      </c>
      <c r="D208" s="1">
        <f t="shared" si="11"/>
        <v>2.200249582529068E-8</v>
      </c>
      <c r="E208" s="1">
        <f t="shared" si="12"/>
        <v>-1581128.6082770061</v>
      </c>
      <c r="G208" s="1">
        <v>21081.714070437138</v>
      </c>
      <c r="J208" s="1">
        <f t="shared" si="13"/>
        <v>21081.714070437138</v>
      </c>
    </row>
    <row r="209" spans="2:10">
      <c r="B209" s="13">
        <f t="shared" si="14"/>
        <v>49003</v>
      </c>
      <c r="C209" s="1">
        <f t="shared" si="10"/>
        <v>-1560046.894206591</v>
      </c>
      <c r="D209" s="1">
        <f t="shared" si="11"/>
        <v>2.200249582529068E-8</v>
      </c>
      <c r="E209" s="1">
        <f t="shared" si="12"/>
        <v>-1560046.8942065691</v>
      </c>
      <c r="G209" s="1">
        <v>21081.714070437138</v>
      </c>
      <c r="J209" s="1">
        <f t="shared" si="13"/>
        <v>21081.714070437138</v>
      </c>
    </row>
    <row r="210" spans="2:10">
      <c r="B210" s="13">
        <f t="shared" si="14"/>
        <v>49034</v>
      </c>
      <c r="C210" s="1">
        <f t="shared" si="10"/>
        <v>-1538965.1801361537</v>
      </c>
      <c r="D210" s="1">
        <f t="shared" si="11"/>
        <v>2.200249582529068E-8</v>
      </c>
      <c r="E210" s="1">
        <f t="shared" si="12"/>
        <v>-1538965.1801361316</v>
      </c>
      <c r="G210" s="1">
        <v>21081.714070437138</v>
      </c>
      <c r="J210" s="1">
        <f t="shared" si="13"/>
        <v>21081.714070437138</v>
      </c>
    </row>
    <row r="211" spans="2:10">
      <c r="B211" s="13">
        <f t="shared" si="14"/>
        <v>49064</v>
      </c>
      <c r="C211" s="1">
        <f t="shared" si="10"/>
        <v>-1517883.4660657165</v>
      </c>
      <c r="D211" s="1">
        <f t="shared" si="11"/>
        <v>2.200249582529068E-8</v>
      </c>
      <c r="E211" s="1">
        <f t="shared" si="12"/>
        <v>-1517883.4660656946</v>
      </c>
      <c r="G211" s="1">
        <v>21081.714070437138</v>
      </c>
      <c r="J211" s="1">
        <f t="shared" si="13"/>
        <v>21081.714070437138</v>
      </c>
    </row>
    <row r="212" spans="2:10">
      <c r="B212" s="13">
        <f t="shared" si="14"/>
        <v>49095</v>
      </c>
      <c r="C212" s="1">
        <f t="shared" si="10"/>
        <v>-1496801.7519952792</v>
      </c>
      <c r="D212" s="1">
        <f t="shared" si="11"/>
        <v>2.200249582529068E-8</v>
      </c>
      <c r="E212" s="1">
        <f t="shared" si="12"/>
        <v>-1496801.7519952571</v>
      </c>
      <c r="G212" s="1">
        <v>21081.714070437138</v>
      </c>
      <c r="J212" s="1">
        <f t="shared" si="13"/>
        <v>21081.714070437138</v>
      </c>
    </row>
    <row r="213" spans="2:10">
      <c r="B213" s="13">
        <f t="shared" si="14"/>
        <v>49125</v>
      </c>
      <c r="C213" s="1">
        <f t="shared" ref="C213:C276" si="15">C212+G213</f>
        <v>-1475720.037924842</v>
      </c>
      <c r="D213" s="1">
        <f t="shared" ref="D213:D276" si="16">D212+H213+I213</f>
        <v>2.200249582529068E-8</v>
      </c>
      <c r="E213" s="1">
        <f t="shared" ref="E213:E276" si="17">C213+D213</f>
        <v>-1475720.0379248201</v>
      </c>
      <c r="G213" s="1">
        <v>21081.714070437138</v>
      </c>
      <c r="J213" s="1">
        <f t="shared" ref="J213:J276" si="18">SUM(G213:I213)</f>
        <v>21081.714070437138</v>
      </c>
    </row>
    <row r="214" spans="2:10">
      <c r="B214" s="13">
        <f t="shared" ref="B214:B277" si="19">EOMONTH(B213,1)</f>
        <v>49156</v>
      </c>
      <c r="C214" s="1">
        <f t="shared" si="15"/>
        <v>-1454638.3238544047</v>
      </c>
      <c r="D214" s="1">
        <f t="shared" si="16"/>
        <v>2.200249582529068E-8</v>
      </c>
      <c r="E214" s="1">
        <f t="shared" si="17"/>
        <v>-1454638.3238543826</v>
      </c>
      <c r="G214" s="1">
        <v>21081.714070437138</v>
      </c>
      <c r="J214" s="1">
        <f t="shared" si="18"/>
        <v>21081.714070437138</v>
      </c>
    </row>
    <row r="215" spans="2:10">
      <c r="B215" s="13">
        <f t="shared" si="19"/>
        <v>49187</v>
      </c>
      <c r="C215" s="1">
        <f t="shared" si="15"/>
        <v>-1433556.6097839675</v>
      </c>
      <c r="D215" s="1">
        <f t="shared" si="16"/>
        <v>2.200249582529068E-8</v>
      </c>
      <c r="E215" s="1">
        <f t="shared" si="17"/>
        <v>-1433556.6097839456</v>
      </c>
      <c r="G215" s="1">
        <v>21081.714070437138</v>
      </c>
      <c r="J215" s="1">
        <f t="shared" si="18"/>
        <v>21081.714070437138</v>
      </c>
    </row>
    <row r="216" spans="2:10">
      <c r="B216" s="13">
        <f t="shared" si="19"/>
        <v>49217</v>
      </c>
      <c r="C216" s="1">
        <f t="shared" si="15"/>
        <v>-1412474.8957135302</v>
      </c>
      <c r="D216" s="1">
        <f t="shared" si="16"/>
        <v>2.200249582529068E-8</v>
      </c>
      <c r="E216" s="1">
        <f t="shared" si="17"/>
        <v>-1412474.8957135081</v>
      </c>
      <c r="G216" s="1">
        <v>21081.714070437138</v>
      </c>
      <c r="J216" s="1">
        <f t="shared" si="18"/>
        <v>21081.714070437138</v>
      </c>
    </row>
    <row r="217" spans="2:10">
      <c r="B217" s="13">
        <f t="shared" si="19"/>
        <v>49248</v>
      </c>
      <c r="C217" s="1">
        <f t="shared" si="15"/>
        <v>-1391393.181643093</v>
      </c>
      <c r="D217" s="1">
        <f t="shared" si="16"/>
        <v>2.200249582529068E-8</v>
      </c>
      <c r="E217" s="1">
        <f t="shared" si="17"/>
        <v>-1391393.1816430711</v>
      </c>
      <c r="G217" s="1">
        <v>21081.714070437138</v>
      </c>
      <c r="J217" s="1">
        <f t="shared" si="18"/>
        <v>21081.714070437138</v>
      </c>
    </row>
    <row r="218" spans="2:10">
      <c r="B218" s="13">
        <f t="shared" si="19"/>
        <v>49278</v>
      </c>
      <c r="C218" s="1">
        <f t="shared" si="15"/>
        <v>-1370311.4675726558</v>
      </c>
      <c r="D218" s="1">
        <f t="shared" si="16"/>
        <v>2.200249582529068E-8</v>
      </c>
      <c r="E218" s="1">
        <f t="shared" si="17"/>
        <v>-1370311.4675726336</v>
      </c>
      <c r="G218" s="1">
        <v>21081.714070437138</v>
      </c>
      <c r="J218" s="1">
        <f t="shared" si="18"/>
        <v>21081.714070437138</v>
      </c>
    </row>
    <row r="219" spans="2:10">
      <c r="B219" s="13">
        <f t="shared" si="19"/>
        <v>49309</v>
      </c>
      <c r="C219" s="1">
        <f t="shared" si="15"/>
        <v>-1349229.7535022185</v>
      </c>
      <c r="D219" s="1">
        <f t="shared" si="16"/>
        <v>2.200249582529068E-8</v>
      </c>
      <c r="E219" s="1">
        <f t="shared" si="17"/>
        <v>-1349229.7535021966</v>
      </c>
      <c r="G219" s="1">
        <v>21081.714070437138</v>
      </c>
      <c r="J219" s="1">
        <f t="shared" si="18"/>
        <v>21081.714070437138</v>
      </c>
    </row>
    <row r="220" spans="2:10">
      <c r="B220" s="13">
        <f t="shared" si="19"/>
        <v>49340</v>
      </c>
      <c r="C220" s="1">
        <f t="shared" si="15"/>
        <v>-1328148.0394317813</v>
      </c>
      <c r="D220" s="1">
        <f t="shared" si="16"/>
        <v>2.200249582529068E-8</v>
      </c>
      <c r="E220" s="1">
        <f t="shared" si="17"/>
        <v>-1328148.0394317592</v>
      </c>
      <c r="G220" s="1">
        <v>21081.714070437138</v>
      </c>
      <c r="J220" s="1">
        <f t="shared" si="18"/>
        <v>21081.714070437138</v>
      </c>
    </row>
    <row r="221" spans="2:10">
      <c r="B221" s="13">
        <f t="shared" si="19"/>
        <v>49368</v>
      </c>
      <c r="C221" s="1">
        <f t="shared" si="15"/>
        <v>-1307066.325361344</v>
      </c>
      <c r="D221" s="1">
        <f t="shared" si="16"/>
        <v>2.200249582529068E-8</v>
      </c>
      <c r="E221" s="1">
        <f t="shared" si="17"/>
        <v>-1307066.3253613221</v>
      </c>
      <c r="G221" s="1">
        <v>21081.714070437138</v>
      </c>
      <c r="J221" s="1">
        <f t="shared" si="18"/>
        <v>21081.714070437138</v>
      </c>
    </row>
    <row r="222" spans="2:10">
      <c r="B222" s="13">
        <f t="shared" si="19"/>
        <v>49399</v>
      </c>
      <c r="C222" s="1">
        <f t="shared" si="15"/>
        <v>-1285984.6112909068</v>
      </c>
      <c r="D222" s="1">
        <f t="shared" si="16"/>
        <v>2.200249582529068E-8</v>
      </c>
      <c r="E222" s="1">
        <f t="shared" si="17"/>
        <v>-1285984.6112908847</v>
      </c>
      <c r="G222" s="1">
        <v>21081.714070437138</v>
      </c>
      <c r="J222" s="1">
        <f t="shared" si="18"/>
        <v>21081.714070437138</v>
      </c>
    </row>
    <row r="223" spans="2:10">
      <c r="B223" s="13">
        <f t="shared" si="19"/>
        <v>49429</v>
      </c>
      <c r="C223" s="1">
        <f t="shared" si="15"/>
        <v>-1264902.8972204695</v>
      </c>
      <c r="D223" s="1">
        <f t="shared" si="16"/>
        <v>2.200249582529068E-8</v>
      </c>
      <c r="E223" s="1">
        <f t="shared" si="17"/>
        <v>-1264902.8972204477</v>
      </c>
      <c r="G223" s="1">
        <v>21081.714070437138</v>
      </c>
      <c r="J223" s="1">
        <f t="shared" si="18"/>
        <v>21081.714070437138</v>
      </c>
    </row>
    <row r="224" spans="2:10">
      <c r="B224" s="13">
        <f t="shared" si="19"/>
        <v>49460</v>
      </c>
      <c r="C224" s="1">
        <f t="shared" si="15"/>
        <v>-1243821.1831500323</v>
      </c>
      <c r="D224" s="1">
        <f t="shared" si="16"/>
        <v>2.200249582529068E-8</v>
      </c>
      <c r="E224" s="1">
        <f t="shared" si="17"/>
        <v>-1243821.1831500102</v>
      </c>
      <c r="G224" s="1">
        <v>21081.714070437138</v>
      </c>
      <c r="J224" s="1">
        <f t="shared" si="18"/>
        <v>21081.714070437138</v>
      </c>
    </row>
    <row r="225" spans="2:10">
      <c r="B225" s="13">
        <f t="shared" si="19"/>
        <v>49490</v>
      </c>
      <c r="C225" s="1">
        <f t="shared" si="15"/>
        <v>-1222739.4690795951</v>
      </c>
      <c r="D225" s="1">
        <f t="shared" si="16"/>
        <v>2.200249582529068E-8</v>
      </c>
      <c r="E225" s="1">
        <f t="shared" si="17"/>
        <v>-1222739.4690795732</v>
      </c>
      <c r="G225" s="1">
        <v>21081.714070437138</v>
      </c>
      <c r="J225" s="1">
        <f t="shared" si="18"/>
        <v>21081.714070437138</v>
      </c>
    </row>
    <row r="226" spans="2:10">
      <c r="B226" s="13">
        <f t="shared" si="19"/>
        <v>49521</v>
      </c>
      <c r="C226" s="1">
        <f t="shared" si="15"/>
        <v>-1201657.7550091578</v>
      </c>
      <c r="D226" s="1">
        <f t="shared" si="16"/>
        <v>2.200249582529068E-8</v>
      </c>
      <c r="E226" s="1">
        <f t="shared" si="17"/>
        <v>-1201657.7550091357</v>
      </c>
      <c r="G226" s="1">
        <v>21081.714070437138</v>
      </c>
      <c r="J226" s="1">
        <f t="shared" si="18"/>
        <v>21081.714070437138</v>
      </c>
    </row>
    <row r="227" spans="2:10">
      <c r="B227" s="13">
        <f t="shared" si="19"/>
        <v>49552</v>
      </c>
      <c r="C227" s="1">
        <f t="shared" si="15"/>
        <v>-1180576.0409387206</v>
      </c>
      <c r="D227" s="1">
        <f t="shared" si="16"/>
        <v>2.200249582529068E-8</v>
      </c>
      <c r="E227" s="1">
        <f t="shared" si="17"/>
        <v>-1180576.0409386987</v>
      </c>
      <c r="G227" s="1">
        <v>21081.714070437138</v>
      </c>
      <c r="J227" s="1">
        <f t="shared" si="18"/>
        <v>21081.714070437138</v>
      </c>
    </row>
    <row r="228" spans="2:10">
      <c r="B228" s="13">
        <f t="shared" si="19"/>
        <v>49582</v>
      </c>
      <c r="C228" s="1">
        <f t="shared" si="15"/>
        <v>-1159494.3268682833</v>
      </c>
      <c r="D228" s="1">
        <f t="shared" si="16"/>
        <v>2.200249582529068E-8</v>
      </c>
      <c r="E228" s="1">
        <f t="shared" si="17"/>
        <v>-1159494.3268682612</v>
      </c>
      <c r="G228" s="1">
        <v>21081.714070437138</v>
      </c>
      <c r="J228" s="1">
        <f t="shared" si="18"/>
        <v>21081.714070437138</v>
      </c>
    </row>
    <row r="229" spans="2:10">
      <c r="B229" s="13">
        <f t="shared" si="19"/>
        <v>49613</v>
      </c>
      <c r="C229" s="1">
        <f t="shared" si="15"/>
        <v>-1138412.6127978461</v>
      </c>
      <c r="D229" s="1">
        <f t="shared" si="16"/>
        <v>2.200249582529068E-8</v>
      </c>
      <c r="E229" s="1">
        <f t="shared" si="17"/>
        <v>-1138412.6127978242</v>
      </c>
      <c r="G229" s="1">
        <v>21081.714070437138</v>
      </c>
      <c r="J229" s="1">
        <f t="shared" si="18"/>
        <v>21081.714070437138</v>
      </c>
    </row>
    <row r="230" spans="2:10">
      <c r="B230" s="13">
        <f t="shared" si="19"/>
        <v>49643</v>
      </c>
      <c r="C230" s="1">
        <f t="shared" si="15"/>
        <v>-1117330.8987274088</v>
      </c>
      <c r="D230" s="1">
        <f t="shared" si="16"/>
        <v>2.200249582529068E-8</v>
      </c>
      <c r="E230" s="1">
        <f t="shared" si="17"/>
        <v>-1117330.8987273867</v>
      </c>
      <c r="G230" s="1">
        <v>21081.714070437138</v>
      </c>
      <c r="J230" s="1">
        <f t="shared" si="18"/>
        <v>21081.714070437138</v>
      </c>
    </row>
    <row r="231" spans="2:10">
      <c r="B231" s="13">
        <f t="shared" si="19"/>
        <v>49674</v>
      </c>
      <c r="C231" s="1">
        <f t="shared" si="15"/>
        <v>-1096249.1846569716</v>
      </c>
      <c r="D231" s="1">
        <f t="shared" si="16"/>
        <v>2.200249582529068E-8</v>
      </c>
      <c r="E231" s="1">
        <f t="shared" si="17"/>
        <v>-1096249.1846569497</v>
      </c>
      <c r="G231" s="1">
        <v>21081.714070437138</v>
      </c>
      <c r="J231" s="1">
        <f t="shared" si="18"/>
        <v>21081.714070437138</v>
      </c>
    </row>
    <row r="232" spans="2:10">
      <c r="B232" s="13">
        <f t="shared" si="19"/>
        <v>49705</v>
      </c>
      <c r="C232" s="1">
        <f t="shared" si="15"/>
        <v>-1075167.4705865344</v>
      </c>
      <c r="D232" s="1">
        <f t="shared" si="16"/>
        <v>2.200249582529068E-8</v>
      </c>
      <c r="E232" s="1">
        <f t="shared" si="17"/>
        <v>-1075167.4705865122</v>
      </c>
      <c r="G232" s="1">
        <v>21081.714070437138</v>
      </c>
      <c r="J232" s="1">
        <f t="shared" si="18"/>
        <v>21081.714070437138</v>
      </c>
    </row>
    <row r="233" spans="2:10">
      <c r="B233" s="13">
        <f t="shared" si="19"/>
        <v>49734</v>
      </c>
      <c r="C233" s="1">
        <f t="shared" si="15"/>
        <v>-1054085.7565160971</v>
      </c>
      <c r="D233" s="1">
        <f t="shared" si="16"/>
        <v>2.200249582529068E-8</v>
      </c>
      <c r="E233" s="1">
        <f t="shared" si="17"/>
        <v>-1054085.7565160752</v>
      </c>
      <c r="G233" s="1">
        <v>21081.714070437138</v>
      </c>
      <c r="J233" s="1">
        <f t="shared" si="18"/>
        <v>21081.714070437138</v>
      </c>
    </row>
    <row r="234" spans="2:10">
      <c r="B234" s="13">
        <f t="shared" si="19"/>
        <v>49765</v>
      </c>
      <c r="C234" s="1">
        <f t="shared" si="15"/>
        <v>-1033004.04244566</v>
      </c>
      <c r="D234" s="1">
        <f t="shared" si="16"/>
        <v>2.200249582529068E-8</v>
      </c>
      <c r="E234" s="1">
        <f t="shared" si="17"/>
        <v>-1033004.042445638</v>
      </c>
      <c r="G234" s="1">
        <v>21081.714070437138</v>
      </c>
      <c r="J234" s="1">
        <f t="shared" si="18"/>
        <v>21081.714070437138</v>
      </c>
    </row>
    <row r="235" spans="2:10">
      <c r="B235" s="13">
        <f t="shared" si="19"/>
        <v>49795</v>
      </c>
      <c r="C235" s="1">
        <f t="shared" si="15"/>
        <v>-1011922.3283752229</v>
      </c>
      <c r="D235" s="1">
        <f t="shared" si="16"/>
        <v>2.200249582529068E-8</v>
      </c>
      <c r="E235" s="1">
        <f t="shared" si="17"/>
        <v>-1011922.3283752009</v>
      </c>
      <c r="G235" s="1">
        <v>21081.714070437138</v>
      </c>
      <c r="J235" s="1">
        <f t="shared" si="18"/>
        <v>21081.714070437138</v>
      </c>
    </row>
    <row r="236" spans="2:10">
      <c r="B236" s="13">
        <f t="shared" si="19"/>
        <v>49826</v>
      </c>
      <c r="C236" s="1">
        <f t="shared" si="15"/>
        <v>-990840.61430478573</v>
      </c>
      <c r="D236" s="1">
        <f t="shared" si="16"/>
        <v>2.200249582529068E-8</v>
      </c>
      <c r="E236" s="1">
        <f t="shared" si="17"/>
        <v>-990840.61430476373</v>
      </c>
      <c r="G236" s="1">
        <v>21081.714070437138</v>
      </c>
      <c r="J236" s="1">
        <f t="shared" si="18"/>
        <v>21081.714070437138</v>
      </c>
    </row>
    <row r="237" spans="2:10">
      <c r="B237" s="13">
        <f t="shared" si="19"/>
        <v>49856</v>
      </c>
      <c r="C237" s="1">
        <f t="shared" si="15"/>
        <v>-969758.90023434861</v>
      </c>
      <c r="D237" s="1">
        <f t="shared" si="16"/>
        <v>2.200249582529068E-8</v>
      </c>
      <c r="E237" s="1">
        <f t="shared" si="17"/>
        <v>-969758.9002343266</v>
      </c>
      <c r="G237" s="1">
        <v>21081.714070437138</v>
      </c>
      <c r="J237" s="1">
        <f t="shared" si="18"/>
        <v>21081.714070437138</v>
      </c>
    </row>
    <row r="238" spans="2:10">
      <c r="B238" s="13">
        <f t="shared" si="19"/>
        <v>49887</v>
      </c>
      <c r="C238" s="1">
        <f t="shared" si="15"/>
        <v>-948677.18616391148</v>
      </c>
      <c r="D238" s="1">
        <f t="shared" si="16"/>
        <v>2.200249582529068E-8</v>
      </c>
      <c r="E238" s="1">
        <f t="shared" si="17"/>
        <v>-948677.18616388948</v>
      </c>
      <c r="G238" s="1">
        <v>21081.714070437138</v>
      </c>
      <c r="J238" s="1">
        <f t="shared" si="18"/>
        <v>21081.714070437138</v>
      </c>
    </row>
    <row r="239" spans="2:10">
      <c r="B239" s="13">
        <f t="shared" si="19"/>
        <v>49918</v>
      </c>
      <c r="C239" s="1">
        <f t="shared" si="15"/>
        <v>-927595.47209347435</v>
      </c>
      <c r="D239" s="1">
        <f t="shared" si="16"/>
        <v>2.200249582529068E-8</v>
      </c>
      <c r="E239" s="1">
        <f t="shared" si="17"/>
        <v>-927595.47209345235</v>
      </c>
      <c r="G239" s="1">
        <v>21081.714070437138</v>
      </c>
      <c r="J239" s="1">
        <f t="shared" si="18"/>
        <v>21081.714070437138</v>
      </c>
    </row>
    <row r="240" spans="2:10">
      <c r="B240" s="13">
        <f t="shared" si="19"/>
        <v>49948</v>
      </c>
      <c r="C240" s="1">
        <f t="shared" si="15"/>
        <v>-906513.75802303723</v>
      </c>
      <c r="D240" s="1">
        <f t="shared" si="16"/>
        <v>2.200249582529068E-8</v>
      </c>
      <c r="E240" s="1">
        <f t="shared" si="17"/>
        <v>-906513.75802301522</v>
      </c>
      <c r="G240" s="1">
        <v>21081.714070437138</v>
      </c>
      <c r="J240" s="1">
        <f t="shared" si="18"/>
        <v>21081.714070437138</v>
      </c>
    </row>
    <row r="241" spans="2:10">
      <c r="B241" s="13">
        <f t="shared" si="19"/>
        <v>49979</v>
      </c>
      <c r="C241" s="1">
        <f t="shared" si="15"/>
        <v>-885432.0439526001</v>
      </c>
      <c r="D241" s="1">
        <f t="shared" si="16"/>
        <v>2.200249582529068E-8</v>
      </c>
      <c r="E241" s="1">
        <f t="shared" si="17"/>
        <v>-885432.0439525781</v>
      </c>
      <c r="G241" s="1">
        <v>21081.714070437138</v>
      </c>
      <c r="J241" s="1">
        <f t="shared" si="18"/>
        <v>21081.714070437138</v>
      </c>
    </row>
    <row r="242" spans="2:10">
      <c r="B242" s="13">
        <f t="shared" si="19"/>
        <v>50009</v>
      </c>
      <c r="C242" s="1">
        <f t="shared" si="15"/>
        <v>-864350.32988216297</v>
      </c>
      <c r="D242" s="1">
        <f t="shared" si="16"/>
        <v>2.200249582529068E-8</v>
      </c>
      <c r="E242" s="1">
        <f t="shared" si="17"/>
        <v>-864350.32988214097</v>
      </c>
      <c r="G242" s="1">
        <v>21081.714070437138</v>
      </c>
      <c r="J242" s="1">
        <f t="shared" si="18"/>
        <v>21081.714070437138</v>
      </c>
    </row>
    <row r="243" spans="2:10">
      <c r="B243" s="13">
        <f t="shared" si="19"/>
        <v>50040</v>
      </c>
      <c r="C243" s="1">
        <f t="shared" si="15"/>
        <v>-843268.61581172585</v>
      </c>
      <c r="D243" s="1">
        <f t="shared" si="16"/>
        <v>2.200249582529068E-8</v>
      </c>
      <c r="E243" s="1">
        <f t="shared" si="17"/>
        <v>-843268.61581170384</v>
      </c>
      <c r="G243" s="1">
        <v>21081.714070437138</v>
      </c>
      <c r="J243" s="1">
        <f t="shared" si="18"/>
        <v>21081.714070437138</v>
      </c>
    </row>
    <row r="244" spans="2:10">
      <c r="B244" s="13">
        <f t="shared" si="19"/>
        <v>50071</v>
      </c>
      <c r="C244" s="1">
        <f t="shared" si="15"/>
        <v>-822186.90174128872</v>
      </c>
      <c r="D244" s="1">
        <f t="shared" si="16"/>
        <v>2.200249582529068E-8</v>
      </c>
      <c r="E244" s="1">
        <f t="shared" si="17"/>
        <v>-822186.90174126672</v>
      </c>
      <c r="G244" s="1">
        <v>21081.714070437138</v>
      </c>
      <c r="J244" s="1">
        <f t="shared" si="18"/>
        <v>21081.714070437138</v>
      </c>
    </row>
    <row r="245" spans="2:10">
      <c r="B245" s="13">
        <f t="shared" si="19"/>
        <v>50099</v>
      </c>
      <c r="C245" s="1">
        <f t="shared" si="15"/>
        <v>-801105.18767085159</v>
      </c>
      <c r="D245" s="1">
        <f t="shared" si="16"/>
        <v>2.200249582529068E-8</v>
      </c>
      <c r="E245" s="1">
        <f t="shared" si="17"/>
        <v>-801105.18767082959</v>
      </c>
      <c r="G245" s="1">
        <v>21081.714070437138</v>
      </c>
      <c r="J245" s="1">
        <f t="shared" si="18"/>
        <v>21081.714070437138</v>
      </c>
    </row>
    <row r="246" spans="2:10">
      <c r="B246" s="13">
        <f t="shared" si="19"/>
        <v>50130</v>
      </c>
      <c r="C246" s="1">
        <f t="shared" si="15"/>
        <v>-780023.47360041447</v>
      </c>
      <c r="D246" s="1">
        <f t="shared" si="16"/>
        <v>2.200249582529068E-8</v>
      </c>
      <c r="E246" s="1">
        <f t="shared" si="17"/>
        <v>-780023.47360039246</v>
      </c>
      <c r="G246" s="1">
        <v>21081.714070437138</v>
      </c>
      <c r="J246" s="1">
        <f t="shared" si="18"/>
        <v>21081.714070437138</v>
      </c>
    </row>
    <row r="247" spans="2:10">
      <c r="B247" s="13">
        <f t="shared" si="19"/>
        <v>50160</v>
      </c>
      <c r="C247" s="1">
        <f t="shared" si="15"/>
        <v>-758941.75952997734</v>
      </c>
      <c r="D247" s="1">
        <f t="shared" si="16"/>
        <v>2.200249582529068E-8</v>
      </c>
      <c r="E247" s="1">
        <f t="shared" si="17"/>
        <v>-758941.75952995534</v>
      </c>
      <c r="G247" s="1">
        <v>21081.714070437138</v>
      </c>
      <c r="J247" s="1">
        <f t="shared" si="18"/>
        <v>21081.714070437138</v>
      </c>
    </row>
    <row r="248" spans="2:10">
      <c r="B248" s="13">
        <f t="shared" si="19"/>
        <v>50191</v>
      </c>
      <c r="C248" s="1">
        <f t="shared" si="15"/>
        <v>-737860.04545954021</v>
      </c>
      <c r="D248" s="1">
        <f t="shared" si="16"/>
        <v>2.200249582529068E-8</v>
      </c>
      <c r="E248" s="1">
        <f t="shared" si="17"/>
        <v>-737860.04545951821</v>
      </c>
      <c r="G248" s="1">
        <v>21081.714070437138</v>
      </c>
      <c r="J248" s="1">
        <f t="shared" si="18"/>
        <v>21081.714070437138</v>
      </c>
    </row>
    <row r="249" spans="2:10">
      <c r="B249" s="13">
        <f t="shared" si="19"/>
        <v>50221</v>
      </c>
      <c r="C249" s="1">
        <f t="shared" si="15"/>
        <v>-716778.33138910308</v>
      </c>
      <c r="D249" s="1">
        <f t="shared" si="16"/>
        <v>2.200249582529068E-8</v>
      </c>
      <c r="E249" s="1">
        <f t="shared" si="17"/>
        <v>-716778.33138908108</v>
      </c>
      <c r="G249" s="1">
        <v>21081.714070437138</v>
      </c>
      <c r="J249" s="1">
        <f t="shared" si="18"/>
        <v>21081.714070437138</v>
      </c>
    </row>
    <row r="250" spans="2:10">
      <c r="B250" s="13">
        <f t="shared" si="19"/>
        <v>50252</v>
      </c>
      <c r="C250" s="1">
        <f t="shared" si="15"/>
        <v>-695696.61731866596</v>
      </c>
      <c r="D250" s="1">
        <f t="shared" si="16"/>
        <v>2.200249582529068E-8</v>
      </c>
      <c r="E250" s="1">
        <f t="shared" si="17"/>
        <v>-695696.61731864396</v>
      </c>
      <c r="G250" s="1">
        <v>21081.714070437138</v>
      </c>
      <c r="J250" s="1">
        <f t="shared" si="18"/>
        <v>21081.714070437138</v>
      </c>
    </row>
    <row r="251" spans="2:10">
      <c r="B251" s="13">
        <f t="shared" si="19"/>
        <v>50283</v>
      </c>
      <c r="C251" s="1">
        <f t="shared" si="15"/>
        <v>-674614.90324822883</v>
      </c>
      <c r="D251" s="1">
        <f t="shared" si="16"/>
        <v>2.200249582529068E-8</v>
      </c>
      <c r="E251" s="1">
        <f t="shared" si="17"/>
        <v>-674614.90324820683</v>
      </c>
      <c r="G251" s="1">
        <v>21081.714070437138</v>
      </c>
      <c r="J251" s="1">
        <f t="shared" si="18"/>
        <v>21081.714070437138</v>
      </c>
    </row>
    <row r="252" spans="2:10">
      <c r="B252" s="13">
        <f t="shared" si="19"/>
        <v>50313</v>
      </c>
      <c r="C252" s="1">
        <f t="shared" si="15"/>
        <v>-653533.1891777917</v>
      </c>
      <c r="D252" s="1">
        <f t="shared" si="16"/>
        <v>2.200249582529068E-8</v>
      </c>
      <c r="E252" s="1">
        <f t="shared" si="17"/>
        <v>-653533.1891777697</v>
      </c>
      <c r="G252" s="1">
        <v>21081.714070437138</v>
      </c>
      <c r="J252" s="1">
        <f t="shared" si="18"/>
        <v>21081.714070437138</v>
      </c>
    </row>
    <row r="253" spans="2:10">
      <c r="B253" s="13">
        <f t="shared" si="19"/>
        <v>50344</v>
      </c>
      <c r="C253" s="1">
        <f t="shared" si="15"/>
        <v>-632451.47510735458</v>
      </c>
      <c r="D253" s="1">
        <f t="shared" si="16"/>
        <v>2.200249582529068E-8</v>
      </c>
      <c r="E253" s="1">
        <f t="shared" si="17"/>
        <v>-632451.47510733258</v>
      </c>
      <c r="G253" s="1">
        <v>21081.714070437138</v>
      </c>
      <c r="J253" s="1">
        <f t="shared" si="18"/>
        <v>21081.714070437138</v>
      </c>
    </row>
    <row r="254" spans="2:10">
      <c r="B254" s="13">
        <f t="shared" si="19"/>
        <v>50374</v>
      </c>
      <c r="C254" s="1">
        <f t="shared" si="15"/>
        <v>-611369.76103691745</v>
      </c>
      <c r="D254" s="1">
        <f t="shared" si="16"/>
        <v>2.200249582529068E-8</v>
      </c>
      <c r="E254" s="1">
        <f t="shared" si="17"/>
        <v>-611369.76103689545</v>
      </c>
      <c r="G254" s="1">
        <v>21081.714070437138</v>
      </c>
      <c r="J254" s="1">
        <f t="shared" si="18"/>
        <v>21081.714070437138</v>
      </c>
    </row>
    <row r="255" spans="2:10">
      <c r="B255" s="13">
        <f t="shared" si="19"/>
        <v>50405</v>
      </c>
      <c r="C255" s="1">
        <f t="shared" si="15"/>
        <v>-590288.04696648032</v>
      </c>
      <c r="D255" s="1">
        <f t="shared" si="16"/>
        <v>2.200249582529068E-8</v>
      </c>
      <c r="E255" s="1">
        <f t="shared" si="17"/>
        <v>-590288.04696645832</v>
      </c>
      <c r="G255" s="1">
        <v>21081.714070437138</v>
      </c>
      <c r="J255" s="1">
        <f t="shared" si="18"/>
        <v>21081.714070437138</v>
      </c>
    </row>
    <row r="256" spans="2:10">
      <c r="B256" s="13">
        <f t="shared" si="19"/>
        <v>50436</v>
      </c>
      <c r="C256" s="1">
        <f t="shared" si="15"/>
        <v>-569206.3328960432</v>
      </c>
      <c r="D256" s="1">
        <f t="shared" si="16"/>
        <v>2.200249582529068E-8</v>
      </c>
      <c r="E256" s="1">
        <f t="shared" si="17"/>
        <v>-569206.33289602119</v>
      </c>
      <c r="G256" s="1">
        <v>21081.714070437138</v>
      </c>
      <c r="J256" s="1">
        <f t="shared" si="18"/>
        <v>21081.714070437138</v>
      </c>
    </row>
    <row r="257" spans="2:10">
      <c r="B257" s="13">
        <f t="shared" si="19"/>
        <v>50464</v>
      </c>
      <c r="C257" s="1">
        <f t="shared" si="15"/>
        <v>-548124.61882560607</v>
      </c>
      <c r="D257" s="1">
        <f t="shared" si="16"/>
        <v>2.200249582529068E-8</v>
      </c>
      <c r="E257" s="1">
        <f t="shared" si="17"/>
        <v>-548124.61882558407</v>
      </c>
      <c r="G257" s="1">
        <v>21081.714070437138</v>
      </c>
      <c r="J257" s="1">
        <f t="shared" si="18"/>
        <v>21081.714070437138</v>
      </c>
    </row>
    <row r="258" spans="2:10">
      <c r="B258" s="13">
        <f t="shared" si="19"/>
        <v>50495</v>
      </c>
      <c r="C258" s="1">
        <f t="shared" si="15"/>
        <v>-527042.90475516894</v>
      </c>
      <c r="D258" s="1">
        <f t="shared" si="16"/>
        <v>2.200249582529068E-8</v>
      </c>
      <c r="E258" s="1">
        <f t="shared" si="17"/>
        <v>-527042.90475514694</v>
      </c>
      <c r="G258" s="1">
        <v>21081.714070437138</v>
      </c>
      <c r="J258" s="1">
        <f t="shared" si="18"/>
        <v>21081.714070437138</v>
      </c>
    </row>
    <row r="259" spans="2:10">
      <c r="B259" s="13">
        <f t="shared" si="19"/>
        <v>50525</v>
      </c>
      <c r="C259" s="1">
        <f t="shared" si="15"/>
        <v>-505961.19068473182</v>
      </c>
      <c r="D259" s="1">
        <f t="shared" si="16"/>
        <v>2.200249582529068E-8</v>
      </c>
      <c r="E259" s="1">
        <f t="shared" si="17"/>
        <v>-505961.19068470981</v>
      </c>
      <c r="G259" s="1">
        <v>21081.714070437138</v>
      </c>
      <c r="J259" s="1">
        <f t="shared" si="18"/>
        <v>21081.714070437138</v>
      </c>
    </row>
    <row r="260" spans="2:10">
      <c r="B260" s="13">
        <f t="shared" si="19"/>
        <v>50556</v>
      </c>
      <c r="C260" s="1">
        <f t="shared" si="15"/>
        <v>-484879.47661429469</v>
      </c>
      <c r="D260" s="1">
        <f t="shared" si="16"/>
        <v>2.200249582529068E-8</v>
      </c>
      <c r="E260" s="1">
        <f t="shared" si="17"/>
        <v>-484879.47661427269</v>
      </c>
      <c r="G260" s="1">
        <v>21081.714070437138</v>
      </c>
      <c r="J260" s="1">
        <f t="shared" si="18"/>
        <v>21081.714070437138</v>
      </c>
    </row>
    <row r="261" spans="2:10">
      <c r="B261" s="13">
        <f t="shared" si="19"/>
        <v>50586</v>
      </c>
      <c r="C261" s="1">
        <f t="shared" si="15"/>
        <v>-463797.76254385756</v>
      </c>
      <c r="D261" s="1">
        <f t="shared" si="16"/>
        <v>2.200249582529068E-8</v>
      </c>
      <c r="E261" s="1">
        <f t="shared" si="17"/>
        <v>-463797.76254383556</v>
      </c>
      <c r="G261" s="1">
        <v>21081.714070437138</v>
      </c>
      <c r="J261" s="1">
        <f t="shared" si="18"/>
        <v>21081.714070437138</v>
      </c>
    </row>
    <row r="262" spans="2:10">
      <c r="B262" s="13">
        <f t="shared" si="19"/>
        <v>50617</v>
      </c>
      <c r="C262" s="1">
        <f t="shared" si="15"/>
        <v>-442716.04847342044</v>
      </c>
      <c r="D262" s="1">
        <f t="shared" si="16"/>
        <v>2.200249582529068E-8</v>
      </c>
      <c r="E262" s="1">
        <f t="shared" si="17"/>
        <v>-442716.04847339843</v>
      </c>
      <c r="G262" s="1">
        <v>21081.714070437138</v>
      </c>
      <c r="J262" s="1">
        <f t="shared" si="18"/>
        <v>21081.714070437138</v>
      </c>
    </row>
    <row r="263" spans="2:10">
      <c r="B263" s="13">
        <f t="shared" si="19"/>
        <v>50648</v>
      </c>
      <c r="C263" s="1">
        <f t="shared" si="15"/>
        <v>-421634.33440298331</v>
      </c>
      <c r="D263" s="1">
        <f t="shared" si="16"/>
        <v>2.200249582529068E-8</v>
      </c>
      <c r="E263" s="1">
        <f t="shared" si="17"/>
        <v>-421634.33440296131</v>
      </c>
      <c r="G263" s="1">
        <v>21081.714070437138</v>
      </c>
      <c r="J263" s="1">
        <f t="shared" si="18"/>
        <v>21081.714070437138</v>
      </c>
    </row>
    <row r="264" spans="2:10">
      <c r="B264" s="13">
        <f t="shared" si="19"/>
        <v>50678</v>
      </c>
      <c r="C264" s="1">
        <f t="shared" si="15"/>
        <v>-400552.62033254618</v>
      </c>
      <c r="D264" s="1">
        <f t="shared" si="16"/>
        <v>2.200249582529068E-8</v>
      </c>
      <c r="E264" s="1">
        <f t="shared" si="17"/>
        <v>-400552.62033252418</v>
      </c>
      <c r="G264" s="1">
        <v>21081.714070437138</v>
      </c>
      <c r="J264" s="1">
        <f t="shared" si="18"/>
        <v>21081.714070437138</v>
      </c>
    </row>
    <row r="265" spans="2:10">
      <c r="B265" s="13">
        <f t="shared" si="19"/>
        <v>50709</v>
      </c>
      <c r="C265" s="1">
        <f t="shared" si="15"/>
        <v>-379470.90626210906</v>
      </c>
      <c r="D265" s="1">
        <f t="shared" si="16"/>
        <v>2.200249582529068E-8</v>
      </c>
      <c r="E265" s="1">
        <f t="shared" si="17"/>
        <v>-379470.90626208705</v>
      </c>
      <c r="G265" s="1">
        <v>21081.714070437138</v>
      </c>
      <c r="J265" s="1">
        <f t="shared" si="18"/>
        <v>21081.714070437138</v>
      </c>
    </row>
    <row r="266" spans="2:10">
      <c r="B266" s="13">
        <f t="shared" si="19"/>
        <v>50739</v>
      </c>
      <c r="C266" s="1">
        <f t="shared" si="15"/>
        <v>-358389.19219167193</v>
      </c>
      <c r="D266" s="1">
        <f t="shared" si="16"/>
        <v>2.200249582529068E-8</v>
      </c>
      <c r="E266" s="1">
        <f t="shared" si="17"/>
        <v>-358389.19219164993</v>
      </c>
      <c r="G266" s="1">
        <v>21081.714070437138</v>
      </c>
      <c r="J266" s="1">
        <f t="shared" si="18"/>
        <v>21081.714070437138</v>
      </c>
    </row>
    <row r="267" spans="2:10">
      <c r="B267" s="13">
        <f t="shared" si="19"/>
        <v>50770</v>
      </c>
      <c r="C267" s="1">
        <f t="shared" si="15"/>
        <v>-337307.4781212348</v>
      </c>
      <c r="D267" s="1">
        <f t="shared" si="16"/>
        <v>2.200249582529068E-8</v>
      </c>
      <c r="E267" s="1">
        <f t="shared" si="17"/>
        <v>-337307.4781212128</v>
      </c>
      <c r="G267" s="1">
        <v>21081.714070437138</v>
      </c>
      <c r="J267" s="1">
        <f t="shared" si="18"/>
        <v>21081.714070437138</v>
      </c>
    </row>
    <row r="268" spans="2:10">
      <c r="B268" s="13">
        <f t="shared" si="19"/>
        <v>50801</v>
      </c>
      <c r="C268" s="1">
        <f t="shared" si="15"/>
        <v>-316225.76405079768</v>
      </c>
      <c r="D268" s="1">
        <f t="shared" si="16"/>
        <v>2.200249582529068E-8</v>
      </c>
      <c r="E268" s="1">
        <f t="shared" si="17"/>
        <v>-316225.76405077567</v>
      </c>
      <c r="G268" s="1">
        <v>21081.714070437138</v>
      </c>
      <c r="J268" s="1">
        <f t="shared" si="18"/>
        <v>21081.714070437138</v>
      </c>
    </row>
    <row r="269" spans="2:10">
      <c r="B269" s="13">
        <f t="shared" si="19"/>
        <v>50829</v>
      </c>
      <c r="C269" s="1">
        <f t="shared" si="15"/>
        <v>-295144.04998036055</v>
      </c>
      <c r="D269" s="1">
        <f t="shared" si="16"/>
        <v>2.200249582529068E-8</v>
      </c>
      <c r="E269" s="1">
        <f t="shared" si="17"/>
        <v>-295144.04998033855</v>
      </c>
      <c r="G269" s="1">
        <v>21081.714070437138</v>
      </c>
      <c r="J269" s="1">
        <f t="shared" si="18"/>
        <v>21081.714070437138</v>
      </c>
    </row>
    <row r="270" spans="2:10">
      <c r="B270" s="13">
        <f t="shared" si="19"/>
        <v>50860</v>
      </c>
      <c r="C270" s="1">
        <f t="shared" si="15"/>
        <v>-274062.33590992342</v>
      </c>
      <c r="D270" s="1">
        <f t="shared" si="16"/>
        <v>2.200249582529068E-8</v>
      </c>
      <c r="E270" s="1">
        <f t="shared" si="17"/>
        <v>-274062.33590990142</v>
      </c>
      <c r="G270" s="1">
        <v>21081.714070437138</v>
      </c>
      <c r="J270" s="1">
        <f t="shared" si="18"/>
        <v>21081.714070437138</v>
      </c>
    </row>
    <row r="271" spans="2:10">
      <c r="B271" s="13">
        <f t="shared" si="19"/>
        <v>50890</v>
      </c>
      <c r="C271" s="1">
        <f t="shared" si="15"/>
        <v>-252980.6218394863</v>
      </c>
      <c r="D271" s="1">
        <f t="shared" si="16"/>
        <v>2.200249582529068E-8</v>
      </c>
      <c r="E271" s="1">
        <f t="shared" si="17"/>
        <v>-252980.62183946429</v>
      </c>
      <c r="G271" s="1">
        <v>21081.714070437138</v>
      </c>
      <c r="J271" s="1">
        <f t="shared" si="18"/>
        <v>21081.714070437138</v>
      </c>
    </row>
    <row r="272" spans="2:10">
      <c r="B272" s="13">
        <f t="shared" si="19"/>
        <v>50921</v>
      </c>
      <c r="C272" s="1">
        <f t="shared" si="15"/>
        <v>-231898.90776904917</v>
      </c>
      <c r="D272" s="1">
        <f t="shared" si="16"/>
        <v>2.200249582529068E-8</v>
      </c>
      <c r="E272" s="1">
        <f t="shared" si="17"/>
        <v>-231898.90776902717</v>
      </c>
      <c r="G272" s="1">
        <v>21081.714070437138</v>
      </c>
      <c r="J272" s="1">
        <f t="shared" si="18"/>
        <v>21081.714070437138</v>
      </c>
    </row>
    <row r="273" spans="1:10">
      <c r="B273" s="13">
        <f t="shared" si="19"/>
        <v>50951</v>
      </c>
      <c r="C273" s="1">
        <f t="shared" si="15"/>
        <v>-210817.19369861204</v>
      </c>
      <c r="D273" s="1">
        <f t="shared" si="16"/>
        <v>2.200249582529068E-8</v>
      </c>
      <c r="E273" s="1">
        <f t="shared" si="17"/>
        <v>-210817.19369859004</v>
      </c>
      <c r="G273" s="1">
        <v>21081.714070437138</v>
      </c>
      <c r="J273" s="1">
        <f t="shared" si="18"/>
        <v>21081.714070437138</v>
      </c>
    </row>
    <row r="274" spans="1:10">
      <c r="B274" s="13">
        <f t="shared" si="19"/>
        <v>50982</v>
      </c>
      <c r="C274" s="1">
        <f t="shared" si="15"/>
        <v>-189735.47962817491</v>
      </c>
      <c r="D274" s="1">
        <f t="shared" si="16"/>
        <v>2.200249582529068E-8</v>
      </c>
      <c r="E274" s="1">
        <f t="shared" si="17"/>
        <v>-189735.47962815291</v>
      </c>
      <c r="G274" s="1">
        <v>21081.714070437138</v>
      </c>
      <c r="J274" s="1">
        <f t="shared" si="18"/>
        <v>21081.714070437138</v>
      </c>
    </row>
    <row r="275" spans="1:10">
      <c r="B275" s="13">
        <f t="shared" si="19"/>
        <v>51013</v>
      </c>
      <c r="C275" s="1">
        <f t="shared" si="15"/>
        <v>-168653.76555773779</v>
      </c>
      <c r="D275" s="1">
        <f t="shared" si="16"/>
        <v>2.200249582529068E-8</v>
      </c>
      <c r="E275" s="1">
        <f t="shared" si="17"/>
        <v>-168653.76555771579</v>
      </c>
      <c r="G275" s="1">
        <v>21081.714070437138</v>
      </c>
      <c r="J275" s="1">
        <f t="shared" si="18"/>
        <v>21081.714070437138</v>
      </c>
    </row>
    <row r="276" spans="1:10">
      <c r="B276" s="13">
        <f t="shared" si="19"/>
        <v>51043</v>
      </c>
      <c r="C276" s="1">
        <f t="shared" si="15"/>
        <v>-147572.05148730066</v>
      </c>
      <c r="D276" s="1">
        <f t="shared" si="16"/>
        <v>2.200249582529068E-8</v>
      </c>
      <c r="E276" s="1">
        <f t="shared" si="17"/>
        <v>-147572.05148727866</v>
      </c>
      <c r="G276" s="1">
        <v>21081.714070437138</v>
      </c>
      <c r="J276" s="1">
        <f t="shared" si="18"/>
        <v>21081.714070437138</v>
      </c>
    </row>
    <row r="277" spans="1:10">
      <c r="B277" s="13">
        <f t="shared" si="19"/>
        <v>51074</v>
      </c>
      <c r="C277" s="1">
        <f t="shared" ref="C277:C283" si="20">C276+G277</f>
        <v>-126490.33741686352</v>
      </c>
      <c r="D277" s="1">
        <f t="shared" ref="D277:D283" si="21">D276+H277+I277</f>
        <v>2.200249582529068E-8</v>
      </c>
      <c r="E277" s="1">
        <f t="shared" ref="E277:E283" si="22">C277+D277</f>
        <v>-126490.33741684152</v>
      </c>
      <c r="G277" s="1">
        <v>21081.714070437138</v>
      </c>
      <c r="J277" s="1">
        <f t="shared" ref="J277:J283" si="23">SUM(G277:I277)</f>
        <v>21081.714070437138</v>
      </c>
    </row>
    <row r="278" spans="1:10">
      <c r="B278" s="13">
        <f t="shared" ref="B278:B283" si="24">EOMONTH(B277,1)</f>
        <v>51104</v>
      </c>
      <c r="C278" s="1">
        <f t="shared" si="20"/>
        <v>-105408.62334642638</v>
      </c>
      <c r="D278" s="1">
        <f t="shared" si="21"/>
        <v>2.200249582529068E-8</v>
      </c>
      <c r="E278" s="1">
        <f t="shared" si="22"/>
        <v>-105408.62334640438</v>
      </c>
      <c r="G278" s="1">
        <v>21081.714070437138</v>
      </c>
      <c r="J278" s="1">
        <f t="shared" si="23"/>
        <v>21081.714070437138</v>
      </c>
    </row>
    <row r="279" spans="1:10">
      <c r="B279" s="13">
        <f t="shared" si="24"/>
        <v>51135</v>
      </c>
      <c r="C279" s="1">
        <f t="shared" si="20"/>
        <v>-84326.909275989237</v>
      </c>
      <c r="D279" s="1">
        <f t="shared" si="21"/>
        <v>2.200249582529068E-8</v>
      </c>
      <c r="E279" s="1">
        <f t="shared" si="22"/>
        <v>-84326.909275967235</v>
      </c>
      <c r="G279" s="1">
        <v>21081.714070437138</v>
      </c>
      <c r="J279" s="1">
        <f t="shared" si="23"/>
        <v>21081.714070437138</v>
      </c>
    </row>
    <row r="280" spans="1:10">
      <c r="B280" s="13">
        <f t="shared" si="24"/>
        <v>51166</v>
      </c>
      <c r="C280" s="1">
        <f t="shared" si="20"/>
        <v>-63245.195205552096</v>
      </c>
      <c r="D280" s="1">
        <f t="shared" si="21"/>
        <v>2.200249582529068E-8</v>
      </c>
      <c r="E280" s="1">
        <f t="shared" si="22"/>
        <v>-63245.195205530094</v>
      </c>
      <c r="G280" s="1">
        <v>21081.714070437138</v>
      </c>
      <c r="J280" s="1">
        <f t="shared" si="23"/>
        <v>21081.714070437138</v>
      </c>
    </row>
    <row r="281" spans="1:10">
      <c r="B281" s="13">
        <f t="shared" si="24"/>
        <v>51195</v>
      </c>
      <c r="C281" s="1">
        <f t="shared" si="20"/>
        <v>-42163.481135114955</v>
      </c>
      <c r="D281" s="1">
        <f t="shared" si="21"/>
        <v>2.200249582529068E-8</v>
      </c>
      <c r="E281" s="1">
        <f t="shared" si="22"/>
        <v>-42163.481135092952</v>
      </c>
      <c r="G281" s="1">
        <v>21081.714070437138</v>
      </c>
      <c r="J281" s="1">
        <f t="shared" si="23"/>
        <v>21081.714070437138</v>
      </c>
    </row>
    <row r="282" spans="1:10">
      <c r="B282" s="13">
        <f t="shared" si="24"/>
        <v>51226</v>
      </c>
      <c r="C282" s="1">
        <f t="shared" si="20"/>
        <v>-21081.767064677817</v>
      </c>
      <c r="D282" s="1">
        <f t="shared" si="21"/>
        <v>2.200249582529068E-8</v>
      </c>
      <c r="E282" s="1">
        <f t="shared" si="22"/>
        <v>-21081.767064655814</v>
      </c>
      <c r="G282" s="1">
        <v>21081.714070437138</v>
      </c>
      <c r="J282" s="1">
        <f t="shared" si="23"/>
        <v>21081.714070437138</v>
      </c>
    </row>
    <row r="283" spans="1:10">
      <c r="B283" s="13">
        <f t="shared" si="24"/>
        <v>51256</v>
      </c>
      <c r="C283" s="1">
        <f t="shared" si="20"/>
        <v>-5.299424067925429E-2</v>
      </c>
      <c r="D283" s="1">
        <f t="shared" si="21"/>
        <v>2.200249582529068E-8</v>
      </c>
      <c r="E283" s="1">
        <f t="shared" si="22"/>
        <v>-5.2994218676758464E-2</v>
      </c>
      <c r="G283" s="1">
        <v>21081.714070437138</v>
      </c>
      <c r="J283" s="1">
        <f t="shared" si="23"/>
        <v>21081.714070437138</v>
      </c>
    </row>
    <row r="284" spans="1:10">
      <c r="B284" s="13"/>
    </row>
    <row r="285" spans="1:10">
      <c r="B285" s="13"/>
    </row>
    <row r="286" spans="1:10">
      <c r="A286" s="1" t="s">
        <v>19</v>
      </c>
      <c r="B286" s="13"/>
    </row>
    <row r="287" spans="1:10">
      <c r="A287" s="1" t="s">
        <v>20</v>
      </c>
      <c r="B287" s="13"/>
    </row>
    <row r="288" spans="1:10">
      <c r="B288" s="13"/>
    </row>
    <row r="289" spans="2:2">
      <c r="B289" s="13"/>
    </row>
    <row r="290" spans="2:2">
      <c r="B290" s="13"/>
    </row>
    <row r="291" spans="2:2">
      <c r="B291" s="13"/>
    </row>
    <row r="292" spans="2:2">
      <c r="B292" s="13"/>
    </row>
    <row r="293" spans="2:2">
      <c r="B293" s="13"/>
    </row>
    <row r="294" spans="2:2">
      <c r="B294" s="13"/>
    </row>
    <row r="295" spans="2:2">
      <c r="B295" s="13"/>
    </row>
    <row r="296" spans="2:2">
      <c r="B296" s="13"/>
    </row>
    <row r="297" spans="2:2">
      <c r="B297" s="13"/>
    </row>
    <row r="298" spans="2:2">
      <c r="B298" s="13"/>
    </row>
    <row r="299" spans="2:2">
      <c r="B299" s="13"/>
    </row>
    <row r="300" spans="2:2">
      <c r="B300" s="13"/>
    </row>
    <row r="301" spans="2:2">
      <c r="B301" s="13"/>
    </row>
    <row r="302" spans="2:2">
      <c r="B302" s="13"/>
    </row>
    <row r="303" spans="2:2">
      <c r="B303" s="13"/>
    </row>
    <row r="304" spans="2:2">
      <c r="B304" s="13"/>
    </row>
    <row r="305" spans="2:2">
      <c r="B305" s="13"/>
    </row>
    <row r="306" spans="2:2">
      <c r="B306" s="13"/>
    </row>
    <row r="307" spans="2:2">
      <c r="B307" s="13"/>
    </row>
    <row r="308" spans="2:2">
      <c r="B308" s="13"/>
    </row>
    <row r="309" spans="2:2">
      <c r="B309" s="13"/>
    </row>
    <row r="310" spans="2:2">
      <c r="B310" s="13"/>
    </row>
    <row r="311" spans="2:2">
      <c r="B311" s="13"/>
    </row>
    <row r="312" spans="2:2">
      <c r="B312" s="13"/>
    </row>
    <row r="313" spans="2:2">
      <c r="B313" s="13"/>
    </row>
    <row r="314" spans="2:2">
      <c r="B314" s="13"/>
    </row>
    <row r="315" spans="2:2">
      <c r="B315" s="13"/>
    </row>
    <row r="316" spans="2:2">
      <c r="B316" s="13"/>
    </row>
    <row r="317" spans="2:2">
      <c r="B317" s="13"/>
    </row>
    <row r="318" spans="2:2">
      <c r="B318" s="13"/>
    </row>
    <row r="319" spans="2:2">
      <c r="B319" s="13"/>
    </row>
    <row r="320" spans="2:2">
      <c r="B320" s="13"/>
    </row>
    <row r="321" spans="2:2">
      <c r="B321" s="13"/>
    </row>
    <row r="322" spans="2:2">
      <c r="B322" s="13"/>
    </row>
    <row r="323" spans="2:2">
      <c r="B323" s="13"/>
    </row>
    <row r="324" spans="2:2">
      <c r="B324" s="13"/>
    </row>
    <row r="325" spans="2:2">
      <c r="B325" s="13"/>
    </row>
    <row r="326" spans="2:2">
      <c r="B326" s="13"/>
    </row>
    <row r="327" spans="2:2">
      <c r="B327" s="13"/>
    </row>
    <row r="328" spans="2:2">
      <c r="B328" s="13"/>
    </row>
    <row r="329" spans="2:2">
      <c r="B329" s="13"/>
    </row>
    <row r="330" spans="2:2">
      <c r="B330" s="13"/>
    </row>
    <row r="331" spans="2:2">
      <c r="B331" s="13"/>
    </row>
    <row r="332" spans="2:2">
      <c r="B332" s="13"/>
    </row>
    <row r="333" spans="2:2">
      <c r="B333" s="13"/>
    </row>
    <row r="334" spans="2:2">
      <c r="B334" s="13"/>
    </row>
    <row r="335" spans="2:2">
      <c r="B335" s="13"/>
    </row>
    <row r="336" spans="2:2">
      <c r="B336" s="13"/>
    </row>
    <row r="337" spans="2:2">
      <c r="B337" s="13"/>
    </row>
    <row r="338" spans="2:2">
      <c r="B338" s="13"/>
    </row>
    <row r="339" spans="2:2">
      <c r="B339" s="13"/>
    </row>
    <row r="340" spans="2:2">
      <c r="B340" s="13"/>
    </row>
    <row r="341" spans="2:2">
      <c r="B341" s="13"/>
    </row>
    <row r="342" spans="2:2">
      <c r="B342" s="13"/>
    </row>
    <row r="343" spans="2:2">
      <c r="B343" s="13"/>
    </row>
    <row r="344" spans="2:2">
      <c r="B344" s="13"/>
    </row>
    <row r="345" spans="2:2">
      <c r="B345" s="13"/>
    </row>
    <row r="346" spans="2:2">
      <c r="B346" s="13"/>
    </row>
    <row r="347" spans="2:2">
      <c r="B347" s="13"/>
    </row>
    <row r="348" spans="2:2">
      <c r="B348" s="13"/>
    </row>
    <row r="349" spans="2:2">
      <c r="B349" s="13"/>
    </row>
    <row r="350" spans="2:2">
      <c r="B350" s="13"/>
    </row>
    <row r="351" spans="2:2">
      <c r="B351" s="13"/>
    </row>
    <row r="352" spans="2:2">
      <c r="B352" s="13"/>
    </row>
    <row r="353" spans="2:2">
      <c r="B353" s="13"/>
    </row>
    <row r="354" spans="2:2">
      <c r="B354" s="13"/>
    </row>
    <row r="355" spans="2:2">
      <c r="B355" s="13"/>
    </row>
    <row r="356" spans="2:2">
      <c r="B356" s="13"/>
    </row>
    <row r="357" spans="2:2">
      <c r="B357" s="13"/>
    </row>
    <row r="358" spans="2:2">
      <c r="B358" s="13"/>
    </row>
    <row r="359" spans="2:2">
      <c r="B359" s="13"/>
    </row>
    <row r="360" spans="2:2">
      <c r="B360" s="13"/>
    </row>
    <row r="361" spans="2:2">
      <c r="B361" s="13"/>
    </row>
    <row r="362" spans="2:2">
      <c r="B362" s="13"/>
    </row>
    <row r="363" spans="2:2">
      <c r="B363" s="13"/>
    </row>
    <row r="364" spans="2:2">
      <c r="B364" s="13"/>
    </row>
    <row r="365" spans="2:2">
      <c r="B365" s="13"/>
    </row>
    <row r="366" spans="2:2">
      <c r="B366" s="13"/>
    </row>
    <row r="367" spans="2:2">
      <c r="B367" s="13"/>
    </row>
    <row r="368" spans="2:2">
      <c r="B368" s="13"/>
    </row>
    <row r="369" spans="2:2">
      <c r="B369" s="13"/>
    </row>
    <row r="370" spans="2:2">
      <c r="B370" s="13"/>
    </row>
    <row r="371" spans="2:2">
      <c r="B371" s="13"/>
    </row>
    <row r="372" spans="2:2">
      <c r="B372" s="13"/>
    </row>
    <row r="373" spans="2:2">
      <c r="B373" s="13"/>
    </row>
    <row r="374" spans="2:2">
      <c r="B374" s="13"/>
    </row>
    <row r="375" spans="2:2">
      <c r="B375" s="13"/>
    </row>
    <row r="376" spans="2:2">
      <c r="B376" s="13"/>
    </row>
    <row r="377" spans="2:2">
      <c r="B377" s="13"/>
    </row>
    <row r="378" spans="2:2">
      <c r="B378" s="13"/>
    </row>
    <row r="379" spans="2:2">
      <c r="B379" s="13"/>
    </row>
    <row r="380" spans="2:2">
      <c r="B380" s="13"/>
    </row>
    <row r="381" spans="2:2">
      <c r="B381" s="13"/>
    </row>
    <row r="382" spans="2:2">
      <c r="B382" s="13"/>
    </row>
  </sheetData>
  <mergeCells count="8">
    <mergeCell ref="A19:B19"/>
    <mergeCell ref="A1:J1"/>
    <mergeCell ref="A2:J2"/>
    <mergeCell ref="A3:J3"/>
    <mergeCell ref="A4:J4"/>
    <mergeCell ref="A5:J5"/>
    <mergeCell ref="C17:E17"/>
    <mergeCell ref="G17:J17"/>
  </mergeCells>
  <pageMargins left="0.7" right="0.7" top="0.75" bottom="0.75" header="0.3" footer="0.3"/>
  <pageSetup scale="56" orientation="portrait" r:id="rId1"/>
  <headerFooter>
    <oddHeader>&amp;RCASE NO. 2021-00214
ATTACHMENT 1
TO AG DR NO. 1-28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WP B.5 F1</vt:lpstr>
      <vt:lpstr>'WP B.5 F1'!Print_Area</vt:lpstr>
      <vt:lpstr>'WP B.5 F1'!Print_Titles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 Troup</dc:creator>
  <cp:lastModifiedBy>Eric J Wilen</cp:lastModifiedBy>
  <cp:lastPrinted>2021-08-20T22:51:08Z</cp:lastPrinted>
  <dcterms:created xsi:type="dcterms:W3CDTF">2021-08-12T19:18:44Z</dcterms:created>
  <dcterms:modified xsi:type="dcterms:W3CDTF">2021-08-20T22:51:12Z</dcterms:modified>
</cp:coreProperties>
</file>