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dSt-KY Rate Case\2021 KY Rate Case\Rebuttal Testimony\Christian\"/>
    </mc:Choice>
  </mc:AlternateContent>
  <xr:revisionPtr revIDLastSave="0" documentId="13_ncr:1_{01696E88-4D77-4D85-BAE6-FA005F1A590C}" xr6:coauthVersionLast="47" xr6:coauthVersionMax="47" xr10:uidLastSave="{00000000-0000-0000-0000-000000000000}"/>
  <bookViews>
    <workbookView xWindow="-120" yWindow="-120" windowWidth="29040" windowHeight="15840" xr2:uid="{86B2A261-AC42-4AFD-8EB1-DF4E7C469139}"/>
  </bookViews>
  <sheets>
    <sheet name="JTC-R-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#REF!</definedName>
    <definedName name="\c">#REF!</definedName>
    <definedName name="\f">#REF!</definedName>
    <definedName name="\g">#REF!</definedName>
    <definedName name="\p">#REF!</definedName>
    <definedName name="\s">#REF!</definedName>
    <definedName name="\z">#REF!</definedName>
    <definedName name="____W.O.R.K.B.O.O.K..C.O.N.T.E.N.T.S____">#REF!</definedName>
    <definedName name="_adj2">'[1]adjustment 1'!$F$8:$F$1901</definedName>
    <definedName name="_amt2">'[1]adjustment 1'!$BZ$8:$BZ$1901</definedName>
    <definedName name="_Order1" hidden="1">255</definedName>
    <definedName name="_pap05">#REF!</definedName>
    <definedName name="_pap06">#REF!</definedName>
    <definedName name="_PD1">#REF!</definedName>
    <definedName name="_PD2">#REF!</definedName>
    <definedName name="_PDM1">#REF!</definedName>
    <definedName name="_PDM2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tual">[3]summary!$G$2:$G$3577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DVal">#REF!</definedName>
    <definedName name="AEL_1080">#REF!</definedName>
    <definedName name="AEL_1110">#REF!</definedName>
    <definedName name="aFITRate">[2]assump!$G$143</definedName>
    <definedName name="aGasPrice">[2]assump!$G$45</definedName>
    <definedName name="alloc_table">#REF!</definedName>
    <definedName name="aLUG">[2]assump!$G$43</definedName>
    <definedName name="amounts">#REF!</definedName>
    <definedName name="amt">'[4]Rpt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se_Case">'[5]TXU model'!$B$3:$L$44,'[5]TXU model'!#REF!,'[5]TXU model'!$B$46:$L$100,'[5]TXU model'!$B$104:$L$113,'[5]TXU model'!$B$117:$L$169,'[5]TXU model'!$B$235:$L$252,'[5]TXU model'!$B$254:$L$300,'[5]TXU model'!$B$303:$L$341,'[5]TXU model'!$B$343:$L$381,'[5]TXU model'!$B$383:$L$409,'[5]TXU model'!$B$411:$L$443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>#REF!</definedName>
    <definedName name="bu">[3]summary!$B$2:$B$3577</definedName>
    <definedName name="CapAct">[6]CapBud!$A$40:$EA$44</definedName>
    <definedName name="CapBud">[6]CapBud!$A$20:$EA$38</definedName>
    <definedName name="CaseName">[2]assump!$D$4</definedName>
    <definedName name="Category_Report">#REF!</definedName>
    <definedName name="CC_Spread">'[7]Tech Serv Mgr Data Entry'!$C$53:$I$133</definedName>
    <definedName name="chancom">[8]Columbus04!#REF!</definedName>
    <definedName name="chanpa">[8]Columbus04!#REF!</definedName>
    <definedName name="csDesignMode">1</definedName>
    <definedName name="Customer">[2]assump!$G$92:$G$131</definedName>
    <definedName name="cy_act">#REF!</definedName>
    <definedName name="cy_bud">#REF!</definedName>
    <definedName name="cy_v_bud">#REF!</definedName>
    <definedName name="cy_v_py">#REF!</definedName>
    <definedName name="data">#REF!</definedName>
    <definedName name="data2">#REF!</definedName>
    <definedName name="_xlnm.Database">#REF!</definedName>
    <definedName name="DATE">#REF!</definedName>
    <definedName name="Demand">[2]assump!$H$92:$H$131</definedName>
    <definedName name="DEPRECIATION">#REF!</definedName>
    <definedName name="Detail_Report">#REF!</definedName>
    <definedName name="ENERGAS_1080">#REF!</definedName>
    <definedName name="ENERGAS_1110">#REF!</definedName>
    <definedName name="EPSData">[9]EssEPS!$A$8:$CJ$45</definedName>
    <definedName name="expense_allocator">[10]Scenarios!$H$31</definedName>
    <definedName name="Fedtaxrate">'[11]WP B9-1'!#REF!</definedName>
    <definedName name="FIND">#REF!</definedName>
    <definedName name="FIT_RATE">#REF!</definedName>
    <definedName name="FIVE">#REF!</definedName>
    <definedName name="FOUR">#REF!</definedName>
    <definedName name="General">[12]Escalation!$C$7</definedName>
    <definedName name="GOEXP_MVG">[13]Input!$D$51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>#REF!</definedName>
    <definedName name="GREELEY_1110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'[14]080 - April 1080 activity'!#REF!</definedName>
    <definedName name="infl05">#REF!</definedName>
    <definedName name="infl06">#REF!</definedName>
    <definedName name="infl09">'[12]CPI index'!#REF!</definedName>
    <definedName name="infl10">'[15]CPI index'!$B$23</definedName>
    <definedName name="Insurance">[12]Escalation!$C$8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V">#REF!</definedName>
    <definedName name="IVPAGE_1">#REF!</definedName>
    <definedName name="Labor">[12]Escalation!$C$6</definedName>
    <definedName name="labor05">#REF!</definedName>
    <definedName name="labor06">#REF!</definedName>
    <definedName name="lu">'[4]Rpt 1033-Feb05-Deprec. Exp.'!$J$3:$J$1706</definedName>
    <definedName name="lu_bu">#REF!</definedName>
    <definedName name="lut">'[1]adjustment 3'!$M$4:$M$371</definedName>
    <definedName name="MACROS">#REF!</definedName>
    <definedName name="medinfl05">#REF!</definedName>
    <definedName name="medinfl06">#REF!</definedName>
    <definedName name="mo">[3]summary!$A$2:$A$3577</definedName>
    <definedName name="MTX">#REF!</definedName>
    <definedName name="nBulk_Trans">[2]assump!$G$130:$L$130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NE">#REF!</definedName>
    <definedName name="OpCo_Factor">[10]Scenarios!#REF!</definedName>
    <definedName name="OPEB05">#REF!</definedName>
    <definedName name="OPEB06">#REF!</definedName>
    <definedName name="PD">#REF!</definedName>
    <definedName name="PDB">#REF!</definedName>
    <definedName name="PDR">#REF!</definedName>
    <definedName name="PDW">#REF!</definedName>
    <definedName name="Planit_Data_Entry">#REF!</definedName>
    <definedName name="_xlnm.Print_Area" localSheetId="0">'JTC-R-5'!$A$1:$G$28</definedName>
    <definedName name="Print_Area_MI">'[16]Short Summary'!$A$7:$E$64</definedName>
    <definedName name="Print_Titles_MI">#REF!</definedName>
    <definedName name="PROPERTY">#REF!</definedName>
    <definedName name="py_act">#REF!</definedName>
    <definedName name="rpt_all">'[5]TXU model'!$B$3:$L$44,'[5]TXU model'!#REF!,'[5]TXU model'!$B$46:$L$100,'[5]TXU model'!$B$104:$L$113,'[5]TXU model'!#REF!,'[5]TXU model'!$N$3:$X$44,'[5]TXU model'!#REF!,'[5]TXU model'!$N$46:$X$100,'[5]TXU model'!$N$104:$X$113,'[5]TXU model'!#REF!,'[5]TXU model'!$Z$3:$AH$44</definedName>
    <definedName name="rpt_CorePipeline">[2]consol!$T$3:$AA$44,[2]consol!#REF!,[2]consol!$T$46:$AA$100,[2]consol!$T$103:$AA$114</definedName>
    <definedName name="rpt_DistributionSystems">[2]consol!$K$3:$R$44,[2]consol!#REF!,[2]consol!$K$46:$R$100,[2]consol!$K$103:$R$114</definedName>
    <definedName name="rpt_Network">'[5]TXU model'!$Z$3:$AH$44,'[5]TXU model'!#REF!,'[5]TXU model'!$Z$46:$AH$100</definedName>
    <definedName name="rpt_Property_Additions">'[5]TXU model'!$G$383:$L$409,'[5]TXU model'!#REF!,'[5]TXU model'!#REF!</definedName>
    <definedName name="rpt_Rev">'[5]TXU model'!$G$117:$L$164,'[5]TXU model'!#REF!,'[5]TXU model'!#REF!</definedName>
    <definedName name="rpt_TXUDistribution">'[5]TXU model'!$B$3:$L$44,'[5]TXU model'!#REF!,'[5]TXU model'!$B$46:$L$100,'[5]TXU model'!$B$104:$L$113,'[5]TXU model'!$B$117:$L$169,'[5]TXU model'!$B$235:$L$252,'[5]TXU model'!$B$254:$L$300,'[5]TXU model'!$B$303:$L$341,'[5]TXU model'!$B$343:$L$381,'[5]TXU model'!$B$383:$L$409</definedName>
    <definedName name="rpt_TXUGAS">[2]consol!$B$3:$I$44,[2]consol!#REF!,[2]consol!$B$46:$I$100,[2]consol!$B$103:$I$114</definedName>
    <definedName name="rpt_TXUPipeline">'[5]TXU model'!$N$3:$X$44,'[5]TXU model'!#REF!,'[5]TXU model'!$N$46:$X$100,'[5]TXU model'!$N$104:$X$113,'[5]TXU model'!$N$117:$X$135,'[5]TXU model'!$N$171:$X$214,'[5]TXU model'!$N$254:$X$300,'[5]TXU model'!$N$303:$X$341,'[5]TXU model'!$N$343:$X$381,'[5]TXU model'!$N$383:$X$409</definedName>
    <definedName name="sal_table">#REF!</definedName>
    <definedName name="SEBP05">#REF!</definedName>
    <definedName name="SEBP06">#REF!</definedName>
    <definedName name="Spread_Method">'[7]Tech Serv Mgr Data Entry'!$E$34:$Q$40</definedName>
    <definedName name="SS2005INFL">'[11]WP B9-1'!#REF!</definedName>
    <definedName name="SS2006INFL">'[11]WP B9-1'!#REF!</definedName>
    <definedName name="SSEXP_MVG">[13]Input!$D$43</definedName>
    <definedName name="SSEXP_PROFORMA">'[17]DATA INPUT'!$D$45</definedName>
    <definedName name="Statetax">'[11]WP B9-1'!#REF!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'[18]Jurisdiction Input'!$B$7</definedName>
    <definedName name="TLIG_1080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>#REF!</definedName>
    <definedName name="UCG_1080">#REF!</definedName>
    <definedName name="UCG_1110">#REF!</definedName>
    <definedName name="Update_Base_Case">[10]Scenarios!#REF!</definedName>
    <definedName name="V">#REF!</definedName>
    <definedName name="WKG_1080">#REF!</definedName>
    <definedName name="WKG_1110">#REF!</definedName>
    <definedName name="WP_2_4">#REF!</definedName>
    <definedName name="WP_2_4_1">#REF!</definedName>
    <definedName name="WP_2_4_3">#REF!</definedName>
    <definedName name="WP_4_4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F28" i="1" s="1"/>
  <c r="G28" i="1" s="1"/>
  <c r="F26" i="1"/>
  <c r="G26" i="1" s="1"/>
  <c r="E26" i="1"/>
  <c r="D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F8" i="1"/>
  <c r="A8" i="1"/>
  <c r="F7" i="1"/>
</calcChain>
</file>

<file path=xl/sharedStrings.xml><?xml version="1.0" encoding="utf-8"?>
<sst xmlns="http://schemas.openxmlformats.org/spreadsheetml/2006/main" count="30" uniqueCount="30">
  <si>
    <t>O&amp;M by Cost Element</t>
  </si>
  <si>
    <t>Total Base Period O&amp;M</t>
  </si>
  <si>
    <t>As Filed</t>
  </si>
  <si>
    <t>Updated</t>
  </si>
  <si>
    <t>Difference</t>
  </si>
  <si>
    <t>(a)</t>
  </si>
  <si>
    <t>(b)</t>
  </si>
  <si>
    <t>(c)</t>
  </si>
  <si>
    <t>(d)</t>
  </si>
  <si>
    <t>(e)</t>
  </si>
  <si>
    <t>Labor</t>
  </si>
  <si>
    <t>Benefits</t>
  </si>
  <si>
    <t>Employee Welfare</t>
  </si>
  <si>
    <t>Insurance</t>
  </si>
  <si>
    <t>Rent, Maint., &amp; Utilities</t>
  </si>
  <si>
    <t>Vehicles &amp; Equip</t>
  </si>
  <si>
    <t>Materials &amp; Supplies</t>
  </si>
  <si>
    <t>Information Technologies</t>
  </si>
  <si>
    <t>Telecom</t>
  </si>
  <si>
    <t>Marketing</t>
  </si>
  <si>
    <t>Directors &amp; Shareholders &amp;PR</t>
  </si>
  <si>
    <t>Dues &amp; Donations</t>
  </si>
  <si>
    <t>Print &amp; Postages</t>
  </si>
  <si>
    <t>Travel &amp; Entertainment</t>
  </si>
  <si>
    <t>Training</t>
  </si>
  <si>
    <t>Outside Services</t>
  </si>
  <si>
    <t>Provision for Bad Debt</t>
  </si>
  <si>
    <t>Miscellaneous</t>
  </si>
  <si>
    <t>Total O&amp;M Expenses</t>
  </si>
  <si>
    <t>Total O&amp;M Expenses w/o Bad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</si>
</sst>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2" fillId="0" borderId="0" xfId="3"/>
    <xf numFmtId="0" fontId="3" fillId="0" borderId="0" xfId="3" applyFont="1"/>
    <xf numFmtId="164" fontId="2" fillId="0" borderId="0" xfId="3" applyNumberFormat="1"/>
    <xf numFmtId="0" fontId="2" fillId="0" borderId="0" xfId="3" applyAlignment="1">
      <alignment horizontal="center"/>
    </xf>
    <xf numFmtId="0" fontId="5" fillId="0" borderId="0" xfId="3" applyFont="1" applyAlignment="1">
      <alignment horizontal="center"/>
    </xf>
    <xf numFmtId="0" fontId="2" fillId="0" borderId="0" xfId="3" quotePrefix="1" applyAlignment="1">
      <alignment horizontal="center"/>
    </xf>
    <xf numFmtId="0" fontId="4" fillId="0" borderId="0" xfId="3" applyFont="1"/>
    <xf numFmtId="165" fontId="2" fillId="0" borderId="0" xfId="1" applyNumberFormat="1" applyFont="1" applyFill="1"/>
    <xf numFmtId="9" fontId="2" fillId="0" borderId="0" xfId="2" applyFont="1" applyFill="1"/>
    <xf numFmtId="166" fontId="2" fillId="0" borderId="0" xfId="2" applyNumberFormat="1" applyFont="1" applyFill="1"/>
    <xf numFmtId="42" fontId="4" fillId="0" borderId="4" xfId="1" applyNumberFormat="1" applyFont="1" applyFill="1" applyBorder="1"/>
    <xf numFmtId="10" fontId="4" fillId="0" borderId="0" xfId="2" applyNumberFormat="1" applyFont="1" applyFill="1"/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_13 MFR and Workpapers public 2007WP as filed" xfId="3" xr:uid="{A4C524D3-914A-4BF3-8D0F-D1C5555BE1C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GA%20Rate%20Case\GA%20Rate%20Case%202009\13%20MFR%20and%20Workpapers%20public%202009WP%20as%20fi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MdSt-KY%20Rate%20Case/2015%20KY%20Rate%20Case/Revenue%20Requirement/workpapers/OM%20forecast-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a\2002%20VA%20AIF\AIF%20Filing\2002%2009%20AI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MdSt-KY%20Rate%20Case/2015%20KY%20Rate%20Case/Revenue%20Requirement/workpapers/FY2009%20KY%20%20SSU%20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IRGINIA\2003%20AIF\2003%2009%20AIF\2003%2009%20AI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Requirements/Mid-States/GEORGIA/2004%20Case%20Dec%2004/Budget%20data/FY%202005%20Margin%20Model%20Mid-States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shburn.ATMOS\Local%20Settings\Temp\Weather\Regression15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  <sheetName val="B1.3-10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tion"/>
      <sheetName val="CPI index"/>
      <sheetName val="Div 2 retrieve"/>
      <sheetName val="Div 12 retrieve"/>
      <sheetName val="Div 91 retrieve"/>
      <sheetName val="Div 9 retrieve"/>
      <sheetName val="Div 2 forecast"/>
      <sheetName val="Div 12 forecast"/>
      <sheetName val="Div 91 forecast"/>
      <sheetName val="O&amp;M Comparison"/>
      <sheetName val="Div 9 forecast"/>
    </sheetNames>
    <sheetDataSet>
      <sheetData sheetId="0" refreshError="1">
        <row r="6">
          <cell r="C6">
            <v>0.03</v>
          </cell>
        </row>
        <row r="7">
          <cell r="C7">
            <v>2.7E-2</v>
          </cell>
        </row>
        <row r="8">
          <cell r="C8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 Comparison"/>
      <sheetName val="Div 91 for schedule I"/>
      <sheetName val="Adjustments"/>
      <sheetName val="Escalation"/>
      <sheetName val="CPI index"/>
      <sheetName val="091retreive"/>
      <sheetName val="091 bud"/>
      <sheetName val="009retrieve"/>
      <sheetName val="009 bud"/>
      <sheetName val="002retrieve"/>
      <sheetName val="Sheet1"/>
      <sheetName val="002 bud"/>
      <sheetName val="012retreive"/>
      <sheetName val="012 bud"/>
      <sheetName val="SSU by cost center summary"/>
      <sheetName val="SSU by cost center Labor"/>
      <sheetName val="Labor"/>
      <sheetName val="Rent"/>
      <sheetName val="Billed to Div 009"/>
      <sheetName val="SSU By cost Center"/>
      <sheetName val="Summary 02 and 12"/>
      <sheetName val="010"/>
    </sheetNames>
    <sheetDataSet>
      <sheetData sheetId="0"/>
      <sheetData sheetId="1"/>
      <sheetData sheetId="2"/>
      <sheetData sheetId="3"/>
      <sheetData sheetId="4">
        <row r="23">
          <cell r="B23">
            <v>3.3255750665127426E-2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8049B-EF78-4A10-9AA5-B6080F1DC974}">
  <sheetPr>
    <pageSetUpPr fitToPage="1"/>
  </sheetPr>
  <dimension ref="A1:G35"/>
  <sheetViews>
    <sheetView tabSelected="1" view="pageBreakPreview" zoomScale="90" zoomScaleNormal="80" zoomScaleSheetLayoutView="90" workbookViewId="0">
      <selection activeCell="E23" sqref="E23"/>
    </sheetView>
  </sheetViews>
  <sheetFormatPr defaultColWidth="9.140625" defaultRowHeight="12.75" x14ac:dyDescent="0.2"/>
  <cols>
    <col min="1" max="1" width="9.140625" style="1"/>
    <col min="2" max="2" width="32.85546875" style="1" customWidth="1"/>
    <col min="3" max="3" width="1.140625" style="1" customWidth="1"/>
    <col min="4" max="4" width="13" style="1" customWidth="1"/>
    <col min="5" max="5" width="13.28515625" style="1" bestFit="1" customWidth="1"/>
    <col min="6" max="6" width="12.42578125" style="1" customWidth="1"/>
    <col min="7" max="7" width="9.140625" style="1"/>
    <col min="8" max="8" width="6.85546875" style="1" customWidth="1"/>
    <col min="9" max="9" width="9.140625" style="1"/>
    <col min="10" max="10" width="8.42578125" style="1" customWidth="1"/>
    <col min="11" max="11" width="12.140625" style="1" customWidth="1"/>
    <col min="12" max="12" width="11.140625" style="1" bestFit="1" customWidth="1"/>
    <col min="13" max="13" width="11.7109375" style="1" bestFit="1" customWidth="1"/>
    <col min="14" max="241" width="9.140625" style="1"/>
    <col min="242" max="242" width="37.5703125" style="1" bestFit="1" customWidth="1"/>
    <col min="243" max="243" width="2.5703125" style="1" customWidth="1"/>
    <col min="244" max="244" width="14" style="1" bestFit="1" customWidth="1"/>
    <col min="245" max="245" width="12.85546875" style="1" bestFit="1" customWidth="1"/>
    <col min="246" max="246" width="11.85546875" style="1" bestFit="1" customWidth="1"/>
    <col min="247" max="247" width="1" style="1" customWidth="1"/>
    <col min="248" max="248" width="15.140625" style="1" bestFit="1" customWidth="1"/>
    <col min="249" max="249" width="14.5703125" style="1" bestFit="1" customWidth="1"/>
    <col min="250" max="250" width="14.42578125" style="1" customWidth="1"/>
    <col min="251" max="251" width="1.140625" style="1" customWidth="1"/>
    <col min="252" max="253" width="14.5703125" style="1" bestFit="1" customWidth="1"/>
    <col min="254" max="254" width="13.5703125" style="1" bestFit="1" customWidth="1"/>
    <col min="255" max="255" width="1.28515625" style="1" customWidth="1"/>
    <col min="256" max="256" width="11.28515625" style="1" bestFit="1" customWidth="1"/>
    <col min="257" max="257" width="12.85546875" style="1" bestFit="1" customWidth="1"/>
    <col min="258" max="258" width="10.85546875" style="1" bestFit="1" customWidth="1"/>
    <col min="259" max="259" width="9.28515625" style="1" bestFit="1" customWidth="1"/>
    <col min="260" max="260" width="9.140625" style="1"/>
    <col min="261" max="263" width="18" style="1" customWidth="1"/>
    <col min="264" max="497" width="9.140625" style="1"/>
    <col min="498" max="498" width="37.5703125" style="1" bestFit="1" customWidth="1"/>
    <col min="499" max="499" width="2.5703125" style="1" customWidth="1"/>
    <col min="500" max="500" width="14" style="1" bestFit="1" customWidth="1"/>
    <col min="501" max="501" width="12.85546875" style="1" bestFit="1" customWidth="1"/>
    <col min="502" max="502" width="11.85546875" style="1" bestFit="1" customWidth="1"/>
    <col min="503" max="503" width="1" style="1" customWidth="1"/>
    <col min="504" max="504" width="15.140625" style="1" bestFit="1" customWidth="1"/>
    <col min="505" max="505" width="14.5703125" style="1" bestFit="1" customWidth="1"/>
    <col min="506" max="506" width="14.42578125" style="1" customWidth="1"/>
    <col min="507" max="507" width="1.140625" style="1" customWidth="1"/>
    <col min="508" max="509" width="14.5703125" style="1" bestFit="1" customWidth="1"/>
    <col min="510" max="510" width="13.5703125" style="1" bestFit="1" customWidth="1"/>
    <col min="511" max="511" width="1.28515625" style="1" customWidth="1"/>
    <col min="512" max="512" width="11.28515625" style="1" bestFit="1" customWidth="1"/>
    <col min="513" max="513" width="12.85546875" style="1" bestFit="1" customWidth="1"/>
    <col min="514" max="514" width="10.85546875" style="1" bestFit="1" customWidth="1"/>
    <col min="515" max="515" width="9.28515625" style="1" bestFit="1" customWidth="1"/>
    <col min="516" max="516" width="9.140625" style="1"/>
    <col min="517" max="519" width="18" style="1" customWidth="1"/>
    <col min="520" max="753" width="9.140625" style="1"/>
    <col min="754" max="754" width="37.5703125" style="1" bestFit="1" customWidth="1"/>
    <col min="755" max="755" width="2.5703125" style="1" customWidth="1"/>
    <col min="756" max="756" width="14" style="1" bestFit="1" customWidth="1"/>
    <col min="757" max="757" width="12.85546875" style="1" bestFit="1" customWidth="1"/>
    <col min="758" max="758" width="11.85546875" style="1" bestFit="1" customWidth="1"/>
    <col min="759" max="759" width="1" style="1" customWidth="1"/>
    <col min="760" max="760" width="15.140625" style="1" bestFit="1" customWidth="1"/>
    <col min="761" max="761" width="14.5703125" style="1" bestFit="1" customWidth="1"/>
    <col min="762" max="762" width="14.42578125" style="1" customWidth="1"/>
    <col min="763" max="763" width="1.140625" style="1" customWidth="1"/>
    <col min="764" max="765" width="14.5703125" style="1" bestFit="1" customWidth="1"/>
    <col min="766" max="766" width="13.5703125" style="1" bestFit="1" customWidth="1"/>
    <col min="767" max="767" width="1.28515625" style="1" customWidth="1"/>
    <col min="768" max="768" width="11.28515625" style="1" bestFit="1" customWidth="1"/>
    <col min="769" max="769" width="12.85546875" style="1" bestFit="1" customWidth="1"/>
    <col min="770" max="770" width="10.85546875" style="1" bestFit="1" customWidth="1"/>
    <col min="771" max="771" width="9.28515625" style="1" bestFit="1" customWidth="1"/>
    <col min="772" max="772" width="9.140625" style="1"/>
    <col min="773" max="775" width="18" style="1" customWidth="1"/>
    <col min="776" max="1009" width="9.140625" style="1"/>
    <col min="1010" max="1010" width="37.5703125" style="1" bestFit="1" customWidth="1"/>
    <col min="1011" max="1011" width="2.5703125" style="1" customWidth="1"/>
    <col min="1012" max="1012" width="14" style="1" bestFit="1" customWidth="1"/>
    <col min="1013" max="1013" width="12.85546875" style="1" bestFit="1" customWidth="1"/>
    <col min="1014" max="1014" width="11.85546875" style="1" bestFit="1" customWidth="1"/>
    <col min="1015" max="1015" width="1" style="1" customWidth="1"/>
    <col min="1016" max="1016" width="15.140625" style="1" bestFit="1" customWidth="1"/>
    <col min="1017" max="1017" width="14.5703125" style="1" bestFit="1" customWidth="1"/>
    <col min="1018" max="1018" width="14.42578125" style="1" customWidth="1"/>
    <col min="1019" max="1019" width="1.140625" style="1" customWidth="1"/>
    <col min="1020" max="1021" width="14.5703125" style="1" bestFit="1" customWidth="1"/>
    <col min="1022" max="1022" width="13.5703125" style="1" bestFit="1" customWidth="1"/>
    <col min="1023" max="1023" width="1.28515625" style="1" customWidth="1"/>
    <col min="1024" max="1024" width="11.28515625" style="1" bestFit="1" customWidth="1"/>
    <col min="1025" max="1025" width="12.85546875" style="1" bestFit="1" customWidth="1"/>
    <col min="1026" max="1026" width="10.85546875" style="1" bestFit="1" customWidth="1"/>
    <col min="1027" max="1027" width="9.28515625" style="1" bestFit="1" customWidth="1"/>
    <col min="1028" max="1028" width="9.140625" style="1"/>
    <col min="1029" max="1031" width="18" style="1" customWidth="1"/>
    <col min="1032" max="1265" width="9.140625" style="1"/>
    <col min="1266" max="1266" width="37.5703125" style="1" bestFit="1" customWidth="1"/>
    <col min="1267" max="1267" width="2.5703125" style="1" customWidth="1"/>
    <col min="1268" max="1268" width="14" style="1" bestFit="1" customWidth="1"/>
    <col min="1269" max="1269" width="12.85546875" style="1" bestFit="1" customWidth="1"/>
    <col min="1270" max="1270" width="11.85546875" style="1" bestFit="1" customWidth="1"/>
    <col min="1271" max="1271" width="1" style="1" customWidth="1"/>
    <col min="1272" max="1272" width="15.140625" style="1" bestFit="1" customWidth="1"/>
    <col min="1273" max="1273" width="14.5703125" style="1" bestFit="1" customWidth="1"/>
    <col min="1274" max="1274" width="14.42578125" style="1" customWidth="1"/>
    <col min="1275" max="1275" width="1.140625" style="1" customWidth="1"/>
    <col min="1276" max="1277" width="14.5703125" style="1" bestFit="1" customWidth="1"/>
    <col min="1278" max="1278" width="13.5703125" style="1" bestFit="1" customWidth="1"/>
    <col min="1279" max="1279" width="1.28515625" style="1" customWidth="1"/>
    <col min="1280" max="1280" width="11.28515625" style="1" bestFit="1" customWidth="1"/>
    <col min="1281" max="1281" width="12.85546875" style="1" bestFit="1" customWidth="1"/>
    <col min="1282" max="1282" width="10.85546875" style="1" bestFit="1" customWidth="1"/>
    <col min="1283" max="1283" width="9.28515625" style="1" bestFit="1" customWidth="1"/>
    <col min="1284" max="1284" width="9.140625" style="1"/>
    <col min="1285" max="1287" width="18" style="1" customWidth="1"/>
    <col min="1288" max="1521" width="9.140625" style="1"/>
    <col min="1522" max="1522" width="37.5703125" style="1" bestFit="1" customWidth="1"/>
    <col min="1523" max="1523" width="2.5703125" style="1" customWidth="1"/>
    <col min="1524" max="1524" width="14" style="1" bestFit="1" customWidth="1"/>
    <col min="1525" max="1525" width="12.85546875" style="1" bestFit="1" customWidth="1"/>
    <col min="1526" max="1526" width="11.85546875" style="1" bestFit="1" customWidth="1"/>
    <col min="1527" max="1527" width="1" style="1" customWidth="1"/>
    <col min="1528" max="1528" width="15.140625" style="1" bestFit="1" customWidth="1"/>
    <col min="1529" max="1529" width="14.5703125" style="1" bestFit="1" customWidth="1"/>
    <col min="1530" max="1530" width="14.42578125" style="1" customWidth="1"/>
    <col min="1531" max="1531" width="1.140625" style="1" customWidth="1"/>
    <col min="1532" max="1533" width="14.5703125" style="1" bestFit="1" customWidth="1"/>
    <col min="1534" max="1534" width="13.5703125" style="1" bestFit="1" customWidth="1"/>
    <col min="1535" max="1535" width="1.28515625" style="1" customWidth="1"/>
    <col min="1536" max="1536" width="11.28515625" style="1" bestFit="1" customWidth="1"/>
    <col min="1537" max="1537" width="12.85546875" style="1" bestFit="1" customWidth="1"/>
    <col min="1538" max="1538" width="10.85546875" style="1" bestFit="1" customWidth="1"/>
    <col min="1539" max="1539" width="9.28515625" style="1" bestFit="1" customWidth="1"/>
    <col min="1540" max="1540" width="9.140625" style="1"/>
    <col min="1541" max="1543" width="18" style="1" customWidth="1"/>
    <col min="1544" max="1777" width="9.140625" style="1"/>
    <col min="1778" max="1778" width="37.5703125" style="1" bestFit="1" customWidth="1"/>
    <col min="1779" max="1779" width="2.5703125" style="1" customWidth="1"/>
    <col min="1780" max="1780" width="14" style="1" bestFit="1" customWidth="1"/>
    <col min="1781" max="1781" width="12.85546875" style="1" bestFit="1" customWidth="1"/>
    <col min="1782" max="1782" width="11.85546875" style="1" bestFit="1" customWidth="1"/>
    <col min="1783" max="1783" width="1" style="1" customWidth="1"/>
    <col min="1784" max="1784" width="15.140625" style="1" bestFit="1" customWidth="1"/>
    <col min="1785" max="1785" width="14.5703125" style="1" bestFit="1" customWidth="1"/>
    <col min="1786" max="1786" width="14.42578125" style="1" customWidth="1"/>
    <col min="1787" max="1787" width="1.140625" style="1" customWidth="1"/>
    <col min="1788" max="1789" width="14.5703125" style="1" bestFit="1" customWidth="1"/>
    <col min="1790" max="1790" width="13.5703125" style="1" bestFit="1" customWidth="1"/>
    <col min="1791" max="1791" width="1.28515625" style="1" customWidth="1"/>
    <col min="1792" max="1792" width="11.28515625" style="1" bestFit="1" customWidth="1"/>
    <col min="1793" max="1793" width="12.85546875" style="1" bestFit="1" customWidth="1"/>
    <col min="1794" max="1794" width="10.85546875" style="1" bestFit="1" customWidth="1"/>
    <col min="1795" max="1795" width="9.28515625" style="1" bestFit="1" customWidth="1"/>
    <col min="1796" max="1796" width="9.140625" style="1"/>
    <col min="1797" max="1799" width="18" style="1" customWidth="1"/>
    <col min="1800" max="2033" width="9.140625" style="1"/>
    <col min="2034" max="2034" width="37.5703125" style="1" bestFit="1" customWidth="1"/>
    <col min="2035" max="2035" width="2.5703125" style="1" customWidth="1"/>
    <col min="2036" max="2036" width="14" style="1" bestFit="1" customWidth="1"/>
    <col min="2037" max="2037" width="12.85546875" style="1" bestFit="1" customWidth="1"/>
    <col min="2038" max="2038" width="11.85546875" style="1" bestFit="1" customWidth="1"/>
    <col min="2039" max="2039" width="1" style="1" customWidth="1"/>
    <col min="2040" max="2040" width="15.140625" style="1" bestFit="1" customWidth="1"/>
    <col min="2041" max="2041" width="14.5703125" style="1" bestFit="1" customWidth="1"/>
    <col min="2042" max="2042" width="14.42578125" style="1" customWidth="1"/>
    <col min="2043" max="2043" width="1.140625" style="1" customWidth="1"/>
    <col min="2044" max="2045" width="14.5703125" style="1" bestFit="1" customWidth="1"/>
    <col min="2046" max="2046" width="13.5703125" style="1" bestFit="1" customWidth="1"/>
    <col min="2047" max="2047" width="1.28515625" style="1" customWidth="1"/>
    <col min="2048" max="2048" width="11.28515625" style="1" bestFit="1" customWidth="1"/>
    <col min="2049" max="2049" width="12.85546875" style="1" bestFit="1" customWidth="1"/>
    <col min="2050" max="2050" width="10.85546875" style="1" bestFit="1" customWidth="1"/>
    <col min="2051" max="2051" width="9.28515625" style="1" bestFit="1" customWidth="1"/>
    <col min="2052" max="2052" width="9.140625" style="1"/>
    <col min="2053" max="2055" width="18" style="1" customWidth="1"/>
    <col min="2056" max="2289" width="9.140625" style="1"/>
    <col min="2290" max="2290" width="37.5703125" style="1" bestFit="1" customWidth="1"/>
    <col min="2291" max="2291" width="2.5703125" style="1" customWidth="1"/>
    <col min="2292" max="2292" width="14" style="1" bestFit="1" customWidth="1"/>
    <col min="2293" max="2293" width="12.85546875" style="1" bestFit="1" customWidth="1"/>
    <col min="2294" max="2294" width="11.85546875" style="1" bestFit="1" customWidth="1"/>
    <col min="2295" max="2295" width="1" style="1" customWidth="1"/>
    <col min="2296" max="2296" width="15.140625" style="1" bestFit="1" customWidth="1"/>
    <col min="2297" max="2297" width="14.5703125" style="1" bestFit="1" customWidth="1"/>
    <col min="2298" max="2298" width="14.42578125" style="1" customWidth="1"/>
    <col min="2299" max="2299" width="1.140625" style="1" customWidth="1"/>
    <col min="2300" max="2301" width="14.5703125" style="1" bestFit="1" customWidth="1"/>
    <col min="2302" max="2302" width="13.5703125" style="1" bestFit="1" customWidth="1"/>
    <col min="2303" max="2303" width="1.28515625" style="1" customWidth="1"/>
    <col min="2304" max="2304" width="11.28515625" style="1" bestFit="1" customWidth="1"/>
    <col min="2305" max="2305" width="12.85546875" style="1" bestFit="1" customWidth="1"/>
    <col min="2306" max="2306" width="10.85546875" style="1" bestFit="1" customWidth="1"/>
    <col min="2307" max="2307" width="9.28515625" style="1" bestFit="1" customWidth="1"/>
    <col min="2308" max="2308" width="9.140625" style="1"/>
    <col min="2309" max="2311" width="18" style="1" customWidth="1"/>
    <col min="2312" max="2545" width="9.140625" style="1"/>
    <col min="2546" max="2546" width="37.5703125" style="1" bestFit="1" customWidth="1"/>
    <col min="2547" max="2547" width="2.5703125" style="1" customWidth="1"/>
    <col min="2548" max="2548" width="14" style="1" bestFit="1" customWidth="1"/>
    <col min="2549" max="2549" width="12.85546875" style="1" bestFit="1" customWidth="1"/>
    <col min="2550" max="2550" width="11.85546875" style="1" bestFit="1" customWidth="1"/>
    <col min="2551" max="2551" width="1" style="1" customWidth="1"/>
    <col min="2552" max="2552" width="15.140625" style="1" bestFit="1" customWidth="1"/>
    <col min="2553" max="2553" width="14.5703125" style="1" bestFit="1" customWidth="1"/>
    <col min="2554" max="2554" width="14.42578125" style="1" customWidth="1"/>
    <col min="2555" max="2555" width="1.140625" style="1" customWidth="1"/>
    <col min="2556" max="2557" width="14.5703125" style="1" bestFit="1" customWidth="1"/>
    <col min="2558" max="2558" width="13.5703125" style="1" bestFit="1" customWidth="1"/>
    <col min="2559" max="2559" width="1.28515625" style="1" customWidth="1"/>
    <col min="2560" max="2560" width="11.28515625" style="1" bestFit="1" customWidth="1"/>
    <col min="2561" max="2561" width="12.85546875" style="1" bestFit="1" customWidth="1"/>
    <col min="2562" max="2562" width="10.85546875" style="1" bestFit="1" customWidth="1"/>
    <col min="2563" max="2563" width="9.28515625" style="1" bestFit="1" customWidth="1"/>
    <col min="2564" max="2564" width="9.140625" style="1"/>
    <col min="2565" max="2567" width="18" style="1" customWidth="1"/>
    <col min="2568" max="2801" width="9.140625" style="1"/>
    <col min="2802" max="2802" width="37.5703125" style="1" bestFit="1" customWidth="1"/>
    <col min="2803" max="2803" width="2.5703125" style="1" customWidth="1"/>
    <col min="2804" max="2804" width="14" style="1" bestFit="1" customWidth="1"/>
    <col min="2805" max="2805" width="12.85546875" style="1" bestFit="1" customWidth="1"/>
    <col min="2806" max="2806" width="11.85546875" style="1" bestFit="1" customWidth="1"/>
    <col min="2807" max="2807" width="1" style="1" customWidth="1"/>
    <col min="2808" max="2808" width="15.140625" style="1" bestFit="1" customWidth="1"/>
    <col min="2809" max="2809" width="14.5703125" style="1" bestFit="1" customWidth="1"/>
    <col min="2810" max="2810" width="14.42578125" style="1" customWidth="1"/>
    <col min="2811" max="2811" width="1.140625" style="1" customWidth="1"/>
    <col min="2812" max="2813" width="14.5703125" style="1" bestFit="1" customWidth="1"/>
    <col min="2814" max="2814" width="13.5703125" style="1" bestFit="1" customWidth="1"/>
    <col min="2815" max="2815" width="1.28515625" style="1" customWidth="1"/>
    <col min="2816" max="2816" width="11.28515625" style="1" bestFit="1" customWidth="1"/>
    <col min="2817" max="2817" width="12.85546875" style="1" bestFit="1" customWidth="1"/>
    <col min="2818" max="2818" width="10.85546875" style="1" bestFit="1" customWidth="1"/>
    <col min="2819" max="2819" width="9.28515625" style="1" bestFit="1" customWidth="1"/>
    <col min="2820" max="2820" width="9.140625" style="1"/>
    <col min="2821" max="2823" width="18" style="1" customWidth="1"/>
    <col min="2824" max="3057" width="9.140625" style="1"/>
    <col min="3058" max="3058" width="37.5703125" style="1" bestFit="1" customWidth="1"/>
    <col min="3059" max="3059" width="2.5703125" style="1" customWidth="1"/>
    <col min="3060" max="3060" width="14" style="1" bestFit="1" customWidth="1"/>
    <col min="3061" max="3061" width="12.85546875" style="1" bestFit="1" customWidth="1"/>
    <col min="3062" max="3062" width="11.85546875" style="1" bestFit="1" customWidth="1"/>
    <col min="3063" max="3063" width="1" style="1" customWidth="1"/>
    <col min="3064" max="3064" width="15.140625" style="1" bestFit="1" customWidth="1"/>
    <col min="3065" max="3065" width="14.5703125" style="1" bestFit="1" customWidth="1"/>
    <col min="3066" max="3066" width="14.42578125" style="1" customWidth="1"/>
    <col min="3067" max="3067" width="1.140625" style="1" customWidth="1"/>
    <col min="3068" max="3069" width="14.5703125" style="1" bestFit="1" customWidth="1"/>
    <col min="3070" max="3070" width="13.5703125" style="1" bestFit="1" customWidth="1"/>
    <col min="3071" max="3071" width="1.28515625" style="1" customWidth="1"/>
    <col min="3072" max="3072" width="11.28515625" style="1" bestFit="1" customWidth="1"/>
    <col min="3073" max="3073" width="12.85546875" style="1" bestFit="1" customWidth="1"/>
    <col min="3074" max="3074" width="10.85546875" style="1" bestFit="1" customWidth="1"/>
    <col min="3075" max="3075" width="9.28515625" style="1" bestFit="1" customWidth="1"/>
    <col min="3076" max="3076" width="9.140625" style="1"/>
    <col min="3077" max="3079" width="18" style="1" customWidth="1"/>
    <col min="3080" max="3313" width="9.140625" style="1"/>
    <col min="3314" max="3314" width="37.5703125" style="1" bestFit="1" customWidth="1"/>
    <col min="3315" max="3315" width="2.5703125" style="1" customWidth="1"/>
    <col min="3316" max="3316" width="14" style="1" bestFit="1" customWidth="1"/>
    <col min="3317" max="3317" width="12.85546875" style="1" bestFit="1" customWidth="1"/>
    <col min="3318" max="3318" width="11.85546875" style="1" bestFit="1" customWidth="1"/>
    <col min="3319" max="3319" width="1" style="1" customWidth="1"/>
    <col min="3320" max="3320" width="15.140625" style="1" bestFit="1" customWidth="1"/>
    <col min="3321" max="3321" width="14.5703125" style="1" bestFit="1" customWidth="1"/>
    <col min="3322" max="3322" width="14.42578125" style="1" customWidth="1"/>
    <col min="3323" max="3323" width="1.140625" style="1" customWidth="1"/>
    <col min="3324" max="3325" width="14.5703125" style="1" bestFit="1" customWidth="1"/>
    <col min="3326" max="3326" width="13.5703125" style="1" bestFit="1" customWidth="1"/>
    <col min="3327" max="3327" width="1.28515625" style="1" customWidth="1"/>
    <col min="3328" max="3328" width="11.28515625" style="1" bestFit="1" customWidth="1"/>
    <col min="3329" max="3329" width="12.85546875" style="1" bestFit="1" customWidth="1"/>
    <col min="3330" max="3330" width="10.85546875" style="1" bestFit="1" customWidth="1"/>
    <col min="3331" max="3331" width="9.28515625" style="1" bestFit="1" customWidth="1"/>
    <col min="3332" max="3332" width="9.140625" style="1"/>
    <col min="3333" max="3335" width="18" style="1" customWidth="1"/>
    <col min="3336" max="3569" width="9.140625" style="1"/>
    <col min="3570" max="3570" width="37.5703125" style="1" bestFit="1" customWidth="1"/>
    <col min="3571" max="3571" width="2.5703125" style="1" customWidth="1"/>
    <col min="3572" max="3572" width="14" style="1" bestFit="1" customWidth="1"/>
    <col min="3573" max="3573" width="12.85546875" style="1" bestFit="1" customWidth="1"/>
    <col min="3574" max="3574" width="11.85546875" style="1" bestFit="1" customWidth="1"/>
    <col min="3575" max="3575" width="1" style="1" customWidth="1"/>
    <col min="3576" max="3576" width="15.140625" style="1" bestFit="1" customWidth="1"/>
    <col min="3577" max="3577" width="14.5703125" style="1" bestFit="1" customWidth="1"/>
    <col min="3578" max="3578" width="14.42578125" style="1" customWidth="1"/>
    <col min="3579" max="3579" width="1.140625" style="1" customWidth="1"/>
    <col min="3580" max="3581" width="14.5703125" style="1" bestFit="1" customWidth="1"/>
    <col min="3582" max="3582" width="13.5703125" style="1" bestFit="1" customWidth="1"/>
    <col min="3583" max="3583" width="1.28515625" style="1" customWidth="1"/>
    <col min="3584" max="3584" width="11.28515625" style="1" bestFit="1" customWidth="1"/>
    <col min="3585" max="3585" width="12.85546875" style="1" bestFit="1" customWidth="1"/>
    <col min="3586" max="3586" width="10.85546875" style="1" bestFit="1" customWidth="1"/>
    <col min="3587" max="3587" width="9.28515625" style="1" bestFit="1" customWidth="1"/>
    <col min="3588" max="3588" width="9.140625" style="1"/>
    <col min="3589" max="3591" width="18" style="1" customWidth="1"/>
    <col min="3592" max="3825" width="9.140625" style="1"/>
    <col min="3826" max="3826" width="37.5703125" style="1" bestFit="1" customWidth="1"/>
    <col min="3827" max="3827" width="2.5703125" style="1" customWidth="1"/>
    <col min="3828" max="3828" width="14" style="1" bestFit="1" customWidth="1"/>
    <col min="3829" max="3829" width="12.85546875" style="1" bestFit="1" customWidth="1"/>
    <col min="3830" max="3830" width="11.85546875" style="1" bestFit="1" customWidth="1"/>
    <col min="3831" max="3831" width="1" style="1" customWidth="1"/>
    <col min="3832" max="3832" width="15.140625" style="1" bestFit="1" customWidth="1"/>
    <col min="3833" max="3833" width="14.5703125" style="1" bestFit="1" customWidth="1"/>
    <col min="3834" max="3834" width="14.42578125" style="1" customWidth="1"/>
    <col min="3835" max="3835" width="1.140625" style="1" customWidth="1"/>
    <col min="3836" max="3837" width="14.5703125" style="1" bestFit="1" customWidth="1"/>
    <col min="3838" max="3838" width="13.5703125" style="1" bestFit="1" customWidth="1"/>
    <col min="3839" max="3839" width="1.28515625" style="1" customWidth="1"/>
    <col min="3840" max="3840" width="11.28515625" style="1" bestFit="1" customWidth="1"/>
    <col min="3841" max="3841" width="12.85546875" style="1" bestFit="1" customWidth="1"/>
    <col min="3842" max="3842" width="10.85546875" style="1" bestFit="1" customWidth="1"/>
    <col min="3843" max="3843" width="9.28515625" style="1" bestFit="1" customWidth="1"/>
    <col min="3844" max="3844" width="9.140625" style="1"/>
    <col min="3845" max="3847" width="18" style="1" customWidth="1"/>
    <col min="3848" max="4081" width="9.140625" style="1"/>
    <col min="4082" max="4082" width="37.5703125" style="1" bestFit="1" customWidth="1"/>
    <col min="4083" max="4083" width="2.5703125" style="1" customWidth="1"/>
    <col min="4084" max="4084" width="14" style="1" bestFit="1" customWidth="1"/>
    <col min="4085" max="4085" width="12.85546875" style="1" bestFit="1" customWidth="1"/>
    <col min="4086" max="4086" width="11.85546875" style="1" bestFit="1" customWidth="1"/>
    <col min="4087" max="4087" width="1" style="1" customWidth="1"/>
    <col min="4088" max="4088" width="15.140625" style="1" bestFit="1" customWidth="1"/>
    <col min="4089" max="4089" width="14.5703125" style="1" bestFit="1" customWidth="1"/>
    <col min="4090" max="4090" width="14.42578125" style="1" customWidth="1"/>
    <col min="4091" max="4091" width="1.140625" style="1" customWidth="1"/>
    <col min="4092" max="4093" width="14.5703125" style="1" bestFit="1" customWidth="1"/>
    <col min="4094" max="4094" width="13.5703125" style="1" bestFit="1" customWidth="1"/>
    <col min="4095" max="4095" width="1.28515625" style="1" customWidth="1"/>
    <col min="4096" max="4096" width="11.28515625" style="1" bestFit="1" customWidth="1"/>
    <col min="4097" max="4097" width="12.85546875" style="1" bestFit="1" customWidth="1"/>
    <col min="4098" max="4098" width="10.85546875" style="1" bestFit="1" customWidth="1"/>
    <col min="4099" max="4099" width="9.28515625" style="1" bestFit="1" customWidth="1"/>
    <col min="4100" max="4100" width="9.140625" style="1"/>
    <col min="4101" max="4103" width="18" style="1" customWidth="1"/>
    <col min="4104" max="4337" width="9.140625" style="1"/>
    <col min="4338" max="4338" width="37.5703125" style="1" bestFit="1" customWidth="1"/>
    <col min="4339" max="4339" width="2.5703125" style="1" customWidth="1"/>
    <col min="4340" max="4340" width="14" style="1" bestFit="1" customWidth="1"/>
    <col min="4341" max="4341" width="12.85546875" style="1" bestFit="1" customWidth="1"/>
    <col min="4342" max="4342" width="11.85546875" style="1" bestFit="1" customWidth="1"/>
    <col min="4343" max="4343" width="1" style="1" customWidth="1"/>
    <col min="4344" max="4344" width="15.140625" style="1" bestFit="1" customWidth="1"/>
    <col min="4345" max="4345" width="14.5703125" style="1" bestFit="1" customWidth="1"/>
    <col min="4346" max="4346" width="14.42578125" style="1" customWidth="1"/>
    <col min="4347" max="4347" width="1.140625" style="1" customWidth="1"/>
    <col min="4348" max="4349" width="14.5703125" style="1" bestFit="1" customWidth="1"/>
    <col min="4350" max="4350" width="13.5703125" style="1" bestFit="1" customWidth="1"/>
    <col min="4351" max="4351" width="1.28515625" style="1" customWidth="1"/>
    <col min="4352" max="4352" width="11.28515625" style="1" bestFit="1" customWidth="1"/>
    <col min="4353" max="4353" width="12.85546875" style="1" bestFit="1" customWidth="1"/>
    <col min="4354" max="4354" width="10.85546875" style="1" bestFit="1" customWidth="1"/>
    <col min="4355" max="4355" width="9.28515625" style="1" bestFit="1" customWidth="1"/>
    <col min="4356" max="4356" width="9.140625" style="1"/>
    <col min="4357" max="4359" width="18" style="1" customWidth="1"/>
    <col min="4360" max="4593" width="9.140625" style="1"/>
    <col min="4594" max="4594" width="37.5703125" style="1" bestFit="1" customWidth="1"/>
    <col min="4595" max="4595" width="2.5703125" style="1" customWidth="1"/>
    <col min="4596" max="4596" width="14" style="1" bestFit="1" customWidth="1"/>
    <col min="4597" max="4597" width="12.85546875" style="1" bestFit="1" customWidth="1"/>
    <col min="4598" max="4598" width="11.85546875" style="1" bestFit="1" customWidth="1"/>
    <col min="4599" max="4599" width="1" style="1" customWidth="1"/>
    <col min="4600" max="4600" width="15.140625" style="1" bestFit="1" customWidth="1"/>
    <col min="4601" max="4601" width="14.5703125" style="1" bestFit="1" customWidth="1"/>
    <col min="4602" max="4602" width="14.42578125" style="1" customWidth="1"/>
    <col min="4603" max="4603" width="1.140625" style="1" customWidth="1"/>
    <col min="4604" max="4605" width="14.5703125" style="1" bestFit="1" customWidth="1"/>
    <col min="4606" max="4606" width="13.5703125" style="1" bestFit="1" customWidth="1"/>
    <col min="4607" max="4607" width="1.28515625" style="1" customWidth="1"/>
    <col min="4608" max="4608" width="11.28515625" style="1" bestFit="1" customWidth="1"/>
    <col min="4609" max="4609" width="12.85546875" style="1" bestFit="1" customWidth="1"/>
    <col min="4610" max="4610" width="10.85546875" style="1" bestFit="1" customWidth="1"/>
    <col min="4611" max="4611" width="9.28515625" style="1" bestFit="1" customWidth="1"/>
    <col min="4612" max="4612" width="9.140625" style="1"/>
    <col min="4613" max="4615" width="18" style="1" customWidth="1"/>
    <col min="4616" max="4849" width="9.140625" style="1"/>
    <col min="4850" max="4850" width="37.5703125" style="1" bestFit="1" customWidth="1"/>
    <col min="4851" max="4851" width="2.5703125" style="1" customWidth="1"/>
    <col min="4852" max="4852" width="14" style="1" bestFit="1" customWidth="1"/>
    <col min="4853" max="4853" width="12.85546875" style="1" bestFit="1" customWidth="1"/>
    <col min="4854" max="4854" width="11.85546875" style="1" bestFit="1" customWidth="1"/>
    <col min="4855" max="4855" width="1" style="1" customWidth="1"/>
    <col min="4856" max="4856" width="15.140625" style="1" bestFit="1" customWidth="1"/>
    <col min="4857" max="4857" width="14.5703125" style="1" bestFit="1" customWidth="1"/>
    <col min="4858" max="4858" width="14.42578125" style="1" customWidth="1"/>
    <col min="4859" max="4859" width="1.140625" style="1" customWidth="1"/>
    <col min="4860" max="4861" width="14.5703125" style="1" bestFit="1" customWidth="1"/>
    <col min="4862" max="4862" width="13.5703125" style="1" bestFit="1" customWidth="1"/>
    <col min="4863" max="4863" width="1.28515625" style="1" customWidth="1"/>
    <col min="4864" max="4864" width="11.28515625" style="1" bestFit="1" customWidth="1"/>
    <col min="4865" max="4865" width="12.85546875" style="1" bestFit="1" customWidth="1"/>
    <col min="4866" max="4866" width="10.85546875" style="1" bestFit="1" customWidth="1"/>
    <col min="4867" max="4867" width="9.28515625" style="1" bestFit="1" customWidth="1"/>
    <col min="4868" max="4868" width="9.140625" style="1"/>
    <col min="4869" max="4871" width="18" style="1" customWidth="1"/>
    <col min="4872" max="5105" width="9.140625" style="1"/>
    <col min="5106" max="5106" width="37.5703125" style="1" bestFit="1" customWidth="1"/>
    <col min="5107" max="5107" width="2.5703125" style="1" customWidth="1"/>
    <col min="5108" max="5108" width="14" style="1" bestFit="1" customWidth="1"/>
    <col min="5109" max="5109" width="12.85546875" style="1" bestFit="1" customWidth="1"/>
    <col min="5110" max="5110" width="11.85546875" style="1" bestFit="1" customWidth="1"/>
    <col min="5111" max="5111" width="1" style="1" customWidth="1"/>
    <col min="5112" max="5112" width="15.140625" style="1" bestFit="1" customWidth="1"/>
    <col min="5113" max="5113" width="14.5703125" style="1" bestFit="1" customWidth="1"/>
    <col min="5114" max="5114" width="14.42578125" style="1" customWidth="1"/>
    <col min="5115" max="5115" width="1.140625" style="1" customWidth="1"/>
    <col min="5116" max="5117" width="14.5703125" style="1" bestFit="1" customWidth="1"/>
    <col min="5118" max="5118" width="13.5703125" style="1" bestFit="1" customWidth="1"/>
    <col min="5119" max="5119" width="1.28515625" style="1" customWidth="1"/>
    <col min="5120" max="5120" width="11.28515625" style="1" bestFit="1" customWidth="1"/>
    <col min="5121" max="5121" width="12.85546875" style="1" bestFit="1" customWidth="1"/>
    <col min="5122" max="5122" width="10.85546875" style="1" bestFit="1" customWidth="1"/>
    <col min="5123" max="5123" width="9.28515625" style="1" bestFit="1" customWidth="1"/>
    <col min="5124" max="5124" width="9.140625" style="1"/>
    <col min="5125" max="5127" width="18" style="1" customWidth="1"/>
    <col min="5128" max="5361" width="9.140625" style="1"/>
    <col min="5362" max="5362" width="37.5703125" style="1" bestFit="1" customWidth="1"/>
    <col min="5363" max="5363" width="2.5703125" style="1" customWidth="1"/>
    <col min="5364" max="5364" width="14" style="1" bestFit="1" customWidth="1"/>
    <col min="5365" max="5365" width="12.85546875" style="1" bestFit="1" customWidth="1"/>
    <col min="5366" max="5366" width="11.85546875" style="1" bestFit="1" customWidth="1"/>
    <col min="5367" max="5367" width="1" style="1" customWidth="1"/>
    <col min="5368" max="5368" width="15.140625" style="1" bestFit="1" customWidth="1"/>
    <col min="5369" max="5369" width="14.5703125" style="1" bestFit="1" customWidth="1"/>
    <col min="5370" max="5370" width="14.42578125" style="1" customWidth="1"/>
    <col min="5371" max="5371" width="1.140625" style="1" customWidth="1"/>
    <col min="5372" max="5373" width="14.5703125" style="1" bestFit="1" customWidth="1"/>
    <col min="5374" max="5374" width="13.5703125" style="1" bestFit="1" customWidth="1"/>
    <col min="5375" max="5375" width="1.28515625" style="1" customWidth="1"/>
    <col min="5376" max="5376" width="11.28515625" style="1" bestFit="1" customWidth="1"/>
    <col min="5377" max="5377" width="12.85546875" style="1" bestFit="1" customWidth="1"/>
    <col min="5378" max="5378" width="10.85546875" style="1" bestFit="1" customWidth="1"/>
    <col min="5379" max="5379" width="9.28515625" style="1" bestFit="1" customWidth="1"/>
    <col min="5380" max="5380" width="9.140625" style="1"/>
    <col min="5381" max="5383" width="18" style="1" customWidth="1"/>
    <col min="5384" max="5617" width="9.140625" style="1"/>
    <col min="5618" max="5618" width="37.5703125" style="1" bestFit="1" customWidth="1"/>
    <col min="5619" max="5619" width="2.5703125" style="1" customWidth="1"/>
    <col min="5620" max="5620" width="14" style="1" bestFit="1" customWidth="1"/>
    <col min="5621" max="5621" width="12.85546875" style="1" bestFit="1" customWidth="1"/>
    <col min="5622" max="5622" width="11.85546875" style="1" bestFit="1" customWidth="1"/>
    <col min="5623" max="5623" width="1" style="1" customWidth="1"/>
    <col min="5624" max="5624" width="15.140625" style="1" bestFit="1" customWidth="1"/>
    <col min="5625" max="5625" width="14.5703125" style="1" bestFit="1" customWidth="1"/>
    <col min="5626" max="5626" width="14.42578125" style="1" customWidth="1"/>
    <col min="5627" max="5627" width="1.140625" style="1" customWidth="1"/>
    <col min="5628" max="5629" width="14.5703125" style="1" bestFit="1" customWidth="1"/>
    <col min="5630" max="5630" width="13.5703125" style="1" bestFit="1" customWidth="1"/>
    <col min="5631" max="5631" width="1.28515625" style="1" customWidth="1"/>
    <col min="5632" max="5632" width="11.28515625" style="1" bestFit="1" customWidth="1"/>
    <col min="5633" max="5633" width="12.85546875" style="1" bestFit="1" customWidth="1"/>
    <col min="5634" max="5634" width="10.85546875" style="1" bestFit="1" customWidth="1"/>
    <col min="5635" max="5635" width="9.28515625" style="1" bestFit="1" customWidth="1"/>
    <col min="5636" max="5636" width="9.140625" style="1"/>
    <col min="5637" max="5639" width="18" style="1" customWidth="1"/>
    <col min="5640" max="5873" width="9.140625" style="1"/>
    <col min="5874" max="5874" width="37.5703125" style="1" bestFit="1" customWidth="1"/>
    <col min="5875" max="5875" width="2.5703125" style="1" customWidth="1"/>
    <col min="5876" max="5876" width="14" style="1" bestFit="1" customWidth="1"/>
    <col min="5877" max="5877" width="12.85546875" style="1" bestFit="1" customWidth="1"/>
    <col min="5878" max="5878" width="11.85546875" style="1" bestFit="1" customWidth="1"/>
    <col min="5879" max="5879" width="1" style="1" customWidth="1"/>
    <col min="5880" max="5880" width="15.140625" style="1" bestFit="1" customWidth="1"/>
    <col min="5881" max="5881" width="14.5703125" style="1" bestFit="1" customWidth="1"/>
    <col min="5882" max="5882" width="14.42578125" style="1" customWidth="1"/>
    <col min="5883" max="5883" width="1.140625" style="1" customWidth="1"/>
    <col min="5884" max="5885" width="14.5703125" style="1" bestFit="1" customWidth="1"/>
    <col min="5886" max="5886" width="13.5703125" style="1" bestFit="1" customWidth="1"/>
    <col min="5887" max="5887" width="1.28515625" style="1" customWidth="1"/>
    <col min="5888" max="5888" width="11.28515625" style="1" bestFit="1" customWidth="1"/>
    <col min="5889" max="5889" width="12.85546875" style="1" bestFit="1" customWidth="1"/>
    <col min="5890" max="5890" width="10.85546875" style="1" bestFit="1" customWidth="1"/>
    <col min="5891" max="5891" width="9.28515625" style="1" bestFit="1" customWidth="1"/>
    <col min="5892" max="5892" width="9.140625" style="1"/>
    <col min="5893" max="5895" width="18" style="1" customWidth="1"/>
    <col min="5896" max="6129" width="9.140625" style="1"/>
    <col min="6130" max="6130" width="37.5703125" style="1" bestFit="1" customWidth="1"/>
    <col min="6131" max="6131" width="2.5703125" style="1" customWidth="1"/>
    <col min="6132" max="6132" width="14" style="1" bestFit="1" customWidth="1"/>
    <col min="6133" max="6133" width="12.85546875" style="1" bestFit="1" customWidth="1"/>
    <col min="6134" max="6134" width="11.85546875" style="1" bestFit="1" customWidth="1"/>
    <col min="6135" max="6135" width="1" style="1" customWidth="1"/>
    <col min="6136" max="6136" width="15.140625" style="1" bestFit="1" customWidth="1"/>
    <col min="6137" max="6137" width="14.5703125" style="1" bestFit="1" customWidth="1"/>
    <col min="6138" max="6138" width="14.42578125" style="1" customWidth="1"/>
    <col min="6139" max="6139" width="1.140625" style="1" customWidth="1"/>
    <col min="6140" max="6141" width="14.5703125" style="1" bestFit="1" customWidth="1"/>
    <col min="6142" max="6142" width="13.5703125" style="1" bestFit="1" customWidth="1"/>
    <col min="6143" max="6143" width="1.28515625" style="1" customWidth="1"/>
    <col min="6144" max="6144" width="11.28515625" style="1" bestFit="1" customWidth="1"/>
    <col min="6145" max="6145" width="12.85546875" style="1" bestFit="1" customWidth="1"/>
    <col min="6146" max="6146" width="10.85546875" style="1" bestFit="1" customWidth="1"/>
    <col min="6147" max="6147" width="9.28515625" style="1" bestFit="1" customWidth="1"/>
    <col min="6148" max="6148" width="9.140625" style="1"/>
    <col min="6149" max="6151" width="18" style="1" customWidth="1"/>
    <col min="6152" max="6385" width="9.140625" style="1"/>
    <col min="6386" max="6386" width="37.5703125" style="1" bestFit="1" customWidth="1"/>
    <col min="6387" max="6387" width="2.5703125" style="1" customWidth="1"/>
    <col min="6388" max="6388" width="14" style="1" bestFit="1" customWidth="1"/>
    <col min="6389" max="6389" width="12.85546875" style="1" bestFit="1" customWidth="1"/>
    <col min="6390" max="6390" width="11.85546875" style="1" bestFit="1" customWidth="1"/>
    <col min="6391" max="6391" width="1" style="1" customWidth="1"/>
    <col min="6392" max="6392" width="15.140625" style="1" bestFit="1" customWidth="1"/>
    <col min="6393" max="6393" width="14.5703125" style="1" bestFit="1" customWidth="1"/>
    <col min="6394" max="6394" width="14.42578125" style="1" customWidth="1"/>
    <col min="6395" max="6395" width="1.140625" style="1" customWidth="1"/>
    <col min="6396" max="6397" width="14.5703125" style="1" bestFit="1" customWidth="1"/>
    <col min="6398" max="6398" width="13.5703125" style="1" bestFit="1" customWidth="1"/>
    <col min="6399" max="6399" width="1.28515625" style="1" customWidth="1"/>
    <col min="6400" max="6400" width="11.28515625" style="1" bestFit="1" customWidth="1"/>
    <col min="6401" max="6401" width="12.85546875" style="1" bestFit="1" customWidth="1"/>
    <col min="6402" max="6402" width="10.85546875" style="1" bestFit="1" customWidth="1"/>
    <col min="6403" max="6403" width="9.28515625" style="1" bestFit="1" customWidth="1"/>
    <col min="6404" max="6404" width="9.140625" style="1"/>
    <col min="6405" max="6407" width="18" style="1" customWidth="1"/>
    <col min="6408" max="6641" width="9.140625" style="1"/>
    <col min="6642" max="6642" width="37.5703125" style="1" bestFit="1" customWidth="1"/>
    <col min="6643" max="6643" width="2.5703125" style="1" customWidth="1"/>
    <col min="6644" max="6644" width="14" style="1" bestFit="1" customWidth="1"/>
    <col min="6645" max="6645" width="12.85546875" style="1" bestFit="1" customWidth="1"/>
    <col min="6646" max="6646" width="11.85546875" style="1" bestFit="1" customWidth="1"/>
    <col min="6647" max="6647" width="1" style="1" customWidth="1"/>
    <col min="6648" max="6648" width="15.140625" style="1" bestFit="1" customWidth="1"/>
    <col min="6649" max="6649" width="14.5703125" style="1" bestFit="1" customWidth="1"/>
    <col min="6650" max="6650" width="14.42578125" style="1" customWidth="1"/>
    <col min="6651" max="6651" width="1.140625" style="1" customWidth="1"/>
    <col min="6652" max="6653" width="14.5703125" style="1" bestFit="1" customWidth="1"/>
    <col min="6654" max="6654" width="13.5703125" style="1" bestFit="1" customWidth="1"/>
    <col min="6655" max="6655" width="1.28515625" style="1" customWidth="1"/>
    <col min="6656" max="6656" width="11.28515625" style="1" bestFit="1" customWidth="1"/>
    <col min="6657" max="6657" width="12.85546875" style="1" bestFit="1" customWidth="1"/>
    <col min="6658" max="6658" width="10.85546875" style="1" bestFit="1" customWidth="1"/>
    <col min="6659" max="6659" width="9.28515625" style="1" bestFit="1" customWidth="1"/>
    <col min="6660" max="6660" width="9.140625" style="1"/>
    <col min="6661" max="6663" width="18" style="1" customWidth="1"/>
    <col min="6664" max="6897" width="9.140625" style="1"/>
    <col min="6898" max="6898" width="37.5703125" style="1" bestFit="1" customWidth="1"/>
    <col min="6899" max="6899" width="2.5703125" style="1" customWidth="1"/>
    <col min="6900" max="6900" width="14" style="1" bestFit="1" customWidth="1"/>
    <col min="6901" max="6901" width="12.85546875" style="1" bestFit="1" customWidth="1"/>
    <col min="6902" max="6902" width="11.85546875" style="1" bestFit="1" customWidth="1"/>
    <col min="6903" max="6903" width="1" style="1" customWidth="1"/>
    <col min="6904" max="6904" width="15.140625" style="1" bestFit="1" customWidth="1"/>
    <col min="6905" max="6905" width="14.5703125" style="1" bestFit="1" customWidth="1"/>
    <col min="6906" max="6906" width="14.42578125" style="1" customWidth="1"/>
    <col min="6907" max="6907" width="1.140625" style="1" customWidth="1"/>
    <col min="6908" max="6909" width="14.5703125" style="1" bestFit="1" customWidth="1"/>
    <col min="6910" max="6910" width="13.5703125" style="1" bestFit="1" customWidth="1"/>
    <col min="6911" max="6911" width="1.28515625" style="1" customWidth="1"/>
    <col min="6912" max="6912" width="11.28515625" style="1" bestFit="1" customWidth="1"/>
    <col min="6913" max="6913" width="12.85546875" style="1" bestFit="1" customWidth="1"/>
    <col min="6914" max="6914" width="10.85546875" style="1" bestFit="1" customWidth="1"/>
    <col min="6915" max="6915" width="9.28515625" style="1" bestFit="1" customWidth="1"/>
    <col min="6916" max="6916" width="9.140625" style="1"/>
    <col min="6917" max="6919" width="18" style="1" customWidth="1"/>
    <col min="6920" max="7153" width="9.140625" style="1"/>
    <col min="7154" max="7154" width="37.5703125" style="1" bestFit="1" customWidth="1"/>
    <col min="7155" max="7155" width="2.5703125" style="1" customWidth="1"/>
    <col min="7156" max="7156" width="14" style="1" bestFit="1" customWidth="1"/>
    <col min="7157" max="7157" width="12.85546875" style="1" bestFit="1" customWidth="1"/>
    <col min="7158" max="7158" width="11.85546875" style="1" bestFit="1" customWidth="1"/>
    <col min="7159" max="7159" width="1" style="1" customWidth="1"/>
    <col min="7160" max="7160" width="15.140625" style="1" bestFit="1" customWidth="1"/>
    <col min="7161" max="7161" width="14.5703125" style="1" bestFit="1" customWidth="1"/>
    <col min="7162" max="7162" width="14.42578125" style="1" customWidth="1"/>
    <col min="7163" max="7163" width="1.140625" style="1" customWidth="1"/>
    <col min="7164" max="7165" width="14.5703125" style="1" bestFit="1" customWidth="1"/>
    <col min="7166" max="7166" width="13.5703125" style="1" bestFit="1" customWidth="1"/>
    <col min="7167" max="7167" width="1.28515625" style="1" customWidth="1"/>
    <col min="7168" max="7168" width="11.28515625" style="1" bestFit="1" customWidth="1"/>
    <col min="7169" max="7169" width="12.85546875" style="1" bestFit="1" customWidth="1"/>
    <col min="7170" max="7170" width="10.85546875" style="1" bestFit="1" customWidth="1"/>
    <col min="7171" max="7171" width="9.28515625" style="1" bestFit="1" customWidth="1"/>
    <col min="7172" max="7172" width="9.140625" style="1"/>
    <col min="7173" max="7175" width="18" style="1" customWidth="1"/>
    <col min="7176" max="7409" width="9.140625" style="1"/>
    <col min="7410" max="7410" width="37.5703125" style="1" bestFit="1" customWidth="1"/>
    <col min="7411" max="7411" width="2.5703125" style="1" customWidth="1"/>
    <col min="7412" max="7412" width="14" style="1" bestFit="1" customWidth="1"/>
    <col min="7413" max="7413" width="12.85546875" style="1" bestFit="1" customWidth="1"/>
    <col min="7414" max="7414" width="11.85546875" style="1" bestFit="1" customWidth="1"/>
    <col min="7415" max="7415" width="1" style="1" customWidth="1"/>
    <col min="7416" max="7416" width="15.140625" style="1" bestFit="1" customWidth="1"/>
    <col min="7417" max="7417" width="14.5703125" style="1" bestFit="1" customWidth="1"/>
    <col min="7418" max="7418" width="14.42578125" style="1" customWidth="1"/>
    <col min="7419" max="7419" width="1.140625" style="1" customWidth="1"/>
    <col min="7420" max="7421" width="14.5703125" style="1" bestFit="1" customWidth="1"/>
    <col min="7422" max="7422" width="13.5703125" style="1" bestFit="1" customWidth="1"/>
    <col min="7423" max="7423" width="1.28515625" style="1" customWidth="1"/>
    <col min="7424" max="7424" width="11.28515625" style="1" bestFit="1" customWidth="1"/>
    <col min="7425" max="7425" width="12.85546875" style="1" bestFit="1" customWidth="1"/>
    <col min="7426" max="7426" width="10.85546875" style="1" bestFit="1" customWidth="1"/>
    <col min="7427" max="7427" width="9.28515625" style="1" bestFit="1" customWidth="1"/>
    <col min="7428" max="7428" width="9.140625" style="1"/>
    <col min="7429" max="7431" width="18" style="1" customWidth="1"/>
    <col min="7432" max="7665" width="9.140625" style="1"/>
    <col min="7666" max="7666" width="37.5703125" style="1" bestFit="1" customWidth="1"/>
    <col min="7667" max="7667" width="2.5703125" style="1" customWidth="1"/>
    <col min="7668" max="7668" width="14" style="1" bestFit="1" customWidth="1"/>
    <col min="7669" max="7669" width="12.85546875" style="1" bestFit="1" customWidth="1"/>
    <col min="7670" max="7670" width="11.85546875" style="1" bestFit="1" customWidth="1"/>
    <col min="7671" max="7671" width="1" style="1" customWidth="1"/>
    <col min="7672" max="7672" width="15.140625" style="1" bestFit="1" customWidth="1"/>
    <col min="7673" max="7673" width="14.5703125" style="1" bestFit="1" customWidth="1"/>
    <col min="7674" max="7674" width="14.42578125" style="1" customWidth="1"/>
    <col min="7675" max="7675" width="1.140625" style="1" customWidth="1"/>
    <col min="7676" max="7677" width="14.5703125" style="1" bestFit="1" customWidth="1"/>
    <col min="7678" max="7678" width="13.5703125" style="1" bestFit="1" customWidth="1"/>
    <col min="7679" max="7679" width="1.28515625" style="1" customWidth="1"/>
    <col min="7680" max="7680" width="11.28515625" style="1" bestFit="1" customWidth="1"/>
    <col min="7681" max="7681" width="12.85546875" style="1" bestFit="1" customWidth="1"/>
    <col min="7682" max="7682" width="10.85546875" style="1" bestFit="1" customWidth="1"/>
    <col min="7683" max="7683" width="9.28515625" style="1" bestFit="1" customWidth="1"/>
    <col min="7684" max="7684" width="9.140625" style="1"/>
    <col min="7685" max="7687" width="18" style="1" customWidth="1"/>
    <col min="7688" max="7921" width="9.140625" style="1"/>
    <col min="7922" max="7922" width="37.5703125" style="1" bestFit="1" customWidth="1"/>
    <col min="7923" max="7923" width="2.5703125" style="1" customWidth="1"/>
    <col min="7924" max="7924" width="14" style="1" bestFit="1" customWidth="1"/>
    <col min="7925" max="7925" width="12.85546875" style="1" bestFit="1" customWidth="1"/>
    <col min="7926" max="7926" width="11.85546875" style="1" bestFit="1" customWidth="1"/>
    <col min="7927" max="7927" width="1" style="1" customWidth="1"/>
    <col min="7928" max="7928" width="15.140625" style="1" bestFit="1" customWidth="1"/>
    <col min="7929" max="7929" width="14.5703125" style="1" bestFit="1" customWidth="1"/>
    <col min="7930" max="7930" width="14.42578125" style="1" customWidth="1"/>
    <col min="7931" max="7931" width="1.140625" style="1" customWidth="1"/>
    <col min="7932" max="7933" width="14.5703125" style="1" bestFit="1" customWidth="1"/>
    <col min="7934" max="7934" width="13.5703125" style="1" bestFit="1" customWidth="1"/>
    <col min="7935" max="7935" width="1.28515625" style="1" customWidth="1"/>
    <col min="7936" max="7936" width="11.28515625" style="1" bestFit="1" customWidth="1"/>
    <col min="7937" max="7937" width="12.85546875" style="1" bestFit="1" customWidth="1"/>
    <col min="7938" max="7938" width="10.85546875" style="1" bestFit="1" customWidth="1"/>
    <col min="7939" max="7939" width="9.28515625" style="1" bestFit="1" customWidth="1"/>
    <col min="7940" max="7940" width="9.140625" style="1"/>
    <col min="7941" max="7943" width="18" style="1" customWidth="1"/>
    <col min="7944" max="8177" width="9.140625" style="1"/>
    <col min="8178" max="8178" width="37.5703125" style="1" bestFit="1" customWidth="1"/>
    <col min="8179" max="8179" width="2.5703125" style="1" customWidth="1"/>
    <col min="8180" max="8180" width="14" style="1" bestFit="1" customWidth="1"/>
    <col min="8181" max="8181" width="12.85546875" style="1" bestFit="1" customWidth="1"/>
    <col min="8182" max="8182" width="11.85546875" style="1" bestFit="1" customWidth="1"/>
    <col min="8183" max="8183" width="1" style="1" customWidth="1"/>
    <col min="8184" max="8184" width="15.140625" style="1" bestFit="1" customWidth="1"/>
    <col min="8185" max="8185" width="14.5703125" style="1" bestFit="1" customWidth="1"/>
    <col min="8186" max="8186" width="14.42578125" style="1" customWidth="1"/>
    <col min="8187" max="8187" width="1.140625" style="1" customWidth="1"/>
    <col min="8188" max="8189" width="14.5703125" style="1" bestFit="1" customWidth="1"/>
    <col min="8190" max="8190" width="13.5703125" style="1" bestFit="1" customWidth="1"/>
    <col min="8191" max="8191" width="1.28515625" style="1" customWidth="1"/>
    <col min="8192" max="8192" width="11.28515625" style="1" bestFit="1" customWidth="1"/>
    <col min="8193" max="8193" width="12.85546875" style="1" bestFit="1" customWidth="1"/>
    <col min="8194" max="8194" width="10.85546875" style="1" bestFit="1" customWidth="1"/>
    <col min="8195" max="8195" width="9.28515625" style="1" bestFit="1" customWidth="1"/>
    <col min="8196" max="8196" width="9.140625" style="1"/>
    <col min="8197" max="8199" width="18" style="1" customWidth="1"/>
    <col min="8200" max="8433" width="9.140625" style="1"/>
    <col min="8434" max="8434" width="37.5703125" style="1" bestFit="1" customWidth="1"/>
    <col min="8435" max="8435" width="2.5703125" style="1" customWidth="1"/>
    <col min="8436" max="8436" width="14" style="1" bestFit="1" customWidth="1"/>
    <col min="8437" max="8437" width="12.85546875" style="1" bestFit="1" customWidth="1"/>
    <col min="8438" max="8438" width="11.85546875" style="1" bestFit="1" customWidth="1"/>
    <col min="8439" max="8439" width="1" style="1" customWidth="1"/>
    <col min="8440" max="8440" width="15.140625" style="1" bestFit="1" customWidth="1"/>
    <col min="8441" max="8441" width="14.5703125" style="1" bestFit="1" customWidth="1"/>
    <col min="8442" max="8442" width="14.42578125" style="1" customWidth="1"/>
    <col min="8443" max="8443" width="1.140625" style="1" customWidth="1"/>
    <col min="8444" max="8445" width="14.5703125" style="1" bestFit="1" customWidth="1"/>
    <col min="8446" max="8446" width="13.5703125" style="1" bestFit="1" customWidth="1"/>
    <col min="8447" max="8447" width="1.28515625" style="1" customWidth="1"/>
    <col min="8448" max="8448" width="11.28515625" style="1" bestFit="1" customWidth="1"/>
    <col min="8449" max="8449" width="12.85546875" style="1" bestFit="1" customWidth="1"/>
    <col min="8450" max="8450" width="10.85546875" style="1" bestFit="1" customWidth="1"/>
    <col min="8451" max="8451" width="9.28515625" style="1" bestFit="1" customWidth="1"/>
    <col min="8452" max="8452" width="9.140625" style="1"/>
    <col min="8453" max="8455" width="18" style="1" customWidth="1"/>
    <col min="8456" max="8689" width="9.140625" style="1"/>
    <col min="8690" max="8690" width="37.5703125" style="1" bestFit="1" customWidth="1"/>
    <col min="8691" max="8691" width="2.5703125" style="1" customWidth="1"/>
    <col min="8692" max="8692" width="14" style="1" bestFit="1" customWidth="1"/>
    <col min="8693" max="8693" width="12.85546875" style="1" bestFit="1" customWidth="1"/>
    <col min="8694" max="8694" width="11.85546875" style="1" bestFit="1" customWidth="1"/>
    <col min="8695" max="8695" width="1" style="1" customWidth="1"/>
    <col min="8696" max="8696" width="15.140625" style="1" bestFit="1" customWidth="1"/>
    <col min="8697" max="8697" width="14.5703125" style="1" bestFit="1" customWidth="1"/>
    <col min="8698" max="8698" width="14.42578125" style="1" customWidth="1"/>
    <col min="8699" max="8699" width="1.140625" style="1" customWidth="1"/>
    <col min="8700" max="8701" width="14.5703125" style="1" bestFit="1" customWidth="1"/>
    <col min="8702" max="8702" width="13.5703125" style="1" bestFit="1" customWidth="1"/>
    <col min="8703" max="8703" width="1.28515625" style="1" customWidth="1"/>
    <col min="8704" max="8704" width="11.28515625" style="1" bestFit="1" customWidth="1"/>
    <col min="8705" max="8705" width="12.85546875" style="1" bestFit="1" customWidth="1"/>
    <col min="8706" max="8706" width="10.85546875" style="1" bestFit="1" customWidth="1"/>
    <col min="8707" max="8707" width="9.28515625" style="1" bestFit="1" customWidth="1"/>
    <col min="8708" max="8708" width="9.140625" style="1"/>
    <col min="8709" max="8711" width="18" style="1" customWidth="1"/>
    <col min="8712" max="8945" width="9.140625" style="1"/>
    <col min="8946" max="8946" width="37.5703125" style="1" bestFit="1" customWidth="1"/>
    <col min="8947" max="8947" width="2.5703125" style="1" customWidth="1"/>
    <col min="8948" max="8948" width="14" style="1" bestFit="1" customWidth="1"/>
    <col min="8949" max="8949" width="12.85546875" style="1" bestFit="1" customWidth="1"/>
    <col min="8950" max="8950" width="11.85546875" style="1" bestFit="1" customWidth="1"/>
    <col min="8951" max="8951" width="1" style="1" customWidth="1"/>
    <col min="8952" max="8952" width="15.140625" style="1" bestFit="1" customWidth="1"/>
    <col min="8953" max="8953" width="14.5703125" style="1" bestFit="1" customWidth="1"/>
    <col min="8954" max="8954" width="14.42578125" style="1" customWidth="1"/>
    <col min="8955" max="8955" width="1.140625" style="1" customWidth="1"/>
    <col min="8956" max="8957" width="14.5703125" style="1" bestFit="1" customWidth="1"/>
    <col min="8958" max="8958" width="13.5703125" style="1" bestFit="1" customWidth="1"/>
    <col min="8959" max="8959" width="1.28515625" style="1" customWidth="1"/>
    <col min="8960" max="8960" width="11.28515625" style="1" bestFit="1" customWidth="1"/>
    <col min="8961" max="8961" width="12.85546875" style="1" bestFit="1" customWidth="1"/>
    <col min="8962" max="8962" width="10.85546875" style="1" bestFit="1" customWidth="1"/>
    <col min="8963" max="8963" width="9.28515625" style="1" bestFit="1" customWidth="1"/>
    <col min="8964" max="8964" width="9.140625" style="1"/>
    <col min="8965" max="8967" width="18" style="1" customWidth="1"/>
    <col min="8968" max="9201" width="9.140625" style="1"/>
    <col min="9202" max="9202" width="37.5703125" style="1" bestFit="1" customWidth="1"/>
    <col min="9203" max="9203" width="2.5703125" style="1" customWidth="1"/>
    <col min="9204" max="9204" width="14" style="1" bestFit="1" customWidth="1"/>
    <col min="9205" max="9205" width="12.85546875" style="1" bestFit="1" customWidth="1"/>
    <col min="9206" max="9206" width="11.85546875" style="1" bestFit="1" customWidth="1"/>
    <col min="9207" max="9207" width="1" style="1" customWidth="1"/>
    <col min="9208" max="9208" width="15.140625" style="1" bestFit="1" customWidth="1"/>
    <col min="9209" max="9209" width="14.5703125" style="1" bestFit="1" customWidth="1"/>
    <col min="9210" max="9210" width="14.42578125" style="1" customWidth="1"/>
    <col min="9211" max="9211" width="1.140625" style="1" customWidth="1"/>
    <col min="9212" max="9213" width="14.5703125" style="1" bestFit="1" customWidth="1"/>
    <col min="9214" max="9214" width="13.5703125" style="1" bestFit="1" customWidth="1"/>
    <col min="9215" max="9215" width="1.28515625" style="1" customWidth="1"/>
    <col min="9216" max="9216" width="11.28515625" style="1" bestFit="1" customWidth="1"/>
    <col min="9217" max="9217" width="12.85546875" style="1" bestFit="1" customWidth="1"/>
    <col min="9218" max="9218" width="10.85546875" style="1" bestFit="1" customWidth="1"/>
    <col min="9219" max="9219" width="9.28515625" style="1" bestFit="1" customWidth="1"/>
    <col min="9220" max="9220" width="9.140625" style="1"/>
    <col min="9221" max="9223" width="18" style="1" customWidth="1"/>
    <col min="9224" max="9457" width="9.140625" style="1"/>
    <col min="9458" max="9458" width="37.5703125" style="1" bestFit="1" customWidth="1"/>
    <col min="9459" max="9459" width="2.5703125" style="1" customWidth="1"/>
    <col min="9460" max="9460" width="14" style="1" bestFit="1" customWidth="1"/>
    <col min="9461" max="9461" width="12.85546875" style="1" bestFit="1" customWidth="1"/>
    <col min="9462" max="9462" width="11.85546875" style="1" bestFit="1" customWidth="1"/>
    <col min="9463" max="9463" width="1" style="1" customWidth="1"/>
    <col min="9464" max="9464" width="15.140625" style="1" bestFit="1" customWidth="1"/>
    <col min="9465" max="9465" width="14.5703125" style="1" bestFit="1" customWidth="1"/>
    <col min="9466" max="9466" width="14.42578125" style="1" customWidth="1"/>
    <col min="9467" max="9467" width="1.140625" style="1" customWidth="1"/>
    <col min="9468" max="9469" width="14.5703125" style="1" bestFit="1" customWidth="1"/>
    <col min="9470" max="9470" width="13.5703125" style="1" bestFit="1" customWidth="1"/>
    <col min="9471" max="9471" width="1.28515625" style="1" customWidth="1"/>
    <col min="9472" max="9472" width="11.28515625" style="1" bestFit="1" customWidth="1"/>
    <col min="9473" max="9473" width="12.85546875" style="1" bestFit="1" customWidth="1"/>
    <col min="9474" max="9474" width="10.85546875" style="1" bestFit="1" customWidth="1"/>
    <col min="9475" max="9475" width="9.28515625" style="1" bestFit="1" customWidth="1"/>
    <col min="9476" max="9476" width="9.140625" style="1"/>
    <col min="9477" max="9479" width="18" style="1" customWidth="1"/>
    <col min="9480" max="9713" width="9.140625" style="1"/>
    <col min="9714" max="9714" width="37.5703125" style="1" bestFit="1" customWidth="1"/>
    <col min="9715" max="9715" width="2.5703125" style="1" customWidth="1"/>
    <col min="9716" max="9716" width="14" style="1" bestFit="1" customWidth="1"/>
    <col min="9717" max="9717" width="12.85546875" style="1" bestFit="1" customWidth="1"/>
    <col min="9718" max="9718" width="11.85546875" style="1" bestFit="1" customWidth="1"/>
    <col min="9719" max="9719" width="1" style="1" customWidth="1"/>
    <col min="9720" max="9720" width="15.140625" style="1" bestFit="1" customWidth="1"/>
    <col min="9721" max="9721" width="14.5703125" style="1" bestFit="1" customWidth="1"/>
    <col min="9722" max="9722" width="14.42578125" style="1" customWidth="1"/>
    <col min="9723" max="9723" width="1.140625" style="1" customWidth="1"/>
    <col min="9724" max="9725" width="14.5703125" style="1" bestFit="1" customWidth="1"/>
    <col min="9726" max="9726" width="13.5703125" style="1" bestFit="1" customWidth="1"/>
    <col min="9727" max="9727" width="1.28515625" style="1" customWidth="1"/>
    <col min="9728" max="9728" width="11.28515625" style="1" bestFit="1" customWidth="1"/>
    <col min="9729" max="9729" width="12.85546875" style="1" bestFit="1" customWidth="1"/>
    <col min="9730" max="9730" width="10.85546875" style="1" bestFit="1" customWidth="1"/>
    <col min="9731" max="9731" width="9.28515625" style="1" bestFit="1" customWidth="1"/>
    <col min="9732" max="9732" width="9.140625" style="1"/>
    <col min="9733" max="9735" width="18" style="1" customWidth="1"/>
    <col min="9736" max="9969" width="9.140625" style="1"/>
    <col min="9970" max="9970" width="37.5703125" style="1" bestFit="1" customWidth="1"/>
    <col min="9971" max="9971" width="2.5703125" style="1" customWidth="1"/>
    <col min="9972" max="9972" width="14" style="1" bestFit="1" customWidth="1"/>
    <col min="9973" max="9973" width="12.85546875" style="1" bestFit="1" customWidth="1"/>
    <col min="9974" max="9974" width="11.85546875" style="1" bestFit="1" customWidth="1"/>
    <col min="9975" max="9975" width="1" style="1" customWidth="1"/>
    <col min="9976" max="9976" width="15.140625" style="1" bestFit="1" customWidth="1"/>
    <col min="9977" max="9977" width="14.5703125" style="1" bestFit="1" customWidth="1"/>
    <col min="9978" max="9978" width="14.42578125" style="1" customWidth="1"/>
    <col min="9979" max="9979" width="1.140625" style="1" customWidth="1"/>
    <col min="9980" max="9981" width="14.5703125" style="1" bestFit="1" customWidth="1"/>
    <col min="9982" max="9982" width="13.5703125" style="1" bestFit="1" customWidth="1"/>
    <col min="9983" max="9983" width="1.28515625" style="1" customWidth="1"/>
    <col min="9984" max="9984" width="11.28515625" style="1" bestFit="1" customWidth="1"/>
    <col min="9985" max="9985" width="12.85546875" style="1" bestFit="1" customWidth="1"/>
    <col min="9986" max="9986" width="10.85546875" style="1" bestFit="1" customWidth="1"/>
    <col min="9987" max="9987" width="9.28515625" style="1" bestFit="1" customWidth="1"/>
    <col min="9988" max="9988" width="9.140625" style="1"/>
    <col min="9989" max="9991" width="18" style="1" customWidth="1"/>
    <col min="9992" max="10225" width="9.140625" style="1"/>
    <col min="10226" max="10226" width="37.5703125" style="1" bestFit="1" customWidth="1"/>
    <col min="10227" max="10227" width="2.5703125" style="1" customWidth="1"/>
    <col min="10228" max="10228" width="14" style="1" bestFit="1" customWidth="1"/>
    <col min="10229" max="10229" width="12.85546875" style="1" bestFit="1" customWidth="1"/>
    <col min="10230" max="10230" width="11.85546875" style="1" bestFit="1" customWidth="1"/>
    <col min="10231" max="10231" width="1" style="1" customWidth="1"/>
    <col min="10232" max="10232" width="15.140625" style="1" bestFit="1" customWidth="1"/>
    <col min="10233" max="10233" width="14.5703125" style="1" bestFit="1" customWidth="1"/>
    <col min="10234" max="10234" width="14.42578125" style="1" customWidth="1"/>
    <col min="10235" max="10235" width="1.140625" style="1" customWidth="1"/>
    <col min="10236" max="10237" width="14.5703125" style="1" bestFit="1" customWidth="1"/>
    <col min="10238" max="10238" width="13.5703125" style="1" bestFit="1" customWidth="1"/>
    <col min="10239" max="10239" width="1.28515625" style="1" customWidth="1"/>
    <col min="10240" max="10240" width="11.28515625" style="1" bestFit="1" customWidth="1"/>
    <col min="10241" max="10241" width="12.85546875" style="1" bestFit="1" customWidth="1"/>
    <col min="10242" max="10242" width="10.85546875" style="1" bestFit="1" customWidth="1"/>
    <col min="10243" max="10243" width="9.28515625" style="1" bestFit="1" customWidth="1"/>
    <col min="10244" max="10244" width="9.140625" style="1"/>
    <col min="10245" max="10247" width="18" style="1" customWidth="1"/>
    <col min="10248" max="10481" width="9.140625" style="1"/>
    <col min="10482" max="10482" width="37.5703125" style="1" bestFit="1" customWidth="1"/>
    <col min="10483" max="10483" width="2.5703125" style="1" customWidth="1"/>
    <col min="10484" max="10484" width="14" style="1" bestFit="1" customWidth="1"/>
    <col min="10485" max="10485" width="12.85546875" style="1" bestFit="1" customWidth="1"/>
    <col min="10486" max="10486" width="11.85546875" style="1" bestFit="1" customWidth="1"/>
    <col min="10487" max="10487" width="1" style="1" customWidth="1"/>
    <col min="10488" max="10488" width="15.140625" style="1" bestFit="1" customWidth="1"/>
    <col min="10489" max="10489" width="14.5703125" style="1" bestFit="1" customWidth="1"/>
    <col min="10490" max="10490" width="14.42578125" style="1" customWidth="1"/>
    <col min="10491" max="10491" width="1.140625" style="1" customWidth="1"/>
    <col min="10492" max="10493" width="14.5703125" style="1" bestFit="1" customWidth="1"/>
    <col min="10494" max="10494" width="13.5703125" style="1" bestFit="1" customWidth="1"/>
    <col min="10495" max="10495" width="1.28515625" style="1" customWidth="1"/>
    <col min="10496" max="10496" width="11.28515625" style="1" bestFit="1" customWidth="1"/>
    <col min="10497" max="10497" width="12.85546875" style="1" bestFit="1" customWidth="1"/>
    <col min="10498" max="10498" width="10.85546875" style="1" bestFit="1" customWidth="1"/>
    <col min="10499" max="10499" width="9.28515625" style="1" bestFit="1" customWidth="1"/>
    <col min="10500" max="10500" width="9.140625" style="1"/>
    <col min="10501" max="10503" width="18" style="1" customWidth="1"/>
    <col min="10504" max="10737" width="9.140625" style="1"/>
    <col min="10738" max="10738" width="37.5703125" style="1" bestFit="1" customWidth="1"/>
    <col min="10739" max="10739" width="2.5703125" style="1" customWidth="1"/>
    <col min="10740" max="10740" width="14" style="1" bestFit="1" customWidth="1"/>
    <col min="10741" max="10741" width="12.85546875" style="1" bestFit="1" customWidth="1"/>
    <col min="10742" max="10742" width="11.85546875" style="1" bestFit="1" customWidth="1"/>
    <col min="10743" max="10743" width="1" style="1" customWidth="1"/>
    <col min="10744" max="10744" width="15.140625" style="1" bestFit="1" customWidth="1"/>
    <col min="10745" max="10745" width="14.5703125" style="1" bestFit="1" customWidth="1"/>
    <col min="10746" max="10746" width="14.42578125" style="1" customWidth="1"/>
    <col min="10747" max="10747" width="1.140625" style="1" customWidth="1"/>
    <col min="10748" max="10749" width="14.5703125" style="1" bestFit="1" customWidth="1"/>
    <col min="10750" max="10750" width="13.5703125" style="1" bestFit="1" customWidth="1"/>
    <col min="10751" max="10751" width="1.28515625" style="1" customWidth="1"/>
    <col min="10752" max="10752" width="11.28515625" style="1" bestFit="1" customWidth="1"/>
    <col min="10753" max="10753" width="12.85546875" style="1" bestFit="1" customWidth="1"/>
    <col min="10754" max="10754" width="10.85546875" style="1" bestFit="1" customWidth="1"/>
    <col min="10755" max="10755" width="9.28515625" style="1" bestFit="1" customWidth="1"/>
    <col min="10756" max="10756" width="9.140625" style="1"/>
    <col min="10757" max="10759" width="18" style="1" customWidth="1"/>
    <col min="10760" max="10993" width="9.140625" style="1"/>
    <col min="10994" max="10994" width="37.5703125" style="1" bestFit="1" customWidth="1"/>
    <col min="10995" max="10995" width="2.5703125" style="1" customWidth="1"/>
    <col min="10996" max="10996" width="14" style="1" bestFit="1" customWidth="1"/>
    <col min="10997" max="10997" width="12.85546875" style="1" bestFit="1" customWidth="1"/>
    <col min="10998" max="10998" width="11.85546875" style="1" bestFit="1" customWidth="1"/>
    <col min="10999" max="10999" width="1" style="1" customWidth="1"/>
    <col min="11000" max="11000" width="15.140625" style="1" bestFit="1" customWidth="1"/>
    <col min="11001" max="11001" width="14.5703125" style="1" bestFit="1" customWidth="1"/>
    <col min="11002" max="11002" width="14.42578125" style="1" customWidth="1"/>
    <col min="11003" max="11003" width="1.140625" style="1" customWidth="1"/>
    <col min="11004" max="11005" width="14.5703125" style="1" bestFit="1" customWidth="1"/>
    <col min="11006" max="11006" width="13.5703125" style="1" bestFit="1" customWidth="1"/>
    <col min="11007" max="11007" width="1.28515625" style="1" customWidth="1"/>
    <col min="11008" max="11008" width="11.28515625" style="1" bestFit="1" customWidth="1"/>
    <col min="11009" max="11009" width="12.85546875" style="1" bestFit="1" customWidth="1"/>
    <col min="11010" max="11010" width="10.85546875" style="1" bestFit="1" customWidth="1"/>
    <col min="11011" max="11011" width="9.28515625" style="1" bestFit="1" customWidth="1"/>
    <col min="11012" max="11012" width="9.140625" style="1"/>
    <col min="11013" max="11015" width="18" style="1" customWidth="1"/>
    <col min="11016" max="11249" width="9.140625" style="1"/>
    <col min="11250" max="11250" width="37.5703125" style="1" bestFit="1" customWidth="1"/>
    <col min="11251" max="11251" width="2.5703125" style="1" customWidth="1"/>
    <col min="11252" max="11252" width="14" style="1" bestFit="1" customWidth="1"/>
    <col min="11253" max="11253" width="12.85546875" style="1" bestFit="1" customWidth="1"/>
    <col min="11254" max="11254" width="11.85546875" style="1" bestFit="1" customWidth="1"/>
    <col min="11255" max="11255" width="1" style="1" customWidth="1"/>
    <col min="11256" max="11256" width="15.140625" style="1" bestFit="1" customWidth="1"/>
    <col min="11257" max="11257" width="14.5703125" style="1" bestFit="1" customWidth="1"/>
    <col min="11258" max="11258" width="14.42578125" style="1" customWidth="1"/>
    <col min="11259" max="11259" width="1.140625" style="1" customWidth="1"/>
    <col min="11260" max="11261" width="14.5703125" style="1" bestFit="1" customWidth="1"/>
    <col min="11262" max="11262" width="13.5703125" style="1" bestFit="1" customWidth="1"/>
    <col min="11263" max="11263" width="1.28515625" style="1" customWidth="1"/>
    <col min="11264" max="11264" width="11.28515625" style="1" bestFit="1" customWidth="1"/>
    <col min="11265" max="11265" width="12.85546875" style="1" bestFit="1" customWidth="1"/>
    <col min="11266" max="11266" width="10.85546875" style="1" bestFit="1" customWidth="1"/>
    <col min="11267" max="11267" width="9.28515625" style="1" bestFit="1" customWidth="1"/>
    <col min="11268" max="11268" width="9.140625" style="1"/>
    <col min="11269" max="11271" width="18" style="1" customWidth="1"/>
    <col min="11272" max="11505" width="9.140625" style="1"/>
    <col min="11506" max="11506" width="37.5703125" style="1" bestFit="1" customWidth="1"/>
    <col min="11507" max="11507" width="2.5703125" style="1" customWidth="1"/>
    <col min="11508" max="11508" width="14" style="1" bestFit="1" customWidth="1"/>
    <col min="11509" max="11509" width="12.85546875" style="1" bestFit="1" customWidth="1"/>
    <col min="11510" max="11510" width="11.85546875" style="1" bestFit="1" customWidth="1"/>
    <col min="11511" max="11511" width="1" style="1" customWidth="1"/>
    <col min="11512" max="11512" width="15.140625" style="1" bestFit="1" customWidth="1"/>
    <col min="11513" max="11513" width="14.5703125" style="1" bestFit="1" customWidth="1"/>
    <col min="11514" max="11514" width="14.42578125" style="1" customWidth="1"/>
    <col min="11515" max="11515" width="1.140625" style="1" customWidth="1"/>
    <col min="11516" max="11517" width="14.5703125" style="1" bestFit="1" customWidth="1"/>
    <col min="11518" max="11518" width="13.5703125" style="1" bestFit="1" customWidth="1"/>
    <col min="11519" max="11519" width="1.28515625" style="1" customWidth="1"/>
    <col min="11520" max="11520" width="11.28515625" style="1" bestFit="1" customWidth="1"/>
    <col min="11521" max="11521" width="12.85546875" style="1" bestFit="1" customWidth="1"/>
    <col min="11522" max="11522" width="10.85546875" style="1" bestFit="1" customWidth="1"/>
    <col min="11523" max="11523" width="9.28515625" style="1" bestFit="1" customWidth="1"/>
    <col min="11524" max="11524" width="9.140625" style="1"/>
    <col min="11525" max="11527" width="18" style="1" customWidth="1"/>
    <col min="11528" max="11761" width="9.140625" style="1"/>
    <col min="11762" max="11762" width="37.5703125" style="1" bestFit="1" customWidth="1"/>
    <col min="11763" max="11763" width="2.5703125" style="1" customWidth="1"/>
    <col min="11764" max="11764" width="14" style="1" bestFit="1" customWidth="1"/>
    <col min="11765" max="11765" width="12.85546875" style="1" bestFit="1" customWidth="1"/>
    <col min="11766" max="11766" width="11.85546875" style="1" bestFit="1" customWidth="1"/>
    <col min="11767" max="11767" width="1" style="1" customWidth="1"/>
    <col min="11768" max="11768" width="15.140625" style="1" bestFit="1" customWidth="1"/>
    <col min="11769" max="11769" width="14.5703125" style="1" bestFit="1" customWidth="1"/>
    <col min="11770" max="11770" width="14.42578125" style="1" customWidth="1"/>
    <col min="11771" max="11771" width="1.140625" style="1" customWidth="1"/>
    <col min="11772" max="11773" width="14.5703125" style="1" bestFit="1" customWidth="1"/>
    <col min="11774" max="11774" width="13.5703125" style="1" bestFit="1" customWidth="1"/>
    <col min="11775" max="11775" width="1.28515625" style="1" customWidth="1"/>
    <col min="11776" max="11776" width="11.28515625" style="1" bestFit="1" customWidth="1"/>
    <col min="11777" max="11777" width="12.85546875" style="1" bestFit="1" customWidth="1"/>
    <col min="11778" max="11778" width="10.85546875" style="1" bestFit="1" customWidth="1"/>
    <col min="11779" max="11779" width="9.28515625" style="1" bestFit="1" customWidth="1"/>
    <col min="11780" max="11780" width="9.140625" style="1"/>
    <col min="11781" max="11783" width="18" style="1" customWidth="1"/>
    <col min="11784" max="12017" width="9.140625" style="1"/>
    <col min="12018" max="12018" width="37.5703125" style="1" bestFit="1" customWidth="1"/>
    <col min="12019" max="12019" width="2.5703125" style="1" customWidth="1"/>
    <col min="12020" max="12020" width="14" style="1" bestFit="1" customWidth="1"/>
    <col min="12021" max="12021" width="12.85546875" style="1" bestFit="1" customWidth="1"/>
    <col min="12022" max="12022" width="11.85546875" style="1" bestFit="1" customWidth="1"/>
    <col min="12023" max="12023" width="1" style="1" customWidth="1"/>
    <col min="12024" max="12024" width="15.140625" style="1" bestFit="1" customWidth="1"/>
    <col min="12025" max="12025" width="14.5703125" style="1" bestFit="1" customWidth="1"/>
    <col min="12026" max="12026" width="14.42578125" style="1" customWidth="1"/>
    <col min="12027" max="12027" width="1.140625" style="1" customWidth="1"/>
    <col min="12028" max="12029" width="14.5703125" style="1" bestFit="1" customWidth="1"/>
    <col min="12030" max="12030" width="13.5703125" style="1" bestFit="1" customWidth="1"/>
    <col min="12031" max="12031" width="1.28515625" style="1" customWidth="1"/>
    <col min="12032" max="12032" width="11.28515625" style="1" bestFit="1" customWidth="1"/>
    <col min="12033" max="12033" width="12.85546875" style="1" bestFit="1" customWidth="1"/>
    <col min="12034" max="12034" width="10.85546875" style="1" bestFit="1" customWidth="1"/>
    <col min="12035" max="12035" width="9.28515625" style="1" bestFit="1" customWidth="1"/>
    <col min="12036" max="12036" width="9.140625" style="1"/>
    <col min="12037" max="12039" width="18" style="1" customWidth="1"/>
    <col min="12040" max="12273" width="9.140625" style="1"/>
    <col min="12274" max="12274" width="37.5703125" style="1" bestFit="1" customWidth="1"/>
    <col min="12275" max="12275" width="2.5703125" style="1" customWidth="1"/>
    <col min="12276" max="12276" width="14" style="1" bestFit="1" customWidth="1"/>
    <col min="12277" max="12277" width="12.85546875" style="1" bestFit="1" customWidth="1"/>
    <col min="12278" max="12278" width="11.85546875" style="1" bestFit="1" customWidth="1"/>
    <col min="12279" max="12279" width="1" style="1" customWidth="1"/>
    <col min="12280" max="12280" width="15.140625" style="1" bestFit="1" customWidth="1"/>
    <col min="12281" max="12281" width="14.5703125" style="1" bestFit="1" customWidth="1"/>
    <col min="12282" max="12282" width="14.42578125" style="1" customWidth="1"/>
    <col min="12283" max="12283" width="1.140625" style="1" customWidth="1"/>
    <col min="12284" max="12285" width="14.5703125" style="1" bestFit="1" customWidth="1"/>
    <col min="12286" max="12286" width="13.5703125" style="1" bestFit="1" customWidth="1"/>
    <col min="12287" max="12287" width="1.28515625" style="1" customWidth="1"/>
    <col min="12288" max="12288" width="11.28515625" style="1" bestFit="1" customWidth="1"/>
    <col min="12289" max="12289" width="12.85546875" style="1" bestFit="1" customWidth="1"/>
    <col min="12290" max="12290" width="10.85546875" style="1" bestFit="1" customWidth="1"/>
    <col min="12291" max="12291" width="9.28515625" style="1" bestFit="1" customWidth="1"/>
    <col min="12292" max="12292" width="9.140625" style="1"/>
    <col min="12293" max="12295" width="18" style="1" customWidth="1"/>
    <col min="12296" max="12529" width="9.140625" style="1"/>
    <col min="12530" max="12530" width="37.5703125" style="1" bestFit="1" customWidth="1"/>
    <col min="12531" max="12531" width="2.5703125" style="1" customWidth="1"/>
    <col min="12532" max="12532" width="14" style="1" bestFit="1" customWidth="1"/>
    <col min="12533" max="12533" width="12.85546875" style="1" bestFit="1" customWidth="1"/>
    <col min="12534" max="12534" width="11.85546875" style="1" bestFit="1" customWidth="1"/>
    <col min="12535" max="12535" width="1" style="1" customWidth="1"/>
    <col min="12536" max="12536" width="15.140625" style="1" bestFit="1" customWidth="1"/>
    <col min="12537" max="12537" width="14.5703125" style="1" bestFit="1" customWidth="1"/>
    <col min="12538" max="12538" width="14.42578125" style="1" customWidth="1"/>
    <col min="12539" max="12539" width="1.140625" style="1" customWidth="1"/>
    <col min="12540" max="12541" width="14.5703125" style="1" bestFit="1" customWidth="1"/>
    <col min="12542" max="12542" width="13.5703125" style="1" bestFit="1" customWidth="1"/>
    <col min="12543" max="12543" width="1.28515625" style="1" customWidth="1"/>
    <col min="12544" max="12544" width="11.28515625" style="1" bestFit="1" customWidth="1"/>
    <col min="12545" max="12545" width="12.85546875" style="1" bestFit="1" customWidth="1"/>
    <col min="12546" max="12546" width="10.85546875" style="1" bestFit="1" customWidth="1"/>
    <col min="12547" max="12547" width="9.28515625" style="1" bestFit="1" customWidth="1"/>
    <col min="12548" max="12548" width="9.140625" style="1"/>
    <col min="12549" max="12551" width="18" style="1" customWidth="1"/>
    <col min="12552" max="12785" width="9.140625" style="1"/>
    <col min="12786" max="12786" width="37.5703125" style="1" bestFit="1" customWidth="1"/>
    <col min="12787" max="12787" width="2.5703125" style="1" customWidth="1"/>
    <col min="12788" max="12788" width="14" style="1" bestFit="1" customWidth="1"/>
    <col min="12789" max="12789" width="12.85546875" style="1" bestFit="1" customWidth="1"/>
    <col min="12790" max="12790" width="11.85546875" style="1" bestFit="1" customWidth="1"/>
    <col min="12791" max="12791" width="1" style="1" customWidth="1"/>
    <col min="12792" max="12792" width="15.140625" style="1" bestFit="1" customWidth="1"/>
    <col min="12793" max="12793" width="14.5703125" style="1" bestFit="1" customWidth="1"/>
    <col min="12794" max="12794" width="14.42578125" style="1" customWidth="1"/>
    <col min="12795" max="12795" width="1.140625" style="1" customWidth="1"/>
    <col min="12796" max="12797" width="14.5703125" style="1" bestFit="1" customWidth="1"/>
    <col min="12798" max="12798" width="13.5703125" style="1" bestFit="1" customWidth="1"/>
    <col min="12799" max="12799" width="1.28515625" style="1" customWidth="1"/>
    <col min="12800" max="12800" width="11.28515625" style="1" bestFit="1" customWidth="1"/>
    <col min="12801" max="12801" width="12.85546875" style="1" bestFit="1" customWidth="1"/>
    <col min="12802" max="12802" width="10.85546875" style="1" bestFit="1" customWidth="1"/>
    <col min="12803" max="12803" width="9.28515625" style="1" bestFit="1" customWidth="1"/>
    <col min="12804" max="12804" width="9.140625" style="1"/>
    <col min="12805" max="12807" width="18" style="1" customWidth="1"/>
    <col min="12808" max="13041" width="9.140625" style="1"/>
    <col min="13042" max="13042" width="37.5703125" style="1" bestFit="1" customWidth="1"/>
    <col min="13043" max="13043" width="2.5703125" style="1" customWidth="1"/>
    <col min="13044" max="13044" width="14" style="1" bestFit="1" customWidth="1"/>
    <col min="13045" max="13045" width="12.85546875" style="1" bestFit="1" customWidth="1"/>
    <col min="13046" max="13046" width="11.85546875" style="1" bestFit="1" customWidth="1"/>
    <col min="13047" max="13047" width="1" style="1" customWidth="1"/>
    <col min="13048" max="13048" width="15.140625" style="1" bestFit="1" customWidth="1"/>
    <col min="13049" max="13049" width="14.5703125" style="1" bestFit="1" customWidth="1"/>
    <col min="13050" max="13050" width="14.42578125" style="1" customWidth="1"/>
    <col min="13051" max="13051" width="1.140625" style="1" customWidth="1"/>
    <col min="13052" max="13053" width="14.5703125" style="1" bestFit="1" customWidth="1"/>
    <col min="13054" max="13054" width="13.5703125" style="1" bestFit="1" customWidth="1"/>
    <col min="13055" max="13055" width="1.28515625" style="1" customWidth="1"/>
    <col min="13056" max="13056" width="11.28515625" style="1" bestFit="1" customWidth="1"/>
    <col min="13057" max="13057" width="12.85546875" style="1" bestFit="1" customWidth="1"/>
    <col min="13058" max="13058" width="10.85546875" style="1" bestFit="1" customWidth="1"/>
    <col min="13059" max="13059" width="9.28515625" style="1" bestFit="1" customWidth="1"/>
    <col min="13060" max="13060" width="9.140625" style="1"/>
    <col min="13061" max="13063" width="18" style="1" customWidth="1"/>
    <col min="13064" max="13297" width="9.140625" style="1"/>
    <col min="13298" max="13298" width="37.5703125" style="1" bestFit="1" customWidth="1"/>
    <col min="13299" max="13299" width="2.5703125" style="1" customWidth="1"/>
    <col min="13300" max="13300" width="14" style="1" bestFit="1" customWidth="1"/>
    <col min="13301" max="13301" width="12.85546875" style="1" bestFit="1" customWidth="1"/>
    <col min="13302" max="13302" width="11.85546875" style="1" bestFit="1" customWidth="1"/>
    <col min="13303" max="13303" width="1" style="1" customWidth="1"/>
    <col min="13304" max="13304" width="15.140625" style="1" bestFit="1" customWidth="1"/>
    <col min="13305" max="13305" width="14.5703125" style="1" bestFit="1" customWidth="1"/>
    <col min="13306" max="13306" width="14.42578125" style="1" customWidth="1"/>
    <col min="13307" max="13307" width="1.140625" style="1" customWidth="1"/>
    <col min="13308" max="13309" width="14.5703125" style="1" bestFit="1" customWidth="1"/>
    <col min="13310" max="13310" width="13.5703125" style="1" bestFit="1" customWidth="1"/>
    <col min="13311" max="13311" width="1.28515625" style="1" customWidth="1"/>
    <col min="13312" max="13312" width="11.28515625" style="1" bestFit="1" customWidth="1"/>
    <col min="13313" max="13313" width="12.85546875" style="1" bestFit="1" customWidth="1"/>
    <col min="13314" max="13314" width="10.85546875" style="1" bestFit="1" customWidth="1"/>
    <col min="13315" max="13315" width="9.28515625" style="1" bestFit="1" customWidth="1"/>
    <col min="13316" max="13316" width="9.140625" style="1"/>
    <col min="13317" max="13319" width="18" style="1" customWidth="1"/>
    <col min="13320" max="13553" width="9.140625" style="1"/>
    <col min="13554" max="13554" width="37.5703125" style="1" bestFit="1" customWidth="1"/>
    <col min="13555" max="13555" width="2.5703125" style="1" customWidth="1"/>
    <col min="13556" max="13556" width="14" style="1" bestFit="1" customWidth="1"/>
    <col min="13557" max="13557" width="12.85546875" style="1" bestFit="1" customWidth="1"/>
    <col min="13558" max="13558" width="11.85546875" style="1" bestFit="1" customWidth="1"/>
    <col min="13559" max="13559" width="1" style="1" customWidth="1"/>
    <col min="13560" max="13560" width="15.140625" style="1" bestFit="1" customWidth="1"/>
    <col min="13561" max="13561" width="14.5703125" style="1" bestFit="1" customWidth="1"/>
    <col min="13562" max="13562" width="14.42578125" style="1" customWidth="1"/>
    <col min="13563" max="13563" width="1.140625" style="1" customWidth="1"/>
    <col min="13564" max="13565" width="14.5703125" style="1" bestFit="1" customWidth="1"/>
    <col min="13566" max="13566" width="13.5703125" style="1" bestFit="1" customWidth="1"/>
    <col min="13567" max="13567" width="1.28515625" style="1" customWidth="1"/>
    <col min="13568" max="13568" width="11.28515625" style="1" bestFit="1" customWidth="1"/>
    <col min="13569" max="13569" width="12.85546875" style="1" bestFit="1" customWidth="1"/>
    <col min="13570" max="13570" width="10.85546875" style="1" bestFit="1" customWidth="1"/>
    <col min="13571" max="13571" width="9.28515625" style="1" bestFit="1" customWidth="1"/>
    <col min="13572" max="13572" width="9.140625" style="1"/>
    <col min="13573" max="13575" width="18" style="1" customWidth="1"/>
    <col min="13576" max="13809" width="9.140625" style="1"/>
    <col min="13810" max="13810" width="37.5703125" style="1" bestFit="1" customWidth="1"/>
    <col min="13811" max="13811" width="2.5703125" style="1" customWidth="1"/>
    <col min="13812" max="13812" width="14" style="1" bestFit="1" customWidth="1"/>
    <col min="13813" max="13813" width="12.85546875" style="1" bestFit="1" customWidth="1"/>
    <col min="13814" max="13814" width="11.85546875" style="1" bestFit="1" customWidth="1"/>
    <col min="13815" max="13815" width="1" style="1" customWidth="1"/>
    <col min="13816" max="13816" width="15.140625" style="1" bestFit="1" customWidth="1"/>
    <col min="13817" max="13817" width="14.5703125" style="1" bestFit="1" customWidth="1"/>
    <col min="13818" max="13818" width="14.42578125" style="1" customWidth="1"/>
    <col min="13819" max="13819" width="1.140625" style="1" customWidth="1"/>
    <col min="13820" max="13821" width="14.5703125" style="1" bestFit="1" customWidth="1"/>
    <col min="13822" max="13822" width="13.5703125" style="1" bestFit="1" customWidth="1"/>
    <col min="13823" max="13823" width="1.28515625" style="1" customWidth="1"/>
    <col min="13824" max="13824" width="11.28515625" style="1" bestFit="1" customWidth="1"/>
    <col min="13825" max="13825" width="12.85546875" style="1" bestFit="1" customWidth="1"/>
    <col min="13826" max="13826" width="10.85546875" style="1" bestFit="1" customWidth="1"/>
    <col min="13827" max="13827" width="9.28515625" style="1" bestFit="1" customWidth="1"/>
    <col min="13828" max="13828" width="9.140625" style="1"/>
    <col min="13829" max="13831" width="18" style="1" customWidth="1"/>
    <col min="13832" max="14065" width="9.140625" style="1"/>
    <col min="14066" max="14066" width="37.5703125" style="1" bestFit="1" customWidth="1"/>
    <col min="14067" max="14067" width="2.5703125" style="1" customWidth="1"/>
    <col min="14068" max="14068" width="14" style="1" bestFit="1" customWidth="1"/>
    <col min="14069" max="14069" width="12.85546875" style="1" bestFit="1" customWidth="1"/>
    <col min="14070" max="14070" width="11.85546875" style="1" bestFit="1" customWidth="1"/>
    <col min="14071" max="14071" width="1" style="1" customWidth="1"/>
    <col min="14072" max="14072" width="15.140625" style="1" bestFit="1" customWidth="1"/>
    <col min="14073" max="14073" width="14.5703125" style="1" bestFit="1" customWidth="1"/>
    <col min="14074" max="14074" width="14.42578125" style="1" customWidth="1"/>
    <col min="14075" max="14075" width="1.140625" style="1" customWidth="1"/>
    <col min="14076" max="14077" width="14.5703125" style="1" bestFit="1" customWidth="1"/>
    <col min="14078" max="14078" width="13.5703125" style="1" bestFit="1" customWidth="1"/>
    <col min="14079" max="14079" width="1.28515625" style="1" customWidth="1"/>
    <col min="14080" max="14080" width="11.28515625" style="1" bestFit="1" customWidth="1"/>
    <col min="14081" max="14081" width="12.85546875" style="1" bestFit="1" customWidth="1"/>
    <col min="14082" max="14082" width="10.85546875" style="1" bestFit="1" customWidth="1"/>
    <col min="14083" max="14083" width="9.28515625" style="1" bestFit="1" customWidth="1"/>
    <col min="14084" max="14084" width="9.140625" style="1"/>
    <col min="14085" max="14087" width="18" style="1" customWidth="1"/>
    <col min="14088" max="14321" width="9.140625" style="1"/>
    <col min="14322" max="14322" width="37.5703125" style="1" bestFit="1" customWidth="1"/>
    <col min="14323" max="14323" width="2.5703125" style="1" customWidth="1"/>
    <col min="14324" max="14324" width="14" style="1" bestFit="1" customWidth="1"/>
    <col min="14325" max="14325" width="12.85546875" style="1" bestFit="1" customWidth="1"/>
    <col min="14326" max="14326" width="11.85546875" style="1" bestFit="1" customWidth="1"/>
    <col min="14327" max="14327" width="1" style="1" customWidth="1"/>
    <col min="14328" max="14328" width="15.140625" style="1" bestFit="1" customWidth="1"/>
    <col min="14329" max="14329" width="14.5703125" style="1" bestFit="1" customWidth="1"/>
    <col min="14330" max="14330" width="14.42578125" style="1" customWidth="1"/>
    <col min="14331" max="14331" width="1.140625" style="1" customWidth="1"/>
    <col min="14332" max="14333" width="14.5703125" style="1" bestFit="1" customWidth="1"/>
    <col min="14334" max="14334" width="13.5703125" style="1" bestFit="1" customWidth="1"/>
    <col min="14335" max="14335" width="1.28515625" style="1" customWidth="1"/>
    <col min="14336" max="14336" width="11.28515625" style="1" bestFit="1" customWidth="1"/>
    <col min="14337" max="14337" width="12.85546875" style="1" bestFit="1" customWidth="1"/>
    <col min="14338" max="14338" width="10.85546875" style="1" bestFit="1" customWidth="1"/>
    <col min="14339" max="14339" width="9.28515625" style="1" bestFit="1" customWidth="1"/>
    <col min="14340" max="14340" width="9.140625" style="1"/>
    <col min="14341" max="14343" width="18" style="1" customWidth="1"/>
    <col min="14344" max="14577" width="9.140625" style="1"/>
    <col min="14578" max="14578" width="37.5703125" style="1" bestFit="1" customWidth="1"/>
    <col min="14579" max="14579" width="2.5703125" style="1" customWidth="1"/>
    <col min="14580" max="14580" width="14" style="1" bestFit="1" customWidth="1"/>
    <col min="14581" max="14581" width="12.85546875" style="1" bestFit="1" customWidth="1"/>
    <col min="14582" max="14582" width="11.85546875" style="1" bestFit="1" customWidth="1"/>
    <col min="14583" max="14583" width="1" style="1" customWidth="1"/>
    <col min="14584" max="14584" width="15.140625" style="1" bestFit="1" customWidth="1"/>
    <col min="14585" max="14585" width="14.5703125" style="1" bestFit="1" customWidth="1"/>
    <col min="14586" max="14586" width="14.42578125" style="1" customWidth="1"/>
    <col min="14587" max="14587" width="1.140625" style="1" customWidth="1"/>
    <col min="14588" max="14589" width="14.5703125" style="1" bestFit="1" customWidth="1"/>
    <col min="14590" max="14590" width="13.5703125" style="1" bestFit="1" customWidth="1"/>
    <col min="14591" max="14591" width="1.28515625" style="1" customWidth="1"/>
    <col min="14592" max="14592" width="11.28515625" style="1" bestFit="1" customWidth="1"/>
    <col min="14593" max="14593" width="12.85546875" style="1" bestFit="1" customWidth="1"/>
    <col min="14594" max="14594" width="10.85546875" style="1" bestFit="1" customWidth="1"/>
    <col min="14595" max="14595" width="9.28515625" style="1" bestFit="1" customWidth="1"/>
    <col min="14596" max="14596" width="9.140625" style="1"/>
    <col min="14597" max="14599" width="18" style="1" customWidth="1"/>
    <col min="14600" max="14833" width="9.140625" style="1"/>
    <col min="14834" max="14834" width="37.5703125" style="1" bestFit="1" customWidth="1"/>
    <col min="14835" max="14835" width="2.5703125" style="1" customWidth="1"/>
    <col min="14836" max="14836" width="14" style="1" bestFit="1" customWidth="1"/>
    <col min="14837" max="14837" width="12.85546875" style="1" bestFit="1" customWidth="1"/>
    <col min="14838" max="14838" width="11.85546875" style="1" bestFit="1" customWidth="1"/>
    <col min="14839" max="14839" width="1" style="1" customWidth="1"/>
    <col min="14840" max="14840" width="15.140625" style="1" bestFit="1" customWidth="1"/>
    <col min="14841" max="14841" width="14.5703125" style="1" bestFit="1" customWidth="1"/>
    <col min="14842" max="14842" width="14.42578125" style="1" customWidth="1"/>
    <col min="14843" max="14843" width="1.140625" style="1" customWidth="1"/>
    <col min="14844" max="14845" width="14.5703125" style="1" bestFit="1" customWidth="1"/>
    <col min="14846" max="14846" width="13.5703125" style="1" bestFit="1" customWidth="1"/>
    <col min="14847" max="14847" width="1.28515625" style="1" customWidth="1"/>
    <col min="14848" max="14848" width="11.28515625" style="1" bestFit="1" customWidth="1"/>
    <col min="14849" max="14849" width="12.85546875" style="1" bestFit="1" customWidth="1"/>
    <col min="14850" max="14850" width="10.85546875" style="1" bestFit="1" customWidth="1"/>
    <col min="14851" max="14851" width="9.28515625" style="1" bestFit="1" customWidth="1"/>
    <col min="14852" max="14852" width="9.140625" style="1"/>
    <col min="14853" max="14855" width="18" style="1" customWidth="1"/>
    <col min="14856" max="15089" width="9.140625" style="1"/>
    <col min="15090" max="15090" width="37.5703125" style="1" bestFit="1" customWidth="1"/>
    <col min="15091" max="15091" width="2.5703125" style="1" customWidth="1"/>
    <col min="15092" max="15092" width="14" style="1" bestFit="1" customWidth="1"/>
    <col min="15093" max="15093" width="12.85546875" style="1" bestFit="1" customWidth="1"/>
    <col min="15094" max="15094" width="11.85546875" style="1" bestFit="1" customWidth="1"/>
    <col min="15095" max="15095" width="1" style="1" customWidth="1"/>
    <col min="15096" max="15096" width="15.140625" style="1" bestFit="1" customWidth="1"/>
    <col min="15097" max="15097" width="14.5703125" style="1" bestFit="1" customWidth="1"/>
    <col min="15098" max="15098" width="14.42578125" style="1" customWidth="1"/>
    <col min="15099" max="15099" width="1.140625" style="1" customWidth="1"/>
    <col min="15100" max="15101" width="14.5703125" style="1" bestFit="1" customWidth="1"/>
    <col min="15102" max="15102" width="13.5703125" style="1" bestFit="1" customWidth="1"/>
    <col min="15103" max="15103" width="1.28515625" style="1" customWidth="1"/>
    <col min="15104" max="15104" width="11.28515625" style="1" bestFit="1" customWidth="1"/>
    <col min="15105" max="15105" width="12.85546875" style="1" bestFit="1" customWidth="1"/>
    <col min="15106" max="15106" width="10.85546875" style="1" bestFit="1" customWidth="1"/>
    <col min="15107" max="15107" width="9.28515625" style="1" bestFit="1" customWidth="1"/>
    <col min="15108" max="15108" width="9.140625" style="1"/>
    <col min="15109" max="15111" width="18" style="1" customWidth="1"/>
    <col min="15112" max="15345" width="9.140625" style="1"/>
    <col min="15346" max="15346" width="37.5703125" style="1" bestFit="1" customWidth="1"/>
    <col min="15347" max="15347" width="2.5703125" style="1" customWidth="1"/>
    <col min="15348" max="15348" width="14" style="1" bestFit="1" customWidth="1"/>
    <col min="15349" max="15349" width="12.85546875" style="1" bestFit="1" customWidth="1"/>
    <col min="15350" max="15350" width="11.85546875" style="1" bestFit="1" customWidth="1"/>
    <col min="15351" max="15351" width="1" style="1" customWidth="1"/>
    <col min="15352" max="15352" width="15.140625" style="1" bestFit="1" customWidth="1"/>
    <col min="15353" max="15353" width="14.5703125" style="1" bestFit="1" customWidth="1"/>
    <col min="15354" max="15354" width="14.42578125" style="1" customWidth="1"/>
    <col min="15355" max="15355" width="1.140625" style="1" customWidth="1"/>
    <col min="15356" max="15357" width="14.5703125" style="1" bestFit="1" customWidth="1"/>
    <col min="15358" max="15358" width="13.5703125" style="1" bestFit="1" customWidth="1"/>
    <col min="15359" max="15359" width="1.28515625" style="1" customWidth="1"/>
    <col min="15360" max="15360" width="11.28515625" style="1" bestFit="1" customWidth="1"/>
    <col min="15361" max="15361" width="12.85546875" style="1" bestFit="1" customWidth="1"/>
    <col min="15362" max="15362" width="10.85546875" style="1" bestFit="1" customWidth="1"/>
    <col min="15363" max="15363" width="9.28515625" style="1" bestFit="1" customWidth="1"/>
    <col min="15364" max="15364" width="9.140625" style="1"/>
    <col min="15365" max="15367" width="18" style="1" customWidth="1"/>
    <col min="15368" max="15601" width="9.140625" style="1"/>
    <col min="15602" max="15602" width="37.5703125" style="1" bestFit="1" customWidth="1"/>
    <col min="15603" max="15603" width="2.5703125" style="1" customWidth="1"/>
    <col min="15604" max="15604" width="14" style="1" bestFit="1" customWidth="1"/>
    <col min="15605" max="15605" width="12.85546875" style="1" bestFit="1" customWidth="1"/>
    <col min="15606" max="15606" width="11.85546875" style="1" bestFit="1" customWidth="1"/>
    <col min="15607" max="15607" width="1" style="1" customWidth="1"/>
    <col min="15608" max="15608" width="15.140625" style="1" bestFit="1" customWidth="1"/>
    <col min="15609" max="15609" width="14.5703125" style="1" bestFit="1" customWidth="1"/>
    <col min="15610" max="15610" width="14.42578125" style="1" customWidth="1"/>
    <col min="15611" max="15611" width="1.140625" style="1" customWidth="1"/>
    <col min="15612" max="15613" width="14.5703125" style="1" bestFit="1" customWidth="1"/>
    <col min="15614" max="15614" width="13.5703125" style="1" bestFit="1" customWidth="1"/>
    <col min="15615" max="15615" width="1.28515625" style="1" customWidth="1"/>
    <col min="15616" max="15616" width="11.28515625" style="1" bestFit="1" customWidth="1"/>
    <col min="15617" max="15617" width="12.85546875" style="1" bestFit="1" customWidth="1"/>
    <col min="15618" max="15618" width="10.85546875" style="1" bestFit="1" customWidth="1"/>
    <col min="15619" max="15619" width="9.28515625" style="1" bestFit="1" customWidth="1"/>
    <col min="15620" max="15620" width="9.140625" style="1"/>
    <col min="15621" max="15623" width="18" style="1" customWidth="1"/>
    <col min="15624" max="15857" width="9.140625" style="1"/>
    <col min="15858" max="15858" width="37.5703125" style="1" bestFit="1" customWidth="1"/>
    <col min="15859" max="15859" width="2.5703125" style="1" customWidth="1"/>
    <col min="15860" max="15860" width="14" style="1" bestFit="1" customWidth="1"/>
    <col min="15861" max="15861" width="12.85546875" style="1" bestFit="1" customWidth="1"/>
    <col min="15862" max="15862" width="11.85546875" style="1" bestFit="1" customWidth="1"/>
    <col min="15863" max="15863" width="1" style="1" customWidth="1"/>
    <col min="15864" max="15864" width="15.140625" style="1" bestFit="1" customWidth="1"/>
    <col min="15865" max="15865" width="14.5703125" style="1" bestFit="1" customWidth="1"/>
    <col min="15866" max="15866" width="14.42578125" style="1" customWidth="1"/>
    <col min="15867" max="15867" width="1.140625" style="1" customWidth="1"/>
    <col min="15868" max="15869" width="14.5703125" style="1" bestFit="1" customWidth="1"/>
    <col min="15870" max="15870" width="13.5703125" style="1" bestFit="1" customWidth="1"/>
    <col min="15871" max="15871" width="1.28515625" style="1" customWidth="1"/>
    <col min="15872" max="15872" width="11.28515625" style="1" bestFit="1" customWidth="1"/>
    <col min="15873" max="15873" width="12.85546875" style="1" bestFit="1" customWidth="1"/>
    <col min="15874" max="15874" width="10.85546875" style="1" bestFit="1" customWidth="1"/>
    <col min="15875" max="15875" width="9.28515625" style="1" bestFit="1" customWidth="1"/>
    <col min="15876" max="15876" width="9.140625" style="1"/>
    <col min="15877" max="15879" width="18" style="1" customWidth="1"/>
    <col min="15880" max="16113" width="9.140625" style="1"/>
    <col min="16114" max="16114" width="37.5703125" style="1" bestFit="1" customWidth="1"/>
    <col min="16115" max="16115" width="2.5703125" style="1" customWidth="1"/>
    <col min="16116" max="16116" width="14" style="1" bestFit="1" customWidth="1"/>
    <col min="16117" max="16117" width="12.85546875" style="1" bestFit="1" customWidth="1"/>
    <col min="16118" max="16118" width="11.85546875" style="1" bestFit="1" customWidth="1"/>
    <col min="16119" max="16119" width="1" style="1" customWidth="1"/>
    <col min="16120" max="16120" width="15.140625" style="1" bestFit="1" customWidth="1"/>
    <col min="16121" max="16121" width="14.5703125" style="1" bestFit="1" customWidth="1"/>
    <col min="16122" max="16122" width="14.42578125" style="1" customWidth="1"/>
    <col min="16123" max="16123" width="1.140625" style="1" customWidth="1"/>
    <col min="16124" max="16125" width="14.5703125" style="1" bestFit="1" customWidth="1"/>
    <col min="16126" max="16126" width="13.5703125" style="1" bestFit="1" customWidth="1"/>
    <col min="16127" max="16127" width="1.28515625" style="1" customWidth="1"/>
    <col min="16128" max="16128" width="11.28515625" style="1" bestFit="1" customWidth="1"/>
    <col min="16129" max="16129" width="12.85546875" style="1" bestFit="1" customWidth="1"/>
    <col min="16130" max="16130" width="10.85546875" style="1" bestFit="1" customWidth="1"/>
    <col min="16131" max="16131" width="9.28515625" style="1" bestFit="1" customWidth="1"/>
    <col min="16132" max="16132" width="9.140625" style="1"/>
    <col min="16133" max="16135" width="18" style="1" customWidth="1"/>
    <col min="16136" max="16384" width="9.140625" style="1"/>
  </cols>
  <sheetData>
    <row r="1" spans="1:7" ht="20.25" x14ac:dyDescent="0.3">
      <c r="B1" s="2" t="s">
        <v>0</v>
      </c>
    </row>
    <row r="2" spans="1:7" ht="21" thickBot="1" x14ac:dyDescent="0.35">
      <c r="B2" s="2"/>
      <c r="D2" s="3"/>
      <c r="E2" s="3"/>
      <c r="F2" s="3"/>
    </row>
    <row r="3" spans="1:7" ht="13.5" thickBot="1" x14ac:dyDescent="0.25">
      <c r="D3" s="13" t="s">
        <v>1</v>
      </c>
      <c r="E3" s="14"/>
      <c r="F3" s="15"/>
    </row>
    <row r="5" spans="1:7" x14ac:dyDescent="0.2">
      <c r="A5" s="4"/>
      <c r="D5" s="5" t="s">
        <v>2</v>
      </c>
      <c r="E5" s="5" t="s">
        <v>3</v>
      </c>
      <c r="F5" s="5" t="s">
        <v>4</v>
      </c>
    </row>
    <row r="6" spans="1:7" x14ac:dyDescent="0.2">
      <c r="A6" s="4"/>
      <c r="B6" s="6" t="s">
        <v>5</v>
      </c>
      <c r="D6" s="6" t="s">
        <v>6</v>
      </c>
      <c r="E6" s="6" t="s">
        <v>7</v>
      </c>
      <c r="F6" s="6" t="s">
        <v>8</v>
      </c>
      <c r="G6" s="6" t="s">
        <v>9</v>
      </c>
    </row>
    <row r="7" spans="1:7" x14ac:dyDescent="0.2">
      <c r="A7" s="4">
        <v>1</v>
      </c>
      <c r="B7" s="7" t="s">
        <v>10</v>
      </c>
      <c r="D7" s="8">
        <v>11197925.478229161</v>
      </c>
      <c r="E7" s="8">
        <v>10742197.501159152</v>
      </c>
      <c r="F7" s="8">
        <f>D7-E7</f>
        <v>455727.97707000934</v>
      </c>
      <c r="G7" s="8"/>
    </row>
    <row r="8" spans="1:7" x14ac:dyDescent="0.2">
      <c r="A8" s="4">
        <f>A7+1</f>
        <v>2</v>
      </c>
      <c r="B8" s="7" t="s">
        <v>11</v>
      </c>
      <c r="D8" s="3">
        <v>3665717.5133411069</v>
      </c>
      <c r="E8" s="3">
        <v>3612326.9465875104</v>
      </c>
      <c r="F8" s="3">
        <f>D8-E8</f>
        <v>53390.566753596533</v>
      </c>
      <c r="G8" s="9"/>
    </row>
    <row r="9" spans="1:7" x14ac:dyDescent="0.2">
      <c r="A9" s="4">
        <f t="shared" ref="A9:A28" si="0">A8+1</f>
        <v>3</v>
      </c>
      <c r="B9" s="7" t="s">
        <v>12</v>
      </c>
      <c r="D9" s="3">
        <v>2670891.8855032492</v>
      </c>
      <c r="E9" s="3">
        <v>2998567.9714927129</v>
      </c>
      <c r="F9" s="3">
        <f t="shared" ref="F9:F24" si="1">D9-E9</f>
        <v>-327676.08598946361</v>
      </c>
      <c r="G9" s="9"/>
    </row>
    <row r="10" spans="1:7" x14ac:dyDescent="0.2">
      <c r="A10" s="4">
        <f t="shared" si="0"/>
        <v>4</v>
      </c>
      <c r="B10" s="7" t="s">
        <v>13</v>
      </c>
      <c r="D10" s="3">
        <v>1823586.4826197445</v>
      </c>
      <c r="E10" s="3">
        <v>1683289.0325800255</v>
      </c>
      <c r="F10" s="3">
        <f t="shared" si="1"/>
        <v>140297.450039719</v>
      </c>
      <c r="G10" s="9"/>
    </row>
    <row r="11" spans="1:7" x14ac:dyDescent="0.2">
      <c r="A11" s="4">
        <f t="shared" si="0"/>
        <v>5</v>
      </c>
      <c r="B11" s="7" t="s">
        <v>14</v>
      </c>
      <c r="D11" s="3">
        <v>1646842.9650831262</v>
      </c>
      <c r="E11" s="3">
        <v>1721838.0172922225</v>
      </c>
      <c r="F11" s="3">
        <f t="shared" si="1"/>
        <v>-74995.052209096262</v>
      </c>
      <c r="G11" s="9"/>
    </row>
    <row r="12" spans="1:7" x14ac:dyDescent="0.2">
      <c r="A12" s="4">
        <f t="shared" si="0"/>
        <v>6</v>
      </c>
      <c r="B12" s="7" t="s">
        <v>15</v>
      </c>
      <c r="D12" s="3">
        <v>918149.04504617408</v>
      </c>
      <c r="E12" s="3">
        <v>783984.05246932909</v>
      </c>
      <c r="F12" s="3">
        <f t="shared" si="1"/>
        <v>134164.99257684499</v>
      </c>
      <c r="G12" s="9"/>
    </row>
    <row r="13" spans="1:7" x14ac:dyDescent="0.2">
      <c r="A13" s="4">
        <f t="shared" si="0"/>
        <v>7</v>
      </c>
      <c r="B13" s="7" t="s">
        <v>16</v>
      </c>
      <c r="D13" s="3">
        <v>884983.54912301921</v>
      </c>
      <c r="E13" s="3">
        <v>898024.97148393386</v>
      </c>
      <c r="F13" s="3">
        <f t="shared" si="1"/>
        <v>-13041.422360914643</v>
      </c>
      <c r="G13" s="9"/>
    </row>
    <row r="14" spans="1:7" x14ac:dyDescent="0.2">
      <c r="A14" s="4">
        <f t="shared" si="0"/>
        <v>8</v>
      </c>
      <c r="B14" s="7" t="s">
        <v>17</v>
      </c>
      <c r="D14" s="3">
        <v>1668145.1322872564</v>
      </c>
      <c r="E14" s="3">
        <v>1666677.8589578909</v>
      </c>
      <c r="F14" s="3">
        <f t="shared" si="1"/>
        <v>1467.2733293655328</v>
      </c>
      <c r="G14" s="9"/>
    </row>
    <row r="15" spans="1:7" x14ac:dyDescent="0.2">
      <c r="A15" s="4">
        <f t="shared" si="0"/>
        <v>9</v>
      </c>
      <c r="B15" s="7" t="s">
        <v>18</v>
      </c>
      <c r="D15" s="3">
        <v>503912.46855780203</v>
      </c>
      <c r="E15" s="3">
        <v>475554.23276609206</v>
      </c>
      <c r="F15" s="3">
        <f t="shared" si="1"/>
        <v>28358.235791709973</v>
      </c>
      <c r="G15" s="9"/>
    </row>
    <row r="16" spans="1:7" x14ac:dyDescent="0.2">
      <c r="A16" s="4">
        <f t="shared" si="0"/>
        <v>10</v>
      </c>
      <c r="B16" s="7" t="s">
        <v>19</v>
      </c>
      <c r="D16" s="3">
        <v>315625.21340116893</v>
      </c>
      <c r="E16" s="3">
        <v>492403.10393494379</v>
      </c>
      <c r="F16" s="3">
        <f t="shared" si="1"/>
        <v>-176777.89053377486</v>
      </c>
      <c r="G16" s="9"/>
    </row>
    <row r="17" spans="1:7" x14ac:dyDescent="0.2">
      <c r="A17" s="4">
        <f t="shared" si="0"/>
        <v>11</v>
      </c>
      <c r="B17" s="7" t="s">
        <v>20</v>
      </c>
      <c r="D17" s="3">
        <v>325322.81301721977</v>
      </c>
      <c r="E17" s="3">
        <v>310077.9173997289</v>
      </c>
      <c r="F17" s="3">
        <f t="shared" si="1"/>
        <v>15244.895617490867</v>
      </c>
      <c r="G17" s="9"/>
    </row>
    <row r="18" spans="1:7" x14ac:dyDescent="0.2">
      <c r="A18" s="4">
        <f t="shared" si="0"/>
        <v>12</v>
      </c>
      <c r="B18" s="7" t="s">
        <v>21</v>
      </c>
      <c r="D18" s="3">
        <v>196997.19237986475</v>
      </c>
      <c r="E18" s="3">
        <v>197535.54973772197</v>
      </c>
      <c r="F18" s="3">
        <f t="shared" si="1"/>
        <v>-538.357357857225</v>
      </c>
      <c r="G18" s="9"/>
    </row>
    <row r="19" spans="1:7" x14ac:dyDescent="0.2">
      <c r="A19" s="4">
        <f t="shared" si="0"/>
        <v>13</v>
      </c>
      <c r="B19" s="7" t="s">
        <v>22</v>
      </c>
      <c r="D19" s="3">
        <v>78776.342182967433</v>
      </c>
      <c r="E19" s="3">
        <v>79557.239935517588</v>
      </c>
      <c r="F19" s="3">
        <f t="shared" si="1"/>
        <v>-780.89775255015411</v>
      </c>
      <c r="G19" s="9"/>
    </row>
    <row r="20" spans="1:7" x14ac:dyDescent="0.2">
      <c r="A20" s="4">
        <f t="shared" si="0"/>
        <v>14</v>
      </c>
      <c r="B20" s="7" t="s">
        <v>23</v>
      </c>
      <c r="D20" s="3">
        <v>728515.75126179145</v>
      </c>
      <c r="E20" s="3">
        <v>166805.94933010009</v>
      </c>
      <c r="F20" s="3">
        <f t="shared" si="1"/>
        <v>561709.80193169136</v>
      </c>
      <c r="G20" s="9"/>
    </row>
    <row r="21" spans="1:7" x14ac:dyDescent="0.2">
      <c r="A21" s="4">
        <f t="shared" si="0"/>
        <v>15</v>
      </c>
      <c r="B21" s="7" t="s">
        <v>24</v>
      </c>
      <c r="D21" s="3">
        <v>100066.84346656884</v>
      </c>
      <c r="E21" s="3">
        <v>60864.045573900985</v>
      </c>
      <c r="F21" s="3">
        <f t="shared" si="1"/>
        <v>39202.797892667855</v>
      </c>
      <c r="G21" s="9"/>
    </row>
    <row r="22" spans="1:7" x14ac:dyDescent="0.2">
      <c r="A22" s="4">
        <f t="shared" si="0"/>
        <v>16</v>
      </c>
      <c r="B22" s="7" t="s">
        <v>25</v>
      </c>
      <c r="D22" s="3">
        <v>7011577.655134758</v>
      </c>
      <c r="E22" s="3">
        <v>7845861.9933315869</v>
      </c>
      <c r="F22" s="3">
        <f t="shared" si="1"/>
        <v>-834284.33819682896</v>
      </c>
      <c r="G22" s="9"/>
    </row>
    <row r="23" spans="1:7" x14ac:dyDescent="0.2">
      <c r="A23" s="4">
        <f t="shared" si="0"/>
        <v>17</v>
      </c>
      <c r="B23" s="7" t="s">
        <v>26</v>
      </c>
      <c r="D23" s="3">
        <v>1995338.7546271444</v>
      </c>
      <c r="E23" s="3">
        <v>2822568.98</v>
      </c>
      <c r="F23" s="3">
        <f t="shared" si="1"/>
        <v>-827230.22537285555</v>
      </c>
      <c r="G23" s="9"/>
    </row>
    <row r="24" spans="1:7" x14ac:dyDescent="0.2">
      <c r="A24" s="4">
        <f t="shared" si="0"/>
        <v>18</v>
      </c>
      <c r="B24" s="7" t="s">
        <v>27</v>
      </c>
      <c r="D24" s="3">
        <v>-4420715.5848133005</v>
      </c>
      <c r="E24" s="3">
        <v>-4542928.9787460212</v>
      </c>
      <c r="F24" s="3">
        <f t="shared" si="1"/>
        <v>122213.39393272065</v>
      </c>
      <c r="G24" s="9"/>
    </row>
    <row r="25" spans="1:7" x14ac:dyDescent="0.2">
      <c r="A25" s="4">
        <f t="shared" si="0"/>
        <v>19</v>
      </c>
      <c r="D25" s="3"/>
      <c r="E25" s="3"/>
      <c r="F25" s="3"/>
      <c r="G25" s="10"/>
    </row>
    <row r="26" spans="1:7" x14ac:dyDescent="0.2">
      <c r="A26" s="4">
        <f t="shared" si="0"/>
        <v>20</v>
      </c>
      <c r="B26" s="7" t="s">
        <v>28</v>
      </c>
      <c r="D26" s="11">
        <f>SUM(D7:D24)</f>
        <v>31311659.500448827</v>
      </c>
      <c r="E26" s="11">
        <f>SUM(E7:E24)</f>
        <v>32015206.385286346</v>
      </c>
      <c r="F26" s="11">
        <f>SUM(F7:F24)</f>
        <v>-703546.8848375252</v>
      </c>
      <c r="G26" s="12">
        <f>F26/D26</f>
        <v>-2.2469166312550137E-2</v>
      </c>
    </row>
    <row r="27" spans="1:7" ht="15" x14ac:dyDescent="0.25">
      <c r="A27" s="4">
        <f t="shared" si="0"/>
        <v>21</v>
      </c>
      <c r="B27"/>
      <c r="C27"/>
      <c r="D27"/>
      <c r="E27"/>
      <c r="F27"/>
      <c r="G27" s="3"/>
    </row>
    <row r="28" spans="1:7" ht="15" x14ac:dyDescent="0.25">
      <c r="A28" s="4">
        <f t="shared" si="0"/>
        <v>22</v>
      </c>
      <c r="B28" s="7" t="s">
        <v>29</v>
      </c>
      <c r="C28"/>
      <c r="D28" s="11">
        <f>D26-D23</f>
        <v>29316320.745821681</v>
      </c>
      <c r="E28" s="11">
        <f>E26-E23</f>
        <v>29192637.405286346</v>
      </c>
      <c r="F28" s="11">
        <f t="shared" ref="F28" si="2">D28-E28</f>
        <v>123683.34053533524</v>
      </c>
      <c r="G28" s="12">
        <f>F28/D28</f>
        <v>4.2189243871253272E-3</v>
      </c>
    </row>
    <row r="29" spans="1:7" ht="15" x14ac:dyDescent="0.25">
      <c r="B29"/>
      <c r="C29"/>
      <c r="D29"/>
      <c r="E29"/>
      <c r="F29"/>
      <c r="G29" s="3"/>
    </row>
    <row r="30" spans="1:7" ht="15" x14ac:dyDescent="0.25">
      <c r="B30"/>
      <c r="C30"/>
      <c r="D30"/>
      <c r="E30"/>
      <c r="F30"/>
      <c r="G30" s="3"/>
    </row>
    <row r="31" spans="1:7" ht="15" x14ac:dyDescent="0.25">
      <c r="B31"/>
      <c r="C31"/>
      <c r="D31"/>
      <c r="E31"/>
      <c r="F31"/>
      <c r="G31" s="3"/>
    </row>
    <row r="32" spans="1:7" ht="15" x14ac:dyDescent="0.25">
      <c r="B32"/>
      <c r="C32"/>
      <c r="D32"/>
      <c r="E32"/>
      <c r="F32"/>
      <c r="G32" s="3"/>
    </row>
    <row r="33" spans="2:7" ht="15" x14ac:dyDescent="0.25">
      <c r="B33"/>
      <c r="C33"/>
      <c r="D33"/>
      <c r="E33"/>
      <c r="F33"/>
      <c r="G33" s="3"/>
    </row>
    <row r="34" spans="2:7" ht="15" x14ac:dyDescent="0.25">
      <c r="B34"/>
      <c r="C34"/>
      <c r="D34"/>
      <c r="E34"/>
      <c r="F34"/>
      <c r="G34" s="3"/>
    </row>
    <row r="35" spans="2:7" ht="15" x14ac:dyDescent="0.25">
      <c r="B35"/>
      <c r="C35"/>
      <c r="D35"/>
      <c r="E35"/>
      <c r="F35"/>
      <c r="G35" s="8"/>
    </row>
  </sheetData>
  <mergeCells count="1">
    <mergeCell ref="D3:F3"/>
  </mergeCells>
  <printOptions horizontalCentered="1"/>
  <pageMargins left="0.7" right="0.7" top="1" bottom="0.75" header="0.3" footer="0.3"/>
  <pageSetup orientation="landscape" r:id="rId1"/>
  <headerFooter>
    <oddHeader>&amp;RExhibit JTC-R-5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JTC-R-5</vt:lpstr>
      <vt:lpstr>'JTC-R-5'!Print_Area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 Christian</dc:creator>
  <cp:lastModifiedBy>Eric J Wilen</cp:lastModifiedBy>
  <cp:lastPrinted>2021-11-18T04:41:39Z</cp:lastPrinted>
  <dcterms:created xsi:type="dcterms:W3CDTF">2021-11-17T04:30:01Z</dcterms:created>
  <dcterms:modified xsi:type="dcterms:W3CDTF">2021-11-18T04:41:44Z</dcterms:modified>
</cp:coreProperties>
</file>