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AG Set 2 Attachments\"/>
    </mc:Choice>
  </mc:AlternateContent>
  <xr:revisionPtr revIDLastSave="0" documentId="13_ncr:1_{AE342573-C97C-4C77-B3A6-CEF5344C576D}" xr6:coauthVersionLast="47" xr6:coauthVersionMax="47" xr10:uidLastSave="{00000000-0000-0000-0000-000000000000}"/>
  <bookViews>
    <workbookView xWindow="-120" yWindow="-120" windowWidth="29040" windowHeight="15840" xr2:uid="{9F661F04-570D-473A-83C3-F2FEDFB2E8A0}"/>
  </bookViews>
  <sheets>
    <sheet name="J-2 B" sheetId="1" r:id="rId1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'J-2 B'!$A$1:$L$29</definedName>
    <definedName name="ROR">#REF!</definedName>
    <definedName name="std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J20" i="1" s="1"/>
  <c r="F20" i="1" l="1"/>
  <c r="L20" i="1" s="1"/>
</calcChain>
</file>

<file path=xl/sharedStrings.xml><?xml version="1.0" encoding="utf-8"?>
<sst xmlns="http://schemas.openxmlformats.org/spreadsheetml/2006/main" count="37" uniqueCount="34">
  <si>
    <t>ANNUALIZED SHORT-TERM DEBT</t>
  </si>
  <si>
    <t>as of March 31, 2021</t>
  </si>
  <si>
    <t>FR 16(8)(j)</t>
  </si>
  <si>
    <t>Schedule J-2</t>
  </si>
  <si>
    <t>Sheet 1 of 1</t>
  </si>
  <si>
    <t>Effective</t>
  </si>
  <si>
    <t>Composite</t>
  </si>
  <si>
    <t>Line</t>
  </si>
  <si>
    <t>Amount</t>
  </si>
  <si>
    <t>Interest</t>
  </si>
  <si>
    <t>Annual</t>
  </si>
  <si>
    <t>No.</t>
  </si>
  <si>
    <t>Issue</t>
  </si>
  <si>
    <t>Outstanding</t>
  </si>
  <si>
    <t>Rate</t>
  </si>
  <si>
    <t>Cost</t>
  </si>
  <si>
    <t>(A)</t>
  </si>
  <si>
    <t>(B)</t>
  </si>
  <si>
    <t>(C)</t>
  </si>
  <si>
    <t>(D)</t>
  </si>
  <si>
    <t>(E=D/B)</t>
  </si>
  <si>
    <t>$000</t>
  </si>
  <si>
    <t>1</t>
  </si>
  <si>
    <t>AVERAGE SHORT-TERM DEBT</t>
  </si>
  <si>
    <t>COMMITMENT FEE &amp; BANK ADMIN</t>
  </si>
  <si>
    <t>TOTAL SHORT-TERM DEBT</t>
  </si>
  <si>
    <t>NOTES:</t>
  </si>
  <si>
    <t xml:space="preserve">   (1)  Interest Rate is the actual average rate for 12 Months Ended March 31, 2021</t>
  </si>
  <si>
    <t>Atmos Energy Corporation, Kentucky/Mid-States Division</t>
  </si>
  <si>
    <t>Kentucky Jurisdiction Case No. 2021-00214</t>
  </si>
  <si>
    <t>Data:__X___Base Period______Forecasted Period</t>
  </si>
  <si>
    <t>Type of Filing:___X____Original________Updated ________Revised</t>
  </si>
  <si>
    <t>Workpaper Reference No(s).____________________</t>
  </si>
  <si>
    <t>Witness: Christian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</si>
</sst>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  <numFmt numFmtId="166" formatCode="0.00_)"/>
  </numFmts>
  <fonts count="9">
    <font>
      <sz val="12"/>
      <name val="Helvetica-Narrow"/>
      <family val="2"/>
    </font>
    <font>
      <sz val="12"/>
      <name val="Helvetica-Narrow"/>
      <family val="2"/>
    </font>
    <font>
      <sz val="12"/>
      <name val="Helvetica-Narrow"/>
    </font>
    <font>
      <sz val="12"/>
      <name val="Times New Roman"/>
      <family val="1"/>
    </font>
    <font>
      <sz val="12"/>
      <color indexed="12"/>
      <name val="Helvetica-Narrow"/>
    </font>
    <font>
      <b/>
      <sz val="12"/>
      <color rgb="FFFF0000"/>
      <name val="Helvetica-Narrow"/>
    </font>
    <font>
      <sz val="12"/>
      <color rgb="FFFF0000"/>
      <name val="Helvetica-Narrow"/>
      <family val="2"/>
    </font>
    <font>
      <b/>
      <sz val="12"/>
      <color indexed="14"/>
      <name val="Helvetica-Narrow"/>
    </font>
    <font>
      <sz val="12"/>
      <color indexed="10"/>
      <name val="Helvetica-Narrow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37" fontId="0" fillId="0" borderId="0" applyProtection="0"/>
    <xf numFmtId="44" fontId="3" fillId="0" borderId="0" applyFont="0" applyFill="0" applyBorder="0" applyAlignment="0" applyProtection="0"/>
  </cellStyleXfs>
  <cellXfs count="32">
    <xf numFmtId="37" fontId="0" fillId="0" borderId="0" xfId="0"/>
    <xf numFmtId="37" fontId="1" fillId="0" borderId="0" xfId="0" applyFont="1"/>
    <xf numFmtId="37" fontId="2" fillId="0" borderId="0" xfId="0" applyFont="1" applyAlignment="1">
      <alignment horizontal="center"/>
    </xf>
    <xf numFmtId="37" fontId="1" fillId="0" borderId="0" xfId="0" applyFont="1" applyAlignment="1">
      <alignment horizontal="right"/>
    </xf>
    <xf numFmtId="37" fontId="0" fillId="0" borderId="0" xfId="0" applyAlignment="1" applyProtection="1">
      <alignment horizontal="left"/>
    </xf>
    <xf numFmtId="37" fontId="1" fillId="0" borderId="0" xfId="0" applyFont="1" applyAlignment="1" applyProtection="1">
      <alignment horizontal="right"/>
    </xf>
    <xf numFmtId="37" fontId="0" fillId="0" borderId="1" xfId="0" applyBorder="1" applyAlignment="1" applyProtection="1">
      <alignment horizontal="left"/>
    </xf>
    <xf numFmtId="37" fontId="1" fillId="0" borderId="2" xfId="0" applyFont="1" applyBorder="1"/>
    <xf numFmtId="37" fontId="1" fillId="0" borderId="1" xfId="0" applyFont="1" applyBorder="1"/>
    <xf numFmtId="37" fontId="0" fillId="0" borderId="2" xfId="0" applyBorder="1" applyAlignment="1" applyProtection="1">
      <alignment horizontal="right"/>
    </xf>
    <xf numFmtId="37" fontId="1" fillId="0" borderId="0" xfId="0" applyFont="1" applyAlignment="1">
      <alignment horizontal="center"/>
    </xf>
    <xf numFmtId="37" fontId="1" fillId="0" borderId="0" xfId="0" applyFont="1" applyAlignment="1" applyProtection="1">
      <alignment horizontal="center"/>
    </xf>
    <xf numFmtId="37" fontId="1" fillId="0" borderId="2" xfId="0" applyFont="1" applyBorder="1" applyAlignment="1" applyProtection="1">
      <alignment horizontal="center"/>
    </xf>
    <xf numFmtId="37" fontId="1" fillId="0" borderId="0" xfId="0" applyFont="1" applyAlignment="1" applyProtection="1">
      <alignment horizontal="left"/>
    </xf>
    <xf numFmtId="164" fontId="2" fillId="0" borderId="0" xfId="1" applyNumberFormat="1" applyFont="1" applyFill="1" applyProtection="1"/>
    <xf numFmtId="37" fontId="4" fillId="0" borderId="0" xfId="0" applyFont="1" applyProtection="1"/>
    <xf numFmtId="165" fontId="2" fillId="0" borderId="0" xfId="0" applyNumberFormat="1" applyFont="1" applyProtection="1"/>
    <xf numFmtId="166" fontId="1" fillId="0" borderId="0" xfId="0" applyNumberFormat="1" applyFont="1" applyProtection="1"/>
    <xf numFmtId="37" fontId="1" fillId="0" borderId="0" xfId="0" applyFont="1" applyProtection="1"/>
    <xf numFmtId="37" fontId="5" fillId="0" borderId="0" xfId="0" applyFont="1" applyProtection="1"/>
    <xf numFmtId="37" fontId="6" fillId="0" borderId="0" xfId="0" applyFont="1" applyProtection="1"/>
    <xf numFmtId="37" fontId="1" fillId="0" borderId="2" xfId="0" applyFont="1" applyBorder="1" applyProtection="1"/>
    <xf numFmtId="10" fontId="1" fillId="0" borderId="0" xfId="0" applyNumberFormat="1" applyFont="1" applyProtection="1"/>
    <xf numFmtId="164" fontId="1" fillId="0" borderId="0" xfId="1" applyNumberFormat="1" applyFont="1" applyFill="1" applyProtection="1"/>
    <xf numFmtId="10" fontId="0" fillId="0" borderId="0" xfId="0" applyNumberFormat="1" applyProtection="1"/>
    <xf numFmtId="37" fontId="7" fillId="0" borderId="0" xfId="0" applyFont="1"/>
    <xf numFmtId="37" fontId="2" fillId="0" borderId="0" xfId="0" applyFont="1" applyAlignment="1" applyProtection="1">
      <alignment horizontal="left"/>
    </xf>
    <xf numFmtId="37" fontId="8" fillId="0" borderId="0" xfId="0" applyFont="1" applyAlignment="1" applyProtection="1">
      <alignment horizontal="left"/>
    </xf>
    <xf numFmtId="37" fontId="4" fillId="0" borderId="0" xfId="0" applyFont="1" applyAlignment="1" applyProtection="1">
      <alignment horizontal="left"/>
    </xf>
    <xf numFmtId="37" fontId="0" fillId="0" borderId="0" xfId="0" applyProtection="1"/>
    <xf numFmtId="166" fontId="0" fillId="0" borderId="0" xfId="0" applyNumberFormat="1" applyProtection="1"/>
    <xf numFmtId="37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D96B0-4592-4C3B-9B2C-C16B32843FCB}">
  <sheetPr>
    <pageSetUpPr fitToPage="1"/>
  </sheetPr>
  <dimension ref="A1:Q33"/>
  <sheetViews>
    <sheetView tabSelected="1" view="pageBreakPreview" zoomScaleNormal="100" zoomScaleSheetLayoutView="100" workbookViewId="0">
      <selection sqref="A1:L1"/>
    </sheetView>
  </sheetViews>
  <sheetFormatPr defaultColWidth="10.109375" defaultRowHeight="15"/>
  <cols>
    <col min="1" max="1" width="6.5546875" style="1" customWidth="1"/>
    <col min="2" max="2" width="3.33203125" style="1" customWidth="1"/>
    <col min="3" max="3" width="16.109375" style="1" customWidth="1"/>
    <col min="4" max="4" width="11" style="1" customWidth="1"/>
    <col min="5" max="5" width="5.88671875" style="1" customWidth="1"/>
    <col min="6" max="6" width="13.109375" style="1" bestFit="1" customWidth="1"/>
    <col min="7" max="7" width="5" style="1" customWidth="1"/>
    <col min="8" max="8" width="10.109375" style="1"/>
    <col min="9" max="9" width="5" style="1" customWidth="1"/>
    <col min="10" max="10" width="10.109375" style="1" customWidth="1"/>
    <col min="11" max="11" width="6.33203125" style="1" customWidth="1"/>
    <col min="12" max="12" width="11.88671875" style="1" customWidth="1"/>
    <col min="13" max="16384" width="10.109375" style="1"/>
  </cols>
  <sheetData>
    <row r="1" spans="1:17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7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7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7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7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7">
      <c r="L6" s="3" t="s">
        <v>2</v>
      </c>
    </row>
    <row r="7" spans="1:17">
      <c r="A7" s="4" t="s">
        <v>30</v>
      </c>
      <c r="L7" s="5" t="s">
        <v>3</v>
      </c>
    </row>
    <row r="8" spans="1:17">
      <c r="A8" s="4" t="s">
        <v>31</v>
      </c>
      <c r="L8" s="5" t="s">
        <v>4</v>
      </c>
    </row>
    <row r="9" spans="1:17">
      <c r="A9" s="6" t="s">
        <v>32</v>
      </c>
      <c r="B9" s="7"/>
      <c r="C9" s="7"/>
      <c r="D9" s="7"/>
      <c r="E9" s="7"/>
      <c r="F9" s="7"/>
      <c r="G9" s="7"/>
      <c r="H9" s="7"/>
      <c r="I9" s="7"/>
      <c r="J9" s="7"/>
      <c r="K9" s="8"/>
      <c r="L9" s="9" t="s">
        <v>33</v>
      </c>
    </row>
    <row r="10" spans="1:17">
      <c r="H10" s="10">
        <v>-1</v>
      </c>
      <c r="J10" s="11" t="s">
        <v>5</v>
      </c>
      <c r="L10" s="11" t="s">
        <v>6</v>
      </c>
    </row>
    <row r="11" spans="1:17">
      <c r="A11" s="11" t="s">
        <v>7</v>
      </c>
      <c r="F11" s="11" t="s">
        <v>8</v>
      </c>
      <c r="H11" s="11" t="s">
        <v>9</v>
      </c>
      <c r="J11" s="11" t="s">
        <v>10</v>
      </c>
      <c r="L11" s="11" t="s">
        <v>9</v>
      </c>
    </row>
    <row r="12" spans="1:17">
      <c r="A12" s="12" t="s">
        <v>11</v>
      </c>
      <c r="B12" s="7"/>
      <c r="C12" s="12" t="s">
        <v>12</v>
      </c>
      <c r="D12" s="7"/>
      <c r="E12" s="7"/>
      <c r="F12" s="12" t="s">
        <v>13</v>
      </c>
      <c r="G12" s="7"/>
      <c r="H12" s="12" t="s">
        <v>14</v>
      </c>
      <c r="I12" s="7"/>
      <c r="J12" s="12" t="s">
        <v>15</v>
      </c>
      <c r="K12" s="7"/>
      <c r="L12" s="12" t="s">
        <v>14</v>
      </c>
    </row>
    <row r="13" spans="1:17">
      <c r="C13" s="11" t="s">
        <v>16</v>
      </c>
      <c r="F13" s="11" t="s">
        <v>17</v>
      </c>
      <c r="H13" s="11" t="s">
        <v>18</v>
      </c>
      <c r="J13" s="11" t="s">
        <v>19</v>
      </c>
      <c r="L13" s="11" t="s">
        <v>20</v>
      </c>
    </row>
    <row r="14" spans="1:17">
      <c r="F14" s="11" t="s">
        <v>21</v>
      </c>
      <c r="J14" s="11" t="s">
        <v>21</v>
      </c>
    </row>
    <row r="16" spans="1:17" ht="15.75">
      <c r="A16" s="11" t="s">
        <v>22</v>
      </c>
      <c r="C16" s="13" t="s">
        <v>23</v>
      </c>
      <c r="F16" s="14">
        <v>21556.707437275982</v>
      </c>
      <c r="G16" s="15"/>
      <c r="H16" s="16">
        <v>5.6591759488858039E-3</v>
      </c>
      <c r="I16" s="17"/>
      <c r="J16" s="14">
        <f>F16*H16</f>
        <v>121.99320026619996</v>
      </c>
      <c r="K16" s="18"/>
      <c r="L16" s="18"/>
      <c r="M16" s="19"/>
      <c r="N16" s="20"/>
      <c r="O16" s="18"/>
      <c r="P16" s="18"/>
      <c r="Q16" s="18"/>
    </row>
    <row r="18" spans="1:17">
      <c r="A18" s="11">
        <v>2</v>
      </c>
      <c r="C18" s="13" t="s">
        <v>24</v>
      </c>
      <c r="F18" s="21"/>
      <c r="G18" s="18"/>
      <c r="H18" s="18"/>
      <c r="I18" s="17"/>
      <c r="J18" s="14">
        <v>5304.5131766666664</v>
      </c>
      <c r="K18" s="18"/>
      <c r="L18" s="18"/>
      <c r="M18" s="18"/>
      <c r="N18" s="20"/>
      <c r="O18" s="18"/>
      <c r="P18" s="18"/>
      <c r="Q18" s="18"/>
    </row>
    <row r="19" spans="1:17">
      <c r="F19" s="18"/>
      <c r="G19" s="18"/>
      <c r="H19" s="22"/>
      <c r="I19" s="18"/>
      <c r="J19" s="18"/>
      <c r="K19" s="18"/>
      <c r="L19" s="18"/>
      <c r="M19" s="18"/>
      <c r="N19" s="18"/>
      <c r="O19" s="18"/>
      <c r="P19" s="18"/>
      <c r="Q19" s="18"/>
    </row>
    <row r="20" spans="1:17">
      <c r="A20" s="11">
        <v>3</v>
      </c>
      <c r="C20" s="13" t="s">
        <v>25</v>
      </c>
      <c r="F20" s="23">
        <f>SUM(F16:F18)</f>
        <v>21556.707437275982</v>
      </c>
      <c r="G20" s="18"/>
      <c r="H20" s="18"/>
      <c r="I20" s="17"/>
      <c r="J20" s="23">
        <f>SUM(J16:J18)</f>
        <v>5426.5063769328663</v>
      </c>
      <c r="K20" s="18"/>
      <c r="L20" s="24">
        <f>(J20/F20)</f>
        <v>0.2517316892072915</v>
      </c>
      <c r="M20" s="18"/>
      <c r="N20" s="18"/>
      <c r="O20" s="18"/>
      <c r="P20" s="18"/>
      <c r="Q20" s="18"/>
    </row>
    <row r="21" spans="1:17">
      <c r="F21" s="18"/>
      <c r="G21" s="18"/>
      <c r="H21" s="22"/>
      <c r="I21" s="17"/>
      <c r="J21" s="17"/>
      <c r="K21" s="18"/>
      <c r="L21" s="18"/>
      <c r="M21" s="18"/>
      <c r="N21" s="18"/>
      <c r="O21" s="18"/>
      <c r="P21" s="18"/>
      <c r="Q21" s="18"/>
    </row>
    <row r="22" spans="1:17">
      <c r="F22" s="18"/>
      <c r="G22" s="18"/>
      <c r="H22" s="22"/>
      <c r="I22" s="17"/>
      <c r="J22" s="17"/>
      <c r="K22" s="18"/>
      <c r="L22" s="18"/>
      <c r="M22" s="18"/>
      <c r="N22" s="18"/>
      <c r="O22" s="18"/>
      <c r="P22" s="18"/>
      <c r="Q22" s="18"/>
    </row>
    <row r="23" spans="1:17">
      <c r="F23" s="18"/>
      <c r="G23" s="18"/>
      <c r="H23" s="22"/>
      <c r="I23" s="17"/>
      <c r="J23" s="17"/>
      <c r="K23" s="18"/>
      <c r="L23" s="18"/>
      <c r="M23" s="18"/>
      <c r="N23" s="18"/>
      <c r="O23" s="18"/>
      <c r="P23" s="18"/>
      <c r="Q23" s="18"/>
    </row>
    <row r="24" spans="1:17" ht="15.75">
      <c r="B24" s="25"/>
      <c r="G24" s="18"/>
      <c r="I24" s="17"/>
    </row>
    <row r="25" spans="1:17">
      <c r="C25" s="13" t="s">
        <v>26</v>
      </c>
      <c r="G25" s="18"/>
      <c r="H25" s="22"/>
      <c r="I25" s="17"/>
      <c r="J25" s="17"/>
    </row>
    <row r="26" spans="1:17">
      <c r="C26" s="13"/>
      <c r="G26" s="18"/>
      <c r="H26" s="22"/>
      <c r="I26" s="17"/>
      <c r="J26" s="17"/>
    </row>
    <row r="27" spans="1:17">
      <c r="C27" s="26" t="s">
        <v>27</v>
      </c>
      <c r="D27"/>
      <c r="E27"/>
      <c r="F27"/>
      <c r="G27"/>
      <c r="H27"/>
      <c r="I27"/>
      <c r="J27"/>
      <c r="K27"/>
    </row>
    <row r="28" spans="1:17">
      <c r="C28" s="27"/>
      <c r="D28"/>
      <c r="E28"/>
      <c r="F28"/>
      <c r="G28"/>
      <c r="H28"/>
      <c r="I28"/>
      <c r="J28"/>
      <c r="K28"/>
    </row>
    <row r="29" spans="1:17">
      <c r="C29" s="28"/>
      <c r="D29"/>
      <c r="E29"/>
      <c r="F29"/>
      <c r="G29"/>
      <c r="H29"/>
      <c r="I29"/>
      <c r="J29"/>
      <c r="K29"/>
    </row>
    <row r="30" spans="1:17">
      <c r="C30" s="28"/>
      <c r="D30"/>
      <c r="E30"/>
      <c r="F30"/>
      <c r="G30" s="29"/>
      <c r="H30"/>
      <c r="I30" s="30"/>
      <c r="J30"/>
      <c r="K30"/>
    </row>
    <row r="31" spans="1:17">
      <c r="C31"/>
      <c r="D31"/>
      <c r="E31"/>
      <c r="F31"/>
      <c r="G31" s="29"/>
      <c r="H31" s="29"/>
      <c r="I31" s="30"/>
      <c r="J31" s="30"/>
      <c r="K31"/>
    </row>
    <row r="32" spans="1:17">
      <c r="C32" s="28"/>
      <c r="D32"/>
      <c r="E32"/>
      <c r="F32"/>
      <c r="G32" s="29"/>
      <c r="H32"/>
      <c r="I32"/>
      <c r="J32"/>
      <c r="K32"/>
    </row>
    <row r="33" spans="3:11">
      <c r="C33" s="28"/>
      <c r="D33"/>
      <c r="E33"/>
      <c r="F33"/>
      <c r="G33"/>
      <c r="H33"/>
      <c r="I33"/>
      <c r="J33"/>
      <c r="K33"/>
    </row>
  </sheetData>
  <mergeCells count="4">
    <mergeCell ref="A1:L1"/>
    <mergeCell ref="A2:L2"/>
    <mergeCell ref="A3:L3"/>
    <mergeCell ref="A4:L4"/>
  </mergeCells>
  <printOptions horizontalCentered="1"/>
  <pageMargins left="0.75" right="0.75" top="0.82" bottom="1" header="0.5" footer="0.5"/>
  <pageSetup scale="97" orientation="landscape" verticalDpi="300" r:id="rId1"/>
  <headerFooter alignWithMargins="0">
    <oddHeader>&amp;R&amp;9CASE NO. 2021-00214
ATTACHMENT 2
TO AG DR NO. 2-24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J-2 B</vt:lpstr>
      <vt:lpstr>'J-2 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T Christian</dc:creator>
  <cp:lastModifiedBy>Eric J Wilen</cp:lastModifiedBy>
  <cp:lastPrinted>2021-09-15T19:03:28Z</cp:lastPrinted>
  <dcterms:created xsi:type="dcterms:W3CDTF">2021-09-15T13:27:50Z</dcterms:created>
  <dcterms:modified xsi:type="dcterms:W3CDTF">2021-09-15T19:03:34Z</dcterms:modified>
</cp:coreProperties>
</file>