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AG Set 2 Attachments\"/>
    </mc:Choice>
  </mc:AlternateContent>
  <xr:revisionPtr revIDLastSave="0" documentId="13_ncr:1_{146833B6-C983-4090-A3D3-BCC02AEA574E}" xr6:coauthVersionLast="47" xr6:coauthVersionMax="47" xr10:uidLastSave="{00000000-0000-0000-0000-000000000000}"/>
  <bookViews>
    <workbookView xWindow="-120" yWindow="-120" windowWidth="29040" windowHeight="15840" xr2:uid="{60EFF58F-44D1-4646-B1D3-257A30AC34E4}"/>
  </bookViews>
  <sheets>
    <sheet name="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B8" i="1" s="1"/>
  <c r="F8" i="1" s="1"/>
  <c r="B9" i="1" s="1"/>
  <c r="F9" i="1" s="1"/>
  <c r="B10" i="1" s="1"/>
  <c r="F10" i="1" s="1"/>
  <c r="B11" i="1" s="1"/>
  <c r="F11" i="1" s="1"/>
  <c r="B12" i="1" s="1"/>
  <c r="F12" i="1" s="1"/>
  <c r="B13" i="1" s="1"/>
  <c r="F13" i="1" s="1"/>
  <c r="B14" i="1" s="1"/>
  <c r="F14" i="1" s="1"/>
  <c r="B15" i="1" s="1"/>
  <c r="F15" i="1" s="1"/>
  <c r="B16" i="1" s="1"/>
  <c r="F16" i="1" s="1"/>
  <c r="B17" i="1" s="1"/>
  <c r="F17" i="1" s="1"/>
  <c r="B18" i="1" s="1"/>
  <c r="F18" i="1" s="1"/>
  <c r="B19" i="1" s="1"/>
  <c r="F19" i="1" s="1"/>
  <c r="B20" i="1" s="1"/>
  <c r="F20" i="1" s="1"/>
  <c r="B21" i="1" s="1"/>
  <c r="F21" i="1" s="1"/>
  <c r="B22" i="1" s="1"/>
  <c r="F22" i="1" s="1"/>
  <c r="B23" i="1" s="1"/>
  <c r="F23" i="1" s="1"/>
  <c r="B24" i="1" s="1"/>
  <c r="F24" i="1" s="1"/>
  <c r="B25" i="1" s="1"/>
  <c r="F25" i="1" s="1"/>
  <c r="B26" i="1" s="1"/>
  <c r="F26" i="1" s="1"/>
  <c r="B27" i="1" s="1"/>
  <c r="F27" i="1" s="1"/>
  <c r="B28" i="1" s="1"/>
  <c r="F28" i="1" s="1"/>
  <c r="B29" i="1" s="1"/>
  <c r="F29" i="1" s="1"/>
  <c r="B30" i="1" s="1"/>
  <c r="F30" i="1" s="1"/>
  <c r="B31" i="1" s="1"/>
  <c r="F31" i="1" s="1"/>
  <c r="B32" i="1" s="1"/>
  <c r="F32" i="1" s="1"/>
  <c r="B33" i="1" s="1"/>
  <c r="F33" i="1" s="1"/>
  <c r="B34" i="1" s="1"/>
  <c r="F34" i="1" s="1"/>
  <c r="B35" i="1" s="1"/>
  <c r="F35" i="1" s="1"/>
  <c r="B36" i="1" s="1"/>
  <c r="F36" i="1" s="1"/>
  <c r="B37" i="1" s="1"/>
  <c r="F37" i="1" s="1"/>
  <c r="B38" i="1" s="1"/>
  <c r="F38" i="1" s="1"/>
  <c r="B39" i="1" s="1"/>
  <c r="F39" i="1" s="1"/>
  <c r="B40" i="1" s="1"/>
  <c r="F40" i="1" s="1"/>
  <c r="B41" i="1" s="1"/>
  <c r="F41" i="1" s="1"/>
  <c r="B42" i="1" s="1"/>
  <c r="F42" i="1" s="1"/>
  <c r="B43" i="1" s="1"/>
  <c r="F43" i="1" s="1"/>
  <c r="B44" i="1" s="1"/>
  <c r="F44" i="1" s="1"/>
  <c r="B45" i="1" s="1"/>
  <c r="F45" i="1" s="1"/>
  <c r="B46" i="1" s="1"/>
  <c r="F46" i="1" s="1"/>
  <c r="B47" i="1" s="1"/>
  <c r="F47" i="1" s="1"/>
  <c r="B48" i="1" s="1"/>
  <c r="F48" i="1" s="1"/>
  <c r="B49" i="1" s="1"/>
  <c r="F49" i="1" s="1"/>
  <c r="B50" i="1" s="1"/>
  <c r="F50" i="1" s="1"/>
</calcChain>
</file>

<file path=xl/sharedStrings.xml><?xml version="1.0" encoding="utf-8"?>
<sst xmlns="http://schemas.openxmlformats.org/spreadsheetml/2006/main" count="9" uniqueCount="9">
  <si>
    <t>Atmos Energy-KY/Mid-States</t>
  </si>
  <si>
    <t>Kentucky Division - 009DIV</t>
  </si>
  <si>
    <t>January 2018- August 2021</t>
  </si>
  <si>
    <t>Acctg Month</t>
  </si>
  <si>
    <t>Beginning Balance</t>
  </si>
  <si>
    <t>Bad Debt Provision</t>
  </si>
  <si>
    <t>Recoveries</t>
  </si>
  <si>
    <t>Charge Offs</t>
  </si>
  <si>
    <t>Ending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</si>
</sst>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9" fontId="2" fillId="0" borderId="0" xfId="0" applyNumberFormat="1" applyFont="1"/>
    <xf numFmtId="49" fontId="2" fillId="0" borderId="0" xfId="0" quotePrefix="1" applyNumberFormat="1" applyFont="1"/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17" fontId="0" fillId="0" borderId="0" xfId="0" applyNumberFormat="1"/>
    <xf numFmtId="43" fontId="0" fillId="0" borderId="0" xfId="1" applyFont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E0F2A-7E40-4B2D-8A06-436757676954}">
  <sheetPr>
    <pageSetUpPr fitToPage="1"/>
  </sheetPr>
  <dimension ref="A1:F68"/>
  <sheetViews>
    <sheetView tabSelected="1" workbookViewId="0">
      <pane xSplit="1" ySplit="5" topLeftCell="B6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" width="14.140625" customWidth="1"/>
    <col min="2" max="2" width="18.42578125" customWidth="1"/>
    <col min="3" max="3" width="20" customWidth="1"/>
    <col min="4" max="6" width="18.42578125" customWidth="1"/>
  </cols>
  <sheetData>
    <row r="1" spans="1:6" x14ac:dyDescent="0.25">
      <c r="A1" s="1" t="s">
        <v>0</v>
      </c>
    </row>
    <row r="2" spans="1:6" x14ac:dyDescent="0.25">
      <c r="A2" s="2" t="s">
        <v>1</v>
      </c>
    </row>
    <row r="3" spans="1:6" x14ac:dyDescent="0.25">
      <c r="A3" s="2" t="s">
        <v>2</v>
      </c>
    </row>
    <row r="5" spans="1:6" ht="27" thickBot="1" x14ac:dyDescent="0.3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</row>
    <row r="7" spans="1:6" x14ac:dyDescent="0.25">
      <c r="A7" s="5">
        <v>43101</v>
      </c>
      <c r="B7" s="6">
        <v>470633.50999999722</v>
      </c>
      <c r="C7" s="6">
        <v>47272</v>
      </c>
      <c r="D7" s="6">
        <v>16484.000000000022</v>
      </c>
      <c r="E7" s="6">
        <v>-45893.680000000058</v>
      </c>
      <c r="F7" s="7">
        <f>SUM(B7:E7)</f>
        <v>488495.82999999716</v>
      </c>
    </row>
    <row r="8" spans="1:6" x14ac:dyDescent="0.25">
      <c r="A8" s="5">
        <v>43132</v>
      </c>
      <c r="B8" s="7">
        <f>+F7</f>
        <v>488495.82999999716</v>
      </c>
      <c r="C8" s="6">
        <v>43913</v>
      </c>
      <c r="D8" s="6">
        <v>29117.89</v>
      </c>
      <c r="E8" s="6">
        <v>-115508.77999999998</v>
      </c>
      <c r="F8" s="7">
        <f>SUM(B8:E8)</f>
        <v>446017.93999999721</v>
      </c>
    </row>
    <row r="9" spans="1:6" x14ac:dyDescent="0.25">
      <c r="A9" s="5">
        <v>43160</v>
      </c>
      <c r="B9" s="7">
        <f t="shared" ref="B9:B50" si="0">+F8</f>
        <v>446017.93999999721</v>
      </c>
      <c r="C9" s="6">
        <v>37532</v>
      </c>
      <c r="D9" s="6">
        <v>14425.859999999988</v>
      </c>
      <c r="E9" s="6">
        <v>-43715.37999999999</v>
      </c>
      <c r="F9" s="7">
        <f t="shared" ref="F9:F50" si="1">SUM(B9:E9)</f>
        <v>454260.41999999719</v>
      </c>
    </row>
    <row r="10" spans="1:6" x14ac:dyDescent="0.25">
      <c r="A10" s="5">
        <v>43191</v>
      </c>
      <c r="B10" s="7">
        <f t="shared" si="0"/>
        <v>454260.41999999719</v>
      </c>
      <c r="C10" s="6">
        <v>54899</v>
      </c>
      <c r="D10" s="6">
        <v>7763.1399999999949</v>
      </c>
      <c r="E10" s="6">
        <v>-75593.33</v>
      </c>
      <c r="F10" s="7">
        <f t="shared" si="1"/>
        <v>441329.22999999719</v>
      </c>
    </row>
    <row r="11" spans="1:6" x14ac:dyDescent="0.25">
      <c r="A11" s="5">
        <v>43221</v>
      </c>
      <c r="B11" s="7">
        <f t="shared" si="0"/>
        <v>441329.22999999719</v>
      </c>
      <c r="C11" s="6">
        <v>22112</v>
      </c>
      <c r="D11" s="6">
        <v>8429.82</v>
      </c>
      <c r="E11" s="6">
        <v>-60014.35</v>
      </c>
      <c r="F11" s="7">
        <f t="shared" si="1"/>
        <v>411856.69999999722</v>
      </c>
    </row>
    <row r="12" spans="1:6" x14ac:dyDescent="0.25">
      <c r="A12" s="5">
        <v>43252</v>
      </c>
      <c r="B12" s="7">
        <f t="shared" si="0"/>
        <v>411856.69999999722</v>
      </c>
      <c r="C12" s="6">
        <v>145471</v>
      </c>
      <c r="D12" s="6">
        <v>6223.1100000000006</v>
      </c>
      <c r="E12" s="6">
        <v>-46406.98</v>
      </c>
      <c r="F12" s="7">
        <f t="shared" si="1"/>
        <v>517143.82999999716</v>
      </c>
    </row>
    <row r="13" spans="1:6" x14ac:dyDescent="0.25">
      <c r="A13" s="5">
        <v>43282</v>
      </c>
      <c r="B13" s="7">
        <f t="shared" si="0"/>
        <v>517143.82999999716</v>
      </c>
      <c r="C13" s="6">
        <v>22562</v>
      </c>
      <c r="D13" s="6">
        <v>8284.6800000000021</v>
      </c>
      <c r="E13" s="6">
        <v>-74207.979999999952</v>
      </c>
      <c r="F13" s="7">
        <f t="shared" si="1"/>
        <v>473782.52999999723</v>
      </c>
    </row>
    <row r="14" spans="1:6" x14ac:dyDescent="0.25">
      <c r="A14" s="5">
        <v>43313</v>
      </c>
      <c r="B14" s="7">
        <f t="shared" si="0"/>
        <v>473782.52999999723</v>
      </c>
      <c r="C14" s="6">
        <v>22016</v>
      </c>
      <c r="D14" s="6">
        <v>5888.0299999999934</v>
      </c>
      <c r="E14" s="6">
        <v>-115968.02000000008</v>
      </c>
      <c r="F14" s="7">
        <f t="shared" si="1"/>
        <v>385718.53999999713</v>
      </c>
    </row>
    <row r="15" spans="1:6" x14ac:dyDescent="0.25">
      <c r="A15" s="5">
        <v>43344</v>
      </c>
      <c r="B15" s="7">
        <f t="shared" si="0"/>
        <v>385718.53999999713</v>
      </c>
      <c r="C15" s="6">
        <v>413203.87</v>
      </c>
      <c r="D15" s="6">
        <v>9672.83</v>
      </c>
      <c r="E15" s="6">
        <v>-143720.03</v>
      </c>
      <c r="F15" s="7">
        <f t="shared" si="1"/>
        <v>664875.20999999705</v>
      </c>
    </row>
    <row r="16" spans="1:6" x14ac:dyDescent="0.25">
      <c r="A16" s="5">
        <v>43374</v>
      </c>
      <c r="B16" s="7">
        <f t="shared" si="0"/>
        <v>664875.20999999705</v>
      </c>
      <c r="C16" s="6">
        <v>27566</v>
      </c>
      <c r="D16" s="6">
        <v>28001.599999999962</v>
      </c>
      <c r="E16" s="6">
        <v>-216930.61000000002</v>
      </c>
      <c r="F16" s="7">
        <f t="shared" si="1"/>
        <v>503512.19999999704</v>
      </c>
    </row>
    <row r="17" spans="1:6" x14ac:dyDescent="0.25">
      <c r="A17" s="5">
        <v>43405</v>
      </c>
      <c r="B17" s="7">
        <f t="shared" si="0"/>
        <v>503512.19999999704</v>
      </c>
      <c r="C17" s="6">
        <v>37137</v>
      </c>
      <c r="D17" s="6">
        <v>40917.069999999985</v>
      </c>
      <c r="E17" s="6">
        <v>-156629.03000000017</v>
      </c>
      <c r="F17" s="7">
        <f t="shared" si="1"/>
        <v>424937.23999999685</v>
      </c>
    </row>
    <row r="18" spans="1:6" x14ac:dyDescent="0.25">
      <c r="A18" s="5">
        <v>43435</v>
      </c>
      <c r="B18" s="7">
        <f t="shared" si="0"/>
        <v>424937.23999999685</v>
      </c>
      <c r="C18" s="6">
        <v>49860</v>
      </c>
      <c r="D18" s="6">
        <v>19023.540000000008</v>
      </c>
      <c r="E18" s="6">
        <v>-103994.44000000003</v>
      </c>
      <c r="F18" s="7">
        <f t="shared" si="1"/>
        <v>389826.33999999682</v>
      </c>
    </row>
    <row r="19" spans="1:6" x14ac:dyDescent="0.25">
      <c r="A19" s="5">
        <v>43466</v>
      </c>
      <c r="B19" s="7">
        <f t="shared" si="0"/>
        <v>389826.33999999682</v>
      </c>
      <c r="C19" s="6">
        <v>52332</v>
      </c>
      <c r="D19" s="6">
        <v>17771.400000000001</v>
      </c>
      <c r="E19" s="6">
        <v>-53523.050000000017</v>
      </c>
      <c r="F19" s="7">
        <f t="shared" si="1"/>
        <v>406406.6899999968</v>
      </c>
    </row>
    <row r="20" spans="1:6" x14ac:dyDescent="0.25">
      <c r="A20" s="5">
        <v>43497</v>
      </c>
      <c r="B20" s="7">
        <f t="shared" si="0"/>
        <v>406406.6899999968</v>
      </c>
      <c r="C20" s="6">
        <v>49889</v>
      </c>
      <c r="D20" s="6">
        <v>14656.9</v>
      </c>
      <c r="E20" s="6">
        <v>-38816.430000000022</v>
      </c>
      <c r="F20" s="7">
        <f t="shared" si="1"/>
        <v>432136.15999999677</v>
      </c>
    </row>
    <row r="21" spans="1:6" x14ac:dyDescent="0.25">
      <c r="A21" s="5">
        <v>43525</v>
      </c>
      <c r="B21" s="7">
        <f t="shared" si="0"/>
        <v>432136.15999999677</v>
      </c>
      <c r="C21" s="6">
        <v>82946</v>
      </c>
      <c r="D21" s="6">
        <v>14632.03999999999</v>
      </c>
      <c r="E21" s="6">
        <v>-49649.029999999977</v>
      </c>
      <c r="F21" s="7">
        <f t="shared" si="1"/>
        <v>480065.16999999684</v>
      </c>
    </row>
    <row r="22" spans="1:6" x14ac:dyDescent="0.25">
      <c r="A22" s="5">
        <v>43556</v>
      </c>
      <c r="B22" s="7">
        <f t="shared" si="0"/>
        <v>480065.16999999684</v>
      </c>
      <c r="C22" s="6">
        <v>30762</v>
      </c>
      <c r="D22" s="6">
        <v>7531.2699999999968</v>
      </c>
      <c r="E22" s="6">
        <v>-49476.179999999986</v>
      </c>
      <c r="F22" s="7">
        <f t="shared" si="1"/>
        <v>468882.25999999687</v>
      </c>
    </row>
    <row r="23" spans="1:6" x14ac:dyDescent="0.25">
      <c r="A23" s="5">
        <v>43586</v>
      </c>
      <c r="B23" s="7">
        <f t="shared" si="0"/>
        <v>468882.25999999687</v>
      </c>
      <c r="C23" s="6">
        <v>27335</v>
      </c>
      <c r="D23" s="6">
        <v>7607.6300000000028</v>
      </c>
      <c r="E23" s="6">
        <v>-45389.21</v>
      </c>
      <c r="F23" s="7">
        <f t="shared" si="1"/>
        <v>458435.67999999685</v>
      </c>
    </row>
    <row r="24" spans="1:6" x14ac:dyDescent="0.25">
      <c r="A24" s="5">
        <v>43617</v>
      </c>
      <c r="B24" s="7">
        <f t="shared" si="0"/>
        <v>458435.67999999685</v>
      </c>
      <c r="C24" s="6">
        <v>136884</v>
      </c>
      <c r="D24" s="6">
        <v>5817.9000000000042</v>
      </c>
      <c r="E24" s="6">
        <v>-150600.5</v>
      </c>
      <c r="F24" s="7">
        <f t="shared" si="1"/>
        <v>450537.07999999693</v>
      </c>
    </row>
    <row r="25" spans="1:6" x14ac:dyDescent="0.25">
      <c r="A25" s="5">
        <v>43647</v>
      </c>
      <c r="B25" s="7">
        <f t="shared" si="0"/>
        <v>450537.07999999693</v>
      </c>
      <c r="C25" s="6">
        <v>25876</v>
      </c>
      <c r="D25" s="6">
        <v>6963.1900000000032</v>
      </c>
      <c r="E25" s="6">
        <v>-107040.94000000002</v>
      </c>
      <c r="F25" s="7">
        <f t="shared" si="1"/>
        <v>376335.32999999693</v>
      </c>
    </row>
    <row r="26" spans="1:6" x14ac:dyDescent="0.25">
      <c r="A26" s="5">
        <v>43678</v>
      </c>
      <c r="B26" s="7">
        <f t="shared" si="0"/>
        <v>376335.32999999693</v>
      </c>
      <c r="C26" s="6">
        <v>26100</v>
      </c>
      <c r="D26" s="6">
        <v>9366.3599999999988</v>
      </c>
      <c r="E26" s="6">
        <v>-151085.86000000004</v>
      </c>
      <c r="F26" s="7">
        <f t="shared" si="1"/>
        <v>260715.82999999687</v>
      </c>
    </row>
    <row r="27" spans="1:6" x14ac:dyDescent="0.25">
      <c r="A27" s="5">
        <v>43709</v>
      </c>
      <c r="B27" s="7">
        <f t="shared" si="0"/>
        <v>260715.82999999687</v>
      </c>
      <c r="C27" s="6">
        <v>465198.76</v>
      </c>
      <c r="D27" s="6">
        <v>16905.919999999998</v>
      </c>
      <c r="E27" s="6">
        <v>-169604.49000000005</v>
      </c>
      <c r="F27" s="7">
        <f t="shared" si="1"/>
        <v>573216.01999999676</v>
      </c>
    </row>
    <row r="28" spans="1:6" x14ac:dyDescent="0.25">
      <c r="A28" s="5">
        <v>43739</v>
      </c>
      <c r="B28" s="7">
        <f t="shared" si="0"/>
        <v>573216.01999999676</v>
      </c>
      <c r="C28" s="6">
        <v>46859</v>
      </c>
      <c r="D28" s="6">
        <v>53944.340000000033</v>
      </c>
      <c r="E28" s="6">
        <v>-207166.04000000015</v>
      </c>
      <c r="F28" s="7">
        <f t="shared" si="1"/>
        <v>466853.31999999669</v>
      </c>
    </row>
    <row r="29" spans="1:6" x14ac:dyDescent="0.25">
      <c r="A29" s="5">
        <v>43770</v>
      </c>
      <c r="B29" s="7">
        <f t="shared" si="0"/>
        <v>466853.31999999669</v>
      </c>
      <c r="C29" s="6">
        <v>58843</v>
      </c>
      <c r="D29" s="6">
        <v>60150.429999999986</v>
      </c>
      <c r="E29" s="6">
        <v>-113238.48000000026</v>
      </c>
      <c r="F29" s="7">
        <f t="shared" si="1"/>
        <v>472608.26999999635</v>
      </c>
    </row>
    <row r="30" spans="1:6" x14ac:dyDescent="0.25">
      <c r="A30" s="5">
        <v>43800</v>
      </c>
      <c r="B30" s="7">
        <f t="shared" si="0"/>
        <v>472608.26999999635</v>
      </c>
      <c r="C30" s="6">
        <v>76215</v>
      </c>
      <c r="D30" s="6">
        <v>26530.609999999993</v>
      </c>
      <c r="E30" s="6">
        <v>-92253.999999999942</v>
      </c>
      <c r="F30" s="7">
        <f t="shared" si="1"/>
        <v>483099.87999999634</v>
      </c>
    </row>
    <row r="31" spans="1:6" x14ac:dyDescent="0.25">
      <c r="A31" s="5">
        <v>43831</v>
      </c>
      <c r="B31" s="7">
        <f t="shared" si="0"/>
        <v>483099.87999999634</v>
      </c>
      <c r="C31" s="6">
        <v>84149</v>
      </c>
      <c r="D31" s="6">
        <v>15451.989999999994</v>
      </c>
      <c r="E31" s="6">
        <v>-76200.58000000006</v>
      </c>
      <c r="F31" s="7">
        <f t="shared" si="1"/>
        <v>506500.28999999631</v>
      </c>
    </row>
    <row r="32" spans="1:6" x14ac:dyDescent="0.25">
      <c r="A32" s="5">
        <v>43862</v>
      </c>
      <c r="B32" s="7">
        <f t="shared" si="0"/>
        <v>506500.28999999631</v>
      </c>
      <c r="C32" s="6">
        <v>74104</v>
      </c>
      <c r="D32" s="6">
        <v>20152.850000000002</v>
      </c>
      <c r="E32" s="6">
        <v>-367079.88999999891</v>
      </c>
      <c r="F32" s="7">
        <f t="shared" si="1"/>
        <v>233677.24999999738</v>
      </c>
    </row>
    <row r="33" spans="1:6" x14ac:dyDescent="0.25">
      <c r="A33" s="5">
        <v>43891</v>
      </c>
      <c r="B33" s="7">
        <f t="shared" si="0"/>
        <v>233677.24999999738</v>
      </c>
      <c r="C33" s="6">
        <v>65885</v>
      </c>
      <c r="D33" s="6">
        <v>14027.509999999995</v>
      </c>
      <c r="E33" s="6">
        <v>-82387.059999999969</v>
      </c>
      <c r="F33" s="7">
        <f t="shared" si="1"/>
        <v>231202.69999999742</v>
      </c>
    </row>
    <row r="34" spans="1:6" x14ac:dyDescent="0.25">
      <c r="A34" s="5">
        <v>43922</v>
      </c>
      <c r="B34" s="7">
        <f t="shared" si="0"/>
        <v>231202.69999999742</v>
      </c>
      <c r="C34" s="6">
        <v>52186</v>
      </c>
      <c r="D34" s="6">
        <v>11106.75</v>
      </c>
      <c r="E34" s="6">
        <v>-97654.430000000109</v>
      </c>
      <c r="F34" s="7">
        <f t="shared" si="1"/>
        <v>196841.01999999728</v>
      </c>
    </row>
    <row r="35" spans="1:6" x14ac:dyDescent="0.25">
      <c r="A35" s="5">
        <v>43952</v>
      </c>
      <c r="B35" s="7">
        <f t="shared" si="0"/>
        <v>196841.01999999728</v>
      </c>
      <c r="C35" s="6">
        <v>40918</v>
      </c>
      <c r="D35" s="6">
        <v>8764.6699999999983</v>
      </c>
      <c r="E35" s="6">
        <v>-106943.05000000002</v>
      </c>
      <c r="F35" s="7">
        <f t="shared" si="1"/>
        <v>139580.63999999725</v>
      </c>
    </row>
    <row r="36" spans="1:6" x14ac:dyDescent="0.25">
      <c r="A36" s="5">
        <v>43983</v>
      </c>
      <c r="B36" s="7">
        <f t="shared" si="0"/>
        <v>139580.63999999725</v>
      </c>
      <c r="C36" s="6">
        <v>521576</v>
      </c>
      <c r="D36" s="6">
        <v>-73148.510000000009</v>
      </c>
      <c r="E36" s="6">
        <v>200255.42999999985</v>
      </c>
      <c r="F36" s="7">
        <f t="shared" si="1"/>
        <v>788263.55999999703</v>
      </c>
    </row>
    <row r="37" spans="1:6" x14ac:dyDescent="0.25">
      <c r="A37" s="5">
        <v>44013</v>
      </c>
      <c r="B37" s="7">
        <f t="shared" si="0"/>
        <v>788263.55999999703</v>
      </c>
      <c r="C37" s="6">
        <v>39917</v>
      </c>
      <c r="D37" s="6">
        <v>5031.3899999999985</v>
      </c>
      <c r="E37" s="6">
        <v>24262.279999999984</v>
      </c>
      <c r="F37" s="7">
        <f t="shared" si="1"/>
        <v>857474.22999999707</v>
      </c>
    </row>
    <row r="38" spans="1:6" x14ac:dyDescent="0.25">
      <c r="A38" s="5">
        <v>44044</v>
      </c>
      <c r="B38" s="7">
        <f t="shared" si="0"/>
        <v>857474.22999999707</v>
      </c>
      <c r="C38" s="6">
        <v>618562</v>
      </c>
      <c r="D38" s="6">
        <v>3233.8599999999992</v>
      </c>
      <c r="E38" s="6">
        <v>-93857.72</v>
      </c>
      <c r="F38" s="7">
        <f t="shared" si="1"/>
        <v>1385412.3699999973</v>
      </c>
    </row>
    <row r="39" spans="1:6" x14ac:dyDescent="0.25">
      <c r="A39" s="5">
        <v>44075</v>
      </c>
      <c r="B39" s="7">
        <f t="shared" si="0"/>
        <v>1385412.3699999973</v>
      </c>
      <c r="C39" s="6">
        <v>-495494.78</v>
      </c>
      <c r="D39" s="6">
        <v>-4280.9299999999985</v>
      </c>
      <c r="E39" s="6">
        <v>115528.04000000007</v>
      </c>
      <c r="F39" s="7">
        <f t="shared" si="1"/>
        <v>1001164.6999999973</v>
      </c>
    </row>
    <row r="40" spans="1:6" x14ac:dyDescent="0.25">
      <c r="A40" s="5">
        <v>44105</v>
      </c>
      <c r="B40" s="7">
        <f t="shared" si="0"/>
        <v>1001164.6999999973</v>
      </c>
      <c r="C40" s="6">
        <v>65873</v>
      </c>
      <c r="D40" s="6">
        <v>17708.72</v>
      </c>
      <c r="E40" s="6">
        <v>-35767.98000000001</v>
      </c>
      <c r="F40" s="7">
        <f t="shared" si="1"/>
        <v>1048978.4399999974</v>
      </c>
    </row>
    <row r="41" spans="1:6" x14ac:dyDescent="0.25">
      <c r="A41" s="5">
        <v>44136</v>
      </c>
      <c r="B41" s="7">
        <f t="shared" si="0"/>
        <v>1048978.4399999974</v>
      </c>
      <c r="C41" s="6">
        <v>83619</v>
      </c>
      <c r="D41" s="6">
        <v>13188</v>
      </c>
      <c r="E41" s="6">
        <v>-28390.970000000027</v>
      </c>
      <c r="F41" s="7">
        <f t="shared" si="1"/>
        <v>1117394.4699999974</v>
      </c>
    </row>
    <row r="42" spans="1:6" x14ac:dyDescent="0.25">
      <c r="A42" s="5">
        <v>44166</v>
      </c>
      <c r="B42" s="7">
        <f t="shared" si="0"/>
        <v>1117394.4699999974</v>
      </c>
      <c r="C42" s="6">
        <v>111162</v>
      </c>
      <c r="D42" s="6">
        <v>11907.140000000001</v>
      </c>
      <c r="E42" s="6">
        <v>-49140.879999999888</v>
      </c>
      <c r="F42" s="7">
        <f t="shared" si="1"/>
        <v>1191322.7299999974</v>
      </c>
    </row>
    <row r="43" spans="1:6" x14ac:dyDescent="0.25">
      <c r="A43" s="5">
        <v>44197</v>
      </c>
      <c r="B43" s="7">
        <f t="shared" si="0"/>
        <v>1191322.7299999974</v>
      </c>
      <c r="C43" s="6">
        <v>113424</v>
      </c>
      <c r="D43" s="6">
        <v>8629.159999999998</v>
      </c>
      <c r="E43" s="6">
        <v>-33690.510000000017</v>
      </c>
      <c r="F43" s="7">
        <f t="shared" si="1"/>
        <v>1279685.3799999973</v>
      </c>
    </row>
    <row r="44" spans="1:6" x14ac:dyDescent="0.25">
      <c r="A44" s="5">
        <v>44228</v>
      </c>
      <c r="B44" s="7">
        <f t="shared" si="0"/>
        <v>1279685.3799999973</v>
      </c>
      <c r="C44" s="6">
        <v>126691</v>
      </c>
      <c r="D44" s="6">
        <v>8555.2799999999988</v>
      </c>
      <c r="E44" s="6">
        <v>-46917.510000000009</v>
      </c>
      <c r="F44" s="7">
        <f t="shared" si="1"/>
        <v>1368014.1499999973</v>
      </c>
    </row>
    <row r="45" spans="1:6" x14ac:dyDescent="0.25">
      <c r="A45" s="5">
        <v>44256</v>
      </c>
      <c r="B45" s="7">
        <f t="shared" si="0"/>
        <v>1368014.1499999973</v>
      </c>
      <c r="C45" s="6">
        <v>196530</v>
      </c>
      <c r="D45" s="6">
        <v>11036.830000000002</v>
      </c>
      <c r="E45" s="6">
        <v>-52557.209999999985</v>
      </c>
      <c r="F45" s="7">
        <f t="shared" si="1"/>
        <v>1523023.7699999975</v>
      </c>
    </row>
    <row r="46" spans="1:6" x14ac:dyDescent="0.25">
      <c r="A46" s="5">
        <v>44287</v>
      </c>
      <c r="B46" s="7">
        <f t="shared" si="0"/>
        <v>1523023.7699999975</v>
      </c>
      <c r="C46" s="6">
        <v>335420</v>
      </c>
      <c r="D46" s="6">
        <v>8420.5999999999967</v>
      </c>
      <c r="E46" s="6">
        <v>-40640.160000000076</v>
      </c>
      <c r="F46" s="7">
        <f t="shared" si="1"/>
        <v>1826224.2099999974</v>
      </c>
    </row>
    <row r="47" spans="1:6" x14ac:dyDescent="0.25">
      <c r="A47" s="5">
        <v>44317</v>
      </c>
      <c r="B47" s="7">
        <f t="shared" si="0"/>
        <v>1826224.2099999974</v>
      </c>
      <c r="C47" s="6">
        <v>247172</v>
      </c>
      <c r="D47" s="6">
        <v>6299.5499999999984</v>
      </c>
      <c r="E47" s="6">
        <v>-1744.1999999999996</v>
      </c>
      <c r="F47" s="7">
        <f t="shared" si="1"/>
        <v>2077951.5599999975</v>
      </c>
    </row>
    <row r="48" spans="1:6" x14ac:dyDescent="0.25">
      <c r="A48" s="5">
        <v>44348</v>
      </c>
      <c r="B48" s="7">
        <f t="shared" si="0"/>
        <v>2077951.5599999975</v>
      </c>
      <c r="C48" s="6">
        <v>45484</v>
      </c>
      <c r="D48" s="6">
        <v>5875.2299999999987</v>
      </c>
      <c r="E48" s="6">
        <v>-102695.63000000008</v>
      </c>
      <c r="F48" s="7">
        <f t="shared" si="1"/>
        <v>2026615.1599999976</v>
      </c>
    </row>
    <row r="49" spans="1:6" x14ac:dyDescent="0.25">
      <c r="A49" s="5">
        <v>44378</v>
      </c>
      <c r="B49" s="7">
        <f t="shared" si="0"/>
        <v>2026615.1599999976</v>
      </c>
      <c r="C49" s="6">
        <v>120498</v>
      </c>
      <c r="D49" s="6">
        <v>3447.1399999999994</v>
      </c>
      <c r="E49" s="6">
        <v>-111306.81999999996</v>
      </c>
      <c r="F49" s="7">
        <f t="shared" si="1"/>
        <v>2039253.4799999974</v>
      </c>
    </row>
    <row r="50" spans="1:6" x14ac:dyDescent="0.25">
      <c r="A50" s="5">
        <v>44409</v>
      </c>
      <c r="B50" s="7">
        <f t="shared" si="0"/>
        <v>2039253.4799999974</v>
      </c>
      <c r="C50" s="6">
        <v>43549</v>
      </c>
      <c r="D50" s="6">
        <v>5630.15</v>
      </c>
      <c r="E50" s="6">
        <v>-133916.84000000017</v>
      </c>
      <c r="F50" s="7">
        <f t="shared" si="1"/>
        <v>1954515.7899999972</v>
      </c>
    </row>
    <row r="51" spans="1:6" x14ac:dyDescent="0.25">
      <c r="A51" s="5"/>
    </row>
    <row r="52" spans="1:6" x14ac:dyDescent="0.25">
      <c r="A52" s="5"/>
    </row>
    <row r="53" spans="1:6" x14ac:dyDescent="0.25">
      <c r="A53" s="5"/>
    </row>
    <row r="54" spans="1:6" x14ac:dyDescent="0.25">
      <c r="A54" s="5"/>
    </row>
    <row r="55" spans="1:6" x14ac:dyDescent="0.25">
      <c r="A55" s="5"/>
    </row>
    <row r="56" spans="1:6" x14ac:dyDescent="0.25">
      <c r="A56" s="5"/>
    </row>
    <row r="57" spans="1:6" x14ac:dyDescent="0.25">
      <c r="A57" s="5"/>
    </row>
    <row r="58" spans="1:6" x14ac:dyDescent="0.25">
      <c r="A58" s="5"/>
    </row>
    <row r="59" spans="1:6" x14ac:dyDescent="0.25">
      <c r="A59" s="5"/>
    </row>
    <row r="60" spans="1:6" x14ac:dyDescent="0.25">
      <c r="A60" s="5"/>
    </row>
    <row r="61" spans="1:6" x14ac:dyDescent="0.25">
      <c r="A61" s="5"/>
    </row>
    <row r="62" spans="1:6" x14ac:dyDescent="0.25">
      <c r="A62" s="5"/>
    </row>
    <row r="63" spans="1:6" x14ac:dyDescent="0.25">
      <c r="A63" s="5"/>
    </row>
    <row r="64" spans="1:6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</sheetData>
  <dataValidations count="1">
    <dataValidation type="list" allowBlank="1" showInputMessage="1" sqref="A1:A3" xr:uid="{3729B4E5-6CCD-427D-8FCC-940085853DAE}">
      <formula1>"..."</formula1>
    </dataValidation>
  </dataValidations>
  <pageMargins left="0.7" right="0.7" top="0.75" bottom="0.75" header="0.3" footer="0.3"/>
  <pageSetup scale="84" orientation="portrait" r:id="rId1"/>
  <headerFooter>
    <oddHeader>&amp;RCASE NO. 2021-00214
ATTACHMENT 1
TO AG DR NO. 2-04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C Densman</dc:creator>
  <cp:lastModifiedBy>Eric J Wilen</cp:lastModifiedBy>
  <cp:lastPrinted>2021-09-15T01:19:01Z</cp:lastPrinted>
  <dcterms:created xsi:type="dcterms:W3CDTF">2021-09-14T18:32:20Z</dcterms:created>
  <dcterms:modified xsi:type="dcterms:W3CDTF">2021-09-15T01:19:06Z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