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Staff Set 3 Attachments\"/>
    </mc:Choice>
  </mc:AlternateContent>
  <xr:revisionPtr revIDLastSave="0" documentId="13_ncr:1_{C78EF3B0-A90E-4D48-9649-4A544F772911}" xr6:coauthVersionLast="47" xr6:coauthVersionMax="47" xr10:uidLastSave="{00000000-0000-0000-0000-000000000000}"/>
  <bookViews>
    <workbookView xWindow="-120" yWindow="-120" windowWidth="29040" windowHeight="15840" xr2:uid="{7396E38A-95D3-4280-8626-29F861F49011}"/>
  </bookViews>
  <sheets>
    <sheet name="Staff 3-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bb" localSheetId="0" hidden="1">#REF!</definedName>
    <definedName name="__________bb" hidden="1">#REF!</definedName>
    <definedName name="__________sort" localSheetId="0" hidden="1">#REF!</definedName>
    <definedName name="__________sort" hidden="1">#REF!</definedName>
    <definedName name="_________bb" localSheetId="0" hidden="1">#REF!</definedName>
    <definedName name="_________bb" hidden="1">#REF!</definedName>
    <definedName name="_________Sort" localSheetId="0" hidden="1">#REF!</definedName>
    <definedName name="_________Sort" hidden="1">#REF!</definedName>
    <definedName name="_______kay1" localSheetId="0" hidden="1">#REF!</definedName>
    <definedName name="_______kay1" hidden="1">#REF!</definedName>
    <definedName name="_______ke1" localSheetId="0" hidden="1">#REF!</definedName>
    <definedName name="_______ke1" hidden="1">#REF!</definedName>
    <definedName name="_______key1" localSheetId="0" hidden="1">#REF!</definedName>
    <definedName name="_______key1" hidden="1">#REF!</definedName>
    <definedName name="_______sort" localSheetId="0" hidden="1">#REF!</definedName>
    <definedName name="_______sort" hidden="1">#REF!</definedName>
    <definedName name="______key1" localSheetId="0" hidden="1">#REF!</definedName>
    <definedName name="______key1" hidden="1">#REF!</definedName>
    <definedName name="______sort1" localSheetId="0" hidden="1">#REF!</definedName>
    <definedName name="______sort1" hidden="1">#REF!</definedName>
    <definedName name="_____BB" localSheetId="0" hidden="1">#REF!</definedName>
    <definedName name="_____BB" hidden="1">#REF!</definedName>
    <definedName name="_____Sort" localSheetId="0" hidden="1">#REF!</definedName>
    <definedName name="_____Sort" hidden="1">#REF!</definedName>
    <definedName name="____sort" localSheetId="0" hidden="1">#REF!</definedName>
    <definedName name="____sort" hidden="1">#REF!</definedName>
    <definedName name="___bb" localSheetId="0" hidden="1">#REF!</definedName>
    <definedName name="___bb" hidden="1">#REF!</definedName>
    <definedName name="___Key1" localSheetId="0" hidden="1">#REF!</definedName>
    <definedName name="___Key1" hidden="1">#REF!</definedName>
    <definedName name="___Sort" localSheetId="0" hidden="1">#REF!</definedName>
    <definedName name="___Sort" hidden="1">#REF!</definedName>
    <definedName name="__123Graph_A" localSheetId="0" hidden="1">'[1]Plant in Ser'!#REF!</definedName>
    <definedName name="__123Graph_A" hidden="1">'[1]Plant in Ser'!#REF!</definedName>
    <definedName name="__123Graph_Achart" hidden="1">'[2]Chart Data'!$E$30:$E$233</definedName>
    <definedName name="__123Graph_ACurrent" hidden="1">[3]Summary!#REF!</definedName>
    <definedName name="__123Graph_AHOBKEN4H" localSheetId="0" hidden="1">#REF!</definedName>
    <definedName name="__123Graph_AHOBKEN4H" hidden="1">#REF!</definedName>
    <definedName name="__123Graph_AJCCASH4" localSheetId="0" hidden="1">#REF!</definedName>
    <definedName name="__123Graph_AJCCASH4" hidden="1">#REF!</definedName>
    <definedName name="__123Graph_AJCCASH5" localSheetId="0" hidden="1">#REF!</definedName>
    <definedName name="__123Graph_AJCCASH5" hidden="1">#REF!</definedName>
    <definedName name="__123Graph_AJCCASH6" localSheetId="0" hidden="1">#REF!</definedName>
    <definedName name="__123Graph_AJCCASH6" hidden="1">#REF!</definedName>
    <definedName name="__123Graph_AJCCASH7" localSheetId="0" hidden="1">#REF!</definedName>
    <definedName name="__123Graph_AJCCASH7" hidden="1">#REF!</definedName>
    <definedName name="__123Graph_B" localSheetId="0" hidden="1">[4]SD!#REF!</definedName>
    <definedName name="__123Graph_B" hidden="1">[4]SD!#REF!</definedName>
    <definedName name="__123Graph_BCurrent" localSheetId="0" hidden="1">[3]Summary!#REF!</definedName>
    <definedName name="__123Graph_BCurrent" hidden="1">[3]Summary!#REF!</definedName>
    <definedName name="__123Graph_BHOBKEN4H" localSheetId="0" hidden="1">#REF!</definedName>
    <definedName name="__123Graph_BHOBKEN4H" hidden="1">#REF!</definedName>
    <definedName name="__123Graph_BHOBOKEN" localSheetId="0" hidden="1">#REF!</definedName>
    <definedName name="__123Graph_BHOBOKEN" hidden="1">#REF!</definedName>
    <definedName name="__123Graph_BJCCASH4" localSheetId="0" hidden="1">#REF!</definedName>
    <definedName name="__123Graph_BJCCASH4" hidden="1">#REF!</definedName>
    <definedName name="__123Graph_BJCCASH5" localSheetId="0" hidden="1">#REF!</definedName>
    <definedName name="__123Graph_BJCCASH5" hidden="1">#REF!</definedName>
    <definedName name="__123Graph_BJCCASH6" localSheetId="0" hidden="1">#REF!</definedName>
    <definedName name="__123Graph_BJCCASH6" hidden="1">#REF!</definedName>
    <definedName name="__123Graph_BJCCASH7" localSheetId="0" hidden="1">#REF!</definedName>
    <definedName name="__123Graph_BJCCASH7" hidden="1">#REF!</definedName>
    <definedName name="__123Graph_C" localSheetId="0" hidden="1">#REF!</definedName>
    <definedName name="__123Graph_C" hidden="1">#REF!</definedName>
    <definedName name="__123Graph_D" localSheetId="0" hidden="1">[5]TOPrs!#REF!</definedName>
    <definedName name="__123Graph_D" hidden="1">[5]TOPrs!#REF!</definedName>
    <definedName name="__123Graph_E" localSheetId="0" hidden="1">[6]Stmt!#REF!</definedName>
    <definedName name="__123Graph_E" hidden="1">[6]Stmt!#REF!</definedName>
    <definedName name="__123Graph_F" hidden="1">[6]Stmt!#REF!</definedName>
    <definedName name="__123Graph_LBL_A" hidden="1">[7]Report!#REF!</definedName>
    <definedName name="__123Graph_X" localSheetId="0" hidden="1">#REF!</definedName>
    <definedName name="__123Graph_X" hidden="1">#REF!</definedName>
    <definedName name="__123Graph_XCHART" hidden="1">'[2]Chart Data'!$B$30:$B$222</definedName>
    <definedName name="__123Graph_XCurrent" hidden="1">[3]Summary!#REF!</definedName>
    <definedName name="__123Graph_XJCCASH4" localSheetId="0" hidden="1">#REF!</definedName>
    <definedName name="__123Graph_XJCCASH4" hidden="1">#REF!</definedName>
    <definedName name="__123Graph_XJCCASH5" localSheetId="0" hidden="1">#REF!</definedName>
    <definedName name="__123Graph_XJCCASH5" hidden="1">#REF!</definedName>
    <definedName name="__123Graph_XJCCASH6" localSheetId="0" hidden="1">#REF!</definedName>
    <definedName name="__123Graph_XJCCASH6" hidden="1">#REF!</definedName>
    <definedName name="__123Graph_XJCCASH7" localSheetId="0" hidden="1">#REF!</definedName>
    <definedName name="__123Graph_XJCCASH7" hidden="1">#REF!</definedName>
    <definedName name="__BB" localSheetId="0" hidden="1">#REF!</definedName>
    <definedName name="__BB" hidden="1">#REF!</definedName>
    <definedName name="__key1" localSheetId="0" hidden="1">#REF!</definedName>
    <definedName name="__key1" hidden="1">#REF!</definedName>
    <definedName name="__Sort" localSheetId="0" hidden="1">#REF!</definedName>
    <definedName name="__Sort" hidden="1">#REF!</definedName>
    <definedName name="__Sort1" localSheetId="0" hidden="1">#REF!</definedName>
    <definedName name="__Sort1" hidden="1">#REF!</definedName>
    <definedName name="_1" localSheetId="0" hidden="1">{#N/A,#N/A,FALSE,"SCA";#N/A,#N/A,FALSE,"NCA";#N/A,#N/A,FALSE,"SAZ";#N/A,#N/A,FALSE,"CAZ";#N/A,#N/A,FALSE,"SNV";#N/A,#N/A,FALSE,"NNV";#N/A,#N/A,FALSE,"PP";#N/A,#N/A,FALSE,"SA"}</definedName>
    <definedName name="_1" hidden="1">{#N/A,#N/A,FALSE,"SCA";#N/A,#N/A,FALSE,"NCA";#N/A,#N/A,FALSE,"SAZ";#N/A,#N/A,FALSE,"CAZ";#N/A,#N/A,FALSE,"SNV";#N/A,#N/A,FALSE,"NNV";#N/A,#N/A,FALSE,"PP";#N/A,#N/A,FALSE,"SA"}</definedName>
    <definedName name="_1__123Graph_ACHART_1" hidden="1">[8]Data!$K$30:$K$228</definedName>
    <definedName name="_1__123Graph_AYIELD_CURVES" hidden="1">[9]Yield_curve!#REF!</definedName>
    <definedName name="_1_0__123Grap" hidden="1">'[10]Plant in Ser'!#REF!</definedName>
    <definedName name="_10" localSheetId="0" hidden="1">{"FAC_SUMMARY",#N/A,FALSE,"Summaries"}</definedName>
    <definedName name="_10" hidden="1">{"FAC_SUMMARY",#N/A,FALSE,"Summaries"}</definedName>
    <definedName name="_10__123Graph_ACHART_5" hidden="1">[11]Data!$O$30:$O$226</definedName>
    <definedName name="_10__123Graph_CCHART_6" hidden="1">[8]Data!#REF!</definedName>
    <definedName name="_100" localSheetId="0" hidden="1">{#N/A,#N/A,FALSE,"OTHERINPUTS";#N/A,#N/A,FALSE,"DITRATEINPUTS";#N/A,#N/A,FALSE,"SUPPLIEDADJINPUT";#N/A,#N/A,FALSE,"TIMINGDIFFINPUTS";#N/A,#N/A,FALSE,"BR&amp;SUPADJ."}</definedName>
    <definedName name="_100" hidden="1">{#N/A,#N/A,FALSE,"OTHERINPUTS";#N/A,#N/A,FALSE,"DITRATEINPUTS";#N/A,#N/A,FALSE,"SUPPLIEDADJINPUT";#N/A,#N/A,FALSE,"TIMINGDIFFINPUTS";#N/A,#N/A,FALSE,"BR&amp;SUPADJ."}</definedName>
    <definedName name="_101" localSheetId="0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_101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_102" localSheetId="0" hidden="1">{#N/A,#N/A,FALSE,"RORMEMO";#N/A,#N/A,FALSE,"RORSUMMARY";#N/A,#N/A,FALSE,"RORDETAIL"}</definedName>
    <definedName name="_102" hidden="1">{#N/A,#N/A,FALSE,"RORMEMO";#N/A,#N/A,FALSE,"RORSUMMARY";#N/A,#N/A,FALSE,"RORDETAIL"}</definedName>
    <definedName name="_102__123Graph_ACHART_6" hidden="1">[11]Data!$E$30:$E$229</definedName>
    <definedName name="_103" localSheetId="0" hidden="1">{#N/A,#N/A,FALSE,"GLDwnLoad"}</definedName>
    <definedName name="_103" hidden="1">{#N/A,#N/A,FALSE,"GLDwnLoad"}</definedName>
    <definedName name="_104" localSheetId="0" hidden="1">{#N/A,#N/A,FALSE,"OTHERINPUTS";#N/A,#N/A,FALSE,"SUPPLIEDADJINPUT";#N/A,#N/A,FALSE,"BR&amp;SUPADJ."}</definedName>
    <definedName name="_104" hidden="1">{#N/A,#N/A,FALSE,"OTHERINPUTS";#N/A,#N/A,FALSE,"SUPPLIEDADJINPUT";#N/A,#N/A,FALSE,"BR&amp;SUPADJ."}</definedName>
    <definedName name="_105" localSheetId="0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_105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_105__123Graph_ACHART_5" hidden="1">[12]Data!$O$30:$O$226</definedName>
    <definedName name="_106" localSheetId="0" hidden="1">{"SPA_FAC",#N/A,FALSE,"OMPA SPA FAC"}</definedName>
    <definedName name="_106" hidden="1">{"SPA_FAC",#N/A,FALSE,"OMPA SPA FAC"}</definedName>
    <definedName name="_107" localSheetId="0" hidden="1">{#N/A,#N/A,FALSE,"GLDwnLoad"}</definedName>
    <definedName name="_107" hidden="1">{#N/A,#N/A,FALSE,"GLDwnLoad"}</definedName>
    <definedName name="_108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08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08__123Graph_ACHART_6" hidden="1">[11]Data!$E$30:$E$229</definedName>
    <definedName name="_109" localSheetId="0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109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11" localSheetId="0" hidden="1">{#N/A,#N/A,TRUE,"1990";#N/A,#N/A,TRUE,"1991";#N/A,#N/A,TRUE,"1992";#N/A,#N/A,TRUE,"1993"}</definedName>
    <definedName name="_11" hidden="1">{#N/A,#N/A,TRUE,"1990";#N/A,#N/A,TRUE,"1991";#N/A,#N/A,TRUE,"1992";#N/A,#N/A,TRUE,"1993"}</definedName>
    <definedName name="_11__123Graph_XCHART_1" hidden="1">[8]Data!$B$30:$B$222</definedName>
    <definedName name="_110" localSheetId="0" hidden="1">{"print1",#N/A,FALSE,"D21CUSTS";"print2",#N/A,FALSE,"D21CUSTS";"print3",#N/A,FALSE,"D21CUSTS";"print4",#N/A,FALSE,"D21CUSTS"}</definedName>
    <definedName name="_110" hidden="1">{"print1",#N/A,FALSE,"D21CUSTS";"print2",#N/A,FALSE,"D21CUSTS";"print3",#N/A,FALSE,"D21CUSTS";"print4",#N/A,FALSE,"D21CUSTS"}</definedName>
    <definedName name="_111" localSheetId="0" hidden="1">{"Fuel by Type",#N/A,FALSE,"00whfuel";"Fuel by Account",#N/A,FALSE,"00whfuel";"NTEC",#N/A,FALSE,"00whfuel";"Hope",#N/A,FALSE,"00whfuel";"Net Energy Load",#N/A,FALSE,"00whfuel";"Purchased Power",#N/A,FALSE,"00whfuel"}</definedName>
    <definedName name="_111" hidden="1">{"Fuel by Type",#N/A,FALSE,"00whfuel";"Fuel by Account",#N/A,FALSE,"00whfuel";"NTEC",#N/A,FALSE,"00whfuel";"Hope",#N/A,FALSE,"00whfuel";"Net Energy Load",#N/A,FALSE,"00whfuel";"Purchased Power",#N/A,FALSE,"00whfuel"}</definedName>
    <definedName name="_112" localSheetId="0" hidden="1">{"WEATHER_CUSTOMERS",#N/A,FALSE,"Ok_Fuel&amp;Rev"}</definedName>
    <definedName name="_112" hidden="1">{"WEATHER_CUSTOMERS",#N/A,FALSE,"Ok_Fuel&amp;Rev"}</definedName>
    <definedName name="_113" localSheetId="0" hidden="1">{#N/A,#N/A,FALSE,"GLDwnLoad"}</definedName>
    <definedName name="_113" hidden="1">{#N/A,#N/A,FALSE,"GLDwnLoad"}</definedName>
    <definedName name="_114" localSheetId="0" hidden="1">{#N/A,#N/A,FALSE,"OTHERINPUTS";#N/A,#N/A,FALSE,"DITRATEINPUTS";#N/A,#N/A,FALSE,"SUPPLIEDADJINPUT";#N/A,#N/A,FALSE,"TIMINGDIFFINPUTS";#N/A,#N/A,FALSE,"BR&amp;SUPADJ."}</definedName>
    <definedName name="_114" hidden="1">{#N/A,#N/A,FALSE,"OTHERINPUTS";#N/A,#N/A,FALSE,"DITRATEINPUTS";#N/A,#N/A,FALSE,"SUPPLIEDADJINPUT";#N/A,#N/A,FALSE,"TIMINGDIFFINPUTS";#N/A,#N/A,FALSE,"BR&amp;SUPADJ."}</definedName>
    <definedName name="_115" localSheetId="0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_115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_116" localSheetId="0" hidden="1">{#N/A,#N/A,FALSE,"GLDwnLoad"}</definedName>
    <definedName name="_116" hidden="1">{#N/A,#N/A,FALSE,"GLDwnLoad"}</definedName>
    <definedName name="_118__123Graph_BCHART_6" hidden="1">[13]Data!#REF!</definedName>
    <definedName name="_119__123Graph_BCHART_5" hidden="1">[11]Data!$P$30:$P$229</definedName>
    <definedName name="_12" localSheetId="0" hidden="1">{#N/A,#N/A,TRUE,"1990";#N/A,#N/A,TRUE,"1991";#N/A,#N/A,TRUE,"1992";#N/A,#N/A,TRUE,"1993"}</definedName>
    <definedName name="_12" hidden="1">{#N/A,#N/A,TRUE,"1990";#N/A,#N/A,TRUE,"1991";#N/A,#N/A,TRUE,"1992";#N/A,#N/A,TRUE,"1993"}</definedName>
    <definedName name="_12__123Graph_ACHART_6" hidden="1">[11]Data!$E$30:$E$229</definedName>
    <definedName name="_12__123Graph_XCHART_2" hidden="1">[8]Data!$B$30:$B$222</definedName>
    <definedName name="_123Graph_ACHART" hidden="1">'[2]Chart Data'!$E$30:$E$229</definedName>
    <definedName name="_126__123Graph_ACHART_6" hidden="1">[12]Data!$E$30:$E$229</definedName>
    <definedName name="_126__123Graph_BCHART_5" hidden="1">[11]Data!$P$30:$P$229</definedName>
    <definedName name="_13" localSheetId="0" hidden="1">{"summary",#N/A,TRUE,"E93ADJ";"detail",#N/A,TRUE,"E93ADJ"}</definedName>
    <definedName name="_13" hidden="1">{"summary",#N/A,TRUE,"E93ADJ";"detail",#N/A,TRUE,"E93ADJ"}</definedName>
    <definedName name="_13__123Graph_XCHART_3" hidden="1">[8]Data!$B$30:$B$222</definedName>
    <definedName name="_132__123Graph_CCHART_4" hidden="1">[13]Data!$C$30:$C$233</definedName>
    <definedName name="_14" localSheetId="0" hidden="1">{"summary",#N/A,TRUE,"E93ADJ";"detail",#N/A,TRUE,"E93ADJ"}</definedName>
    <definedName name="_14" hidden="1">{"summary",#N/A,TRUE,"E93ADJ";"detail",#N/A,TRUE,"E93ADJ"}</definedName>
    <definedName name="_14__123Graph_ACHART_1" hidden="1">[13]Data!$K$30:$K$228</definedName>
    <definedName name="_14__123Graph_BCHART_5" hidden="1">[11]Data!$P$30:$P$229</definedName>
    <definedName name="_14__123Graph_XCHART_4" hidden="1">[8]Data!$B$30:$B$222</definedName>
    <definedName name="_144__123Graph_BCHART_6" hidden="1">[11]Data!#REF!</definedName>
    <definedName name="_147__123Graph_BCHART_5" hidden="1">[12]Data!$P$30:$P$229</definedName>
    <definedName name="_15" localSheetId="0" hidden="1">{#N/A,#N/A,TRUE,"1990";#N/A,#N/A,TRUE,"1991";#N/A,#N/A,TRUE,"1992";#N/A,#N/A,TRUE,"1993"}</definedName>
    <definedName name="_15" hidden="1">{#N/A,#N/A,TRUE,"1990";#N/A,#N/A,TRUE,"1991";#N/A,#N/A,TRUE,"1992";#N/A,#N/A,TRUE,"1993"}</definedName>
    <definedName name="_15__123Graph_XCHART_5" hidden="1">[8]Data!$B$30:$B$222</definedName>
    <definedName name="_152__123Graph_BCHART_6" hidden="1">[11]Data!#REF!</definedName>
    <definedName name="_152__123Graph_CCHART_6" hidden="1">[13]Data!#REF!</definedName>
    <definedName name="_16" localSheetId="0" hidden="1">{"summary",#N/A,TRUE,"E93ADJ";"detail",#N/A,TRUE,"E93ADJ"}</definedName>
    <definedName name="_16" hidden="1">{"summary",#N/A,TRUE,"E93ADJ";"detail",#N/A,TRUE,"E93ADJ"}</definedName>
    <definedName name="_16__123Graph_BCHART_6" hidden="1">[11]Data!#REF!</definedName>
    <definedName name="_16__123Graph_XCHART_6" hidden="1">[8]Data!$B$30:$B$222</definedName>
    <definedName name="_161__123Graph_CCHART_4" hidden="1">[11]Data!$C$30:$C$233</definedName>
    <definedName name="_166__123Graph_XCHART_1" hidden="1">[13]Data!$B$30:$B$222</definedName>
    <definedName name="_17" localSheetId="0" hidden="1">{"ARK_JURIS_FUEL",#N/A,FALSE,"Ark_Fuel&amp;Rev"}</definedName>
    <definedName name="_17" hidden="1">{"ARK_JURIS_FUEL",#N/A,FALSE,"Ark_Fuel&amp;Rev"}</definedName>
    <definedName name="_17__123Graph_ACHART_1" hidden="1">[11]Data!$K$30:$K$228</definedName>
    <definedName name="_170__123Graph_CCHART_4" hidden="1">[11]Data!$C$30:$C$233</definedName>
    <definedName name="_173__123Graph_BCHART_6" hidden="1">[12]Data!#REF!</definedName>
    <definedName name="_18" localSheetId="0" hidden="1">{#N/A,#N/A,FALSE,"SCA";#N/A,#N/A,FALSE,"NCA";#N/A,#N/A,FALSE,"SAZ";#N/A,#N/A,FALSE,"CAZ";#N/A,#N/A,FALSE,"SNV";#N/A,#N/A,FALSE,"NNV";#N/A,#N/A,FALSE,"PP";#N/A,#N/A,FALSE,"SA"}</definedName>
    <definedName name="_18" hidden="1">{#N/A,#N/A,FALSE,"SCA";#N/A,#N/A,FALSE,"NCA";#N/A,#N/A,FALSE,"SAZ";#N/A,#N/A,FALSE,"CAZ";#N/A,#N/A,FALSE,"SNV";#N/A,#N/A,FALSE,"NNV";#N/A,#N/A,FALSE,"PP";#N/A,#N/A,FALSE,"SA"}</definedName>
    <definedName name="_18__123Graph_ACHART_1" hidden="1">[11]Data!$K$30:$K$228</definedName>
    <definedName name="_18__123Graph_CCHART_4" hidden="1">[11]Data!$C$30:$C$233</definedName>
    <definedName name="_180__123Graph_XCHART_2" hidden="1">[13]Data!$B$30:$B$222</definedName>
    <definedName name="_186__123Graph_CCHART_6" hidden="1">[11]Data!#REF!</definedName>
    <definedName name="_19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9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94__123Graph_CCHART_4" hidden="1">[12]Data!$C$30:$C$233</definedName>
    <definedName name="_194__123Graph_XCHART_3" hidden="1">[13]Data!$B$30:$B$222</definedName>
    <definedName name="_196__123Graph_CCHART_6" hidden="1">[11]Data!#REF!</definedName>
    <definedName name="_1Q_0_Regressio" localSheetId="0" hidden="1">#REF!</definedName>
    <definedName name="_1Q_0_Regressio" hidden="1">#REF!</definedName>
    <definedName name="_2" localSheetId="0" hidden="1">{#N/A,#N/A,FALSE,"SCA";#N/A,#N/A,FALSE,"NCA";#N/A,#N/A,FALSE,"SAZ";#N/A,#N/A,FALSE,"CAZ";#N/A,#N/A,FALSE,"SNV";#N/A,#N/A,FALSE,"NNV";#N/A,#N/A,FALSE,"PP";#N/A,#N/A,FALSE,"SA"}</definedName>
    <definedName name="_2" hidden="1">{#N/A,#N/A,FALSE,"SCA";#N/A,#N/A,FALSE,"NCA";#N/A,#N/A,FALSE,"SAZ";#N/A,#N/A,FALSE,"CAZ";#N/A,#N/A,FALSE,"SNV";#N/A,#N/A,FALSE,"NNV";#N/A,#N/A,FALSE,"PP";#N/A,#N/A,FALSE,"SA"}</definedName>
    <definedName name="_2__123Graph_ACHART_1" hidden="1">[11]Data!$K$30:$K$228</definedName>
    <definedName name="_2__123Graph_ACHART_2" hidden="1">[8]Data!$G$30:$G$229</definedName>
    <definedName name="_2__123Graph_BYIELD_CURVES" hidden="1">[9]Yield_curve!#REF!</definedName>
    <definedName name="_20" localSheetId="0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20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20__123Graph_CCHART_6" hidden="1">[11]Data!#REF!</definedName>
    <definedName name="_203__123Graph_XCHART_1" hidden="1">[11]Data!$B$30:$B$222</definedName>
    <definedName name="_208__123Graph_XCHART_4" hidden="1">[13]Data!$B$30:$B$222</definedName>
    <definedName name="_21" localSheetId="0" hidden="1">{"wp_h4.2",#N/A,FALSE,"WP_H4.2";"wp_h4.3",#N/A,FALSE,"WP_H4.3"}</definedName>
    <definedName name="_21" hidden="1">{"wp_h4.2",#N/A,FALSE,"WP_H4.2";"wp_h4.3",#N/A,FALSE,"WP_H4.3"}</definedName>
    <definedName name="_21__123Graph_ACHART_1" hidden="1">[12]Data!$K$30:$K$228</definedName>
    <definedName name="_214__123Graph_XCHART_1" hidden="1">[11]Data!$B$30:$B$222</definedName>
    <definedName name="_22" localSheetId="0" hidden="1">{#N/A,#N/A,TRUE,"1990";#N/A,#N/A,TRUE,"1991";#N/A,#N/A,TRUE,"1992";#N/A,#N/A,TRUE,"1993"}</definedName>
    <definedName name="_22" hidden="1">{#N/A,#N/A,TRUE,"1990";#N/A,#N/A,TRUE,"1991";#N/A,#N/A,TRUE,"1992";#N/A,#N/A,TRUE,"1993"}</definedName>
    <definedName name="_22__123Graph_XCHART_1" hidden="1">[11]Data!$B$30:$B$222</definedName>
    <definedName name="_220__123Graph_CCHART_6" hidden="1">[12]Data!#REF!</definedName>
    <definedName name="_220__123Graph_XCHART_2" hidden="1">[11]Data!$B$30:$B$222</definedName>
    <definedName name="_222__123Graph_XCHART_5" hidden="1">[13]Data!$B$30:$B$222</definedName>
    <definedName name="_23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2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232__123Graph_XCHART_2" hidden="1">[11]Data!$B$30:$B$222</definedName>
    <definedName name="_236__123Graph_XCHART_6" hidden="1">[13]Data!$B$30:$B$222</definedName>
    <definedName name="_237__123Graph_XCHART_3" hidden="1">[11]Data!$B$30:$B$222</definedName>
    <definedName name="_24" localSheetId="0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24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24__123Graph_XCHART_2" hidden="1">[11]Data!$B$30:$B$222</definedName>
    <definedName name="_241__123Graph_XCHART_1" hidden="1">[12]Data!$B$30:$B$222</definedName>
    <definedName name="_25" localSheetId="0" hidden="1">{"ARK_JURIS_FAC",#N/A,FALSE,"Ark_Fuel&amp;Rev"}</definedName>
    <definedName name="_25" hidden="1">{"ARK_JURIS_FAC",#N/A,FALSE,"Ark_Fuel&amp;Rev"}</definedName>
    <definedName name="_250__123Graph_XCHART_3" hidden="1">[11]Data!$B$30:$B$222</definedName>
    <definedName name="_254__123Graph_XCHART_4" hidden="1">[11]Data!$B$30:$B$222</definedName>
    <definedName name="_26" localSheetId="0" hidden="1">{"OMPA_FAC",#N/A,FALSE,"OMPA FAC"}</definedName>
    <definedName name="_26" hidden="1">{"OMPA_FAC",#N/A,FALSE,"OMPA FAC"}</definedName>
    <definedName name="_26__123Graph_XCHART_3" hidden="1">[11]Data!$B$30:$B$222</definedName>
    <definedName name="_262__123Graph_XCHART_2" hidden="1">[12]Data!$B$30:$B$222</definedName>
    <definedName name="_268__123Graph_XCHART_4" hidden="1">[11]Data!$B$30:$B$222</definedName>
    <definedName name="_27" localSheetId="0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27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271__123Graph_XCHART_5" hidden="1">[11]Data!$B$30:$B$222</definedName>
    <definedName name="_28" localSheetId="0" hidden="1">{#N/A,#N/A,FALSE,"SCA";#N/A,#N/A,FALSE,"NCA";#N/A,#N/A,FALSE,"SAZ";#N/A,#N/A,FALSE,"CAZ";#N/A,#N/A,FALSE,"SNV";#N/A,#N/A,FALSE,"NNV";#N/A,#N/A,FALSE,"PP";#N/A,#N/A,FALSE,"SA"}</definedName>
    <definedName name="_28" hidden="1">{#N/A,#N/A,FALSE,"SCA";#N/A,#N/A,FALSE,"NCA";#N/A,#N/A,FALSE,"SAZ";#N/A,#N/A,FALSE,"CAZ";#N/A,#N/A,FALSE,"SNV";#N/A,#N/A,FALSE,"NNV";#N/A,#N/A,FALSE,"PP";#N/A,#N/A,FALSE,"SA"}</definedName>
    <definedName name="_28__123Graph_ACHART_2" hidden="1">[13]Data!$G$30:$G$229</definedName>
    <definedName name="_28__123Graph_XCHART_4" hidden="1">[11]Data!$B$30:$B$222</definedName>
    <definedName name="_283__123Graph_XCHART_3" hidden="1">[12]Data!$B$30:$B$222</definedName>
    <definedName name="_286__123Graph_XCHART_5" hidden="1">[11]Data!$B$30:$B$222</definedName>
    <definedName name="_288__123Graph_XCHART_6" hidden="1">[11]Data!$B$30:$B$222</definedName>
    <definedName name="_29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29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2S_0_Regressio" localSheetId="0" hidden="1">#REF!</definedName>
    <definedName name="_2S_0_Regressio" hidden="1">#REF!</definedName>
    <definedName name="_3" localSheetId="0" hidden="1">{#N/A,#N/A,FALSE,"SCA";#N/A,#N/A,FALSE,"NCA";#N/A,#N/A,FALSE,"SAZ";#N/A,#N/A,FALSE,"CAZ";#N/A,#N/A,FALSE,"SNV";#N/A,#N/A,FALSE,"NNV";#N/A,#N/A,FALSE,"PP";#N/A,#N/A,FALSE,"SA"}</definedName>
    <definedName name="_3" hidden="1">{#N/A,#N/A,FALSE,"SCA";#N/A,#N/A,FALSE,"NCA";#N/A,#N/A,FALSE,"SAZ";#N/A,#N/A,FALSE,"CAZ";#N/A,#N/A,FALSE,"SNV";#N/A,#N/A,FALSE,"NNV";#N/A,#N/A,FALSE,"PP";#N/A,#N/A,FALSE,"SA"}</definedName>
    <definedName name="_3__123Graph_ACHART_3" hidden="1">[8]Data!$R$30:$R$228</definedName>
    <definedName name="_3__123Graph_CYIELD_CURVES" hidden="1">[9]Yield_curve!#REF!</definedName>
    <definedName name="_30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3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30__123Graph_XCHART_5" hidden="1">[11]Data!$B$30:$B$222</definedName>
    <definedName name="_304__123Graph_XCHART_4" hidden="1">[12]Data!$B$30:$B$222</definedName>
    <definedName name="_304__123Graph_XCHART_6" hidden="1">[11]Data!$B$30:$B$222</definedName>
    <definedName name="_31" localSheetId="0" hidden="1">{#N/A,#N/A,FALSE,"SCA";#N/A,#N/A,FALSE,"NCA";#N/A,#N/A,FALSE,"SAZ";#N/A,#N/A,FALSE,"CAZ";#N/A,#N/A,FALSE,"SNV";#N/A,#N/A,FALSE,"NNV";#N/A,#N/A,FALSE,"PP";#N/A,#N/A,FALSE,"SA"}</definedName>
    <definedName name="_31" hidden="1">{#N/A,#N/A,FALSE,"SCA";#N/A,#N/A,FALSE,"NCA";#N/A,#N/A,FALSE,"SAZ";#N/A,#N/A,FALSE,"CAZ";#N/A,#N/A,FALSE,"SNV";#N/A,#N/A,FALSE,"NNV";#N/A,#N/A,FALSE,"PP";#N/A,#N/A,FALSE,"SA"}</definedName>
    <definedName name="_32" localSheetId="0" hidden="1">{#N/A,#N/A,FALSE,"SCA";#N/A,#N/A,FALSE,"NCA";#N/A,#N/A,FALSE,"SAZ";#N/A,#N/A,FALSE,"CAZ";#N/A,#N/A,FALSE,"SNV";#N/A,#N/A,FALSE,"NNV";#N/A,#N/A,FALSE,"PP";#N/A,#N/A,FALSE,"SA"}</definedName>
    <definedName name="_32" hidden="1">{#N/A,#N/A,FALSE,"SCA";#N/A,#N/A,FALSE,"NCA";#N/A,#N/A,FALSE,"SAZ";#N/A,#N/A,FALSE,"CAZ";#N/A,#N/A,FALSE,"SNV";#N/A,#N/A,FALSE,"NNV";#N/A,#N/A,FALSE,"PP";#N/A,#N/A,FALSE,"SA"}</definedName>
    <definedName name="_32__123Graph_XCHART_6" hidden="1">[11]Data!$B$30:$B$222</definedName>
    <definedName name="_325__123Graph_XCHART_5" hidden="1">[12]Data!$B$30:$B$222</definedName>
    <definedName name="_33" localSheetId="0" hidden="1">{"ARK_JURIS_FUEL",#N/A,FALSE,"Ark_Fuel&amp;Rev"}</definedName>
    <definedName name="_33" hidden="1">{"ARK_JURIS_FUEL",#N/A,FALSE,"Ark_Fuel&amp;Rev"}</definedName>
    <definedName name="_33__123Graph_BCHART_6" hidden="1">[14]Data!#REF!</definedName>
    <definedName name="_34" localSheetId="0" hidden="1">{#N/A,#N/A,FALSE,"SCA";#N/A,#N/A,FALSE,"NCA";#N/A,#N/A,FALSE,"SAZ";#N/A,#N/A,FALSE,"CAZ";#N/A,#N/A,FALSE,"SNV";#N/A,#N/A,FALSE,"NNV";#N/A,#N/A,FALSE,"PP";#N/A,#N/A,FALSE,"SA"}</definedName>
    <definedName name="_34" hidden="1">{#N/A,#N/A,FALSE,"SCA";#N/A,#N/A,FALSE,"NCA";#N/A,#N/A,FALSE,"SAZ";#N/A,#N/A,FALSE,"CAZ";#N/A,#N/A,FALSE,"SNV";#N/A,#N/A,FALSE,"NNV";#N/A,#N/A,FALSE,"PP";#N/A,#N/A,FALSE,"SA"}</definedName>
    <definedName name="_34__123Graph_ACHART_2" hidden="1">[11]Data!$G$30:$G$229</definedName>
    <definedName name="_346__123Graph_XCHART_6" hidden="1">[12]Data!$B$30:$B$222</definedName>
    <definedName name="_35" localSheetId="0" hidden="1">{#N/A,#N/A,TRUE,"1990";#N/A,#N/A,TRUE,"1991";#N/A,#N/A,TRUE,"1992";#N/A,#N/A,TRUE,"1993"}</definedName>
    <definedName name="_35" hidden="1">{#N/A,#N/A,TRUE,"1990";#N/A,#N/A,TRUE,"1991";#N/A,#N/A,TRUE,"1992";#N/A,#N/A,TRUE,"1993"}</definedName>
    <definedName name="_36" localSheetId="0" hidden="1">{"summary",#N/A,TRUE,"E93ADJ";"detail",#N/A,TRUE,"E93ADJ"}</definedName>
    <definedName name="_36" hidden="1">{"summary",#N/A,TRUE,"E93ADJ";"detail",#N/A,TRUE,"E93ADJ"}</definedName>
    <definedName name="_36__123Graph_ACHART_2" hidden="1">[11]Data!$G$30:$G$229</definedName>
    <definedName name="_37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3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38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38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39" localSheetId="0" hidden="1">{"summary",#N/A,TRUE,"E93ADJ";"detail",#N/A,TRUE,"E93ADJ"}</definedName>
    <definedName name="_39" hidden="1">{"summary",#N/A,TRUE,"E93ADJ";"detail",#N/A,TRUE,"E93ADJ"}</definedName>
    <definedName name="_4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4__123Graph_ACHART_2" hidden="1">[11]Data!$G$30:$G$229</definedName>
    <definedName name="_4__123Graph_ACHART_4" hidden="1">[8]Data!$E$30:$E$233</definedName>
    <definedName name="_4__123Graph_DYIELD_CURVES" hidden="1">[9]Yield_curve!#REF!</definedName>
    <definedName name="_4_0__123Grap" hidden="1">'[10]Plant in Ser'!#REF!</definedName>
    <definedName name="_40" localSheetId="0" hidden="1">{"ARK_JURIS_FUEL",#N/A,FALSE,"Ark_Fuel&amp;Rev"}</definedName>
    <definedName name="_40" hidden="1">{"ARK_JURIS_FUEL",#N/A,FALSE,"Ark_Fuel&amp;Rev"}</definedName>
    <definedName name="_41" localSheetId="0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41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42" localSheetId="0" hidden="1">{#N/A,#N/A,TRUE,"1990";#N/A,#N/A,TRUE,"1991";#N/A,#N/A,TRUE,"1992";#N/A,#N/A,TRUE,"1993"}</definedName>
    <definedName name="_42" hidden="1">{#N/A,#N/A,TRUE,"1990";#N/A,#N/A,TRUE,"1991";#N/A,#N/A,TRUE,"1992";#N/A,#N/A,TRUE,"1993"}</definedName>
    <definedName name="_42__123Graph_ACHART_2" hidden="1">[12]Data!$G$30:$G$229</definedName>
    <definedName name="_42__123Graph_ACHART_3" hidden="1">[13]Data!$R$30:$R$228</definedName>
    <definedName name="_42__123Graph_CCHART_6" hidden="1">[14]Data!#REF!</definedName>
    <definedName name="_43" localSheetId="0" hidden="1">{#N/A,#N/A,TRUE,"1990";#N/A,#N/A,TRUE,"1991";#N/A,#N/A,TRUE,"1992";#N/A,#N/A,TRUE,"1993"}</definedName>
    <definedName name="_43" hidden="1">{#N/A,#N/A,TRUE,"1990";#N/A,#N/A,TRUE,"1991";#N/A,#N/A,TRUE,"1992";#N/A,#N/A,TRUE,"1993"}</definedName>
    <definedName name="_44" localSheetId="0" hidden="1">{"summary",#N/A,TRUE,"E93ADJ";"detail",#N/A,TRUE,"E93ADJ"}</definedName>
    <definedName name="_44" hidden="1">{"summary",#N/A,TRUE,"E93ADJ";"detail",#N/A,TRUE,"E93ADJ"}</definedName>
    <definedName name="_45" localSheetId="0" hidden="1">{"summary",#N/A,TRUE,"E93ADJ";"detail",#N/A,TRUE,"E93ADJ"}</definedName>
    <definedName name="_45" hidden="1">{"summary",#N/A,TRUE,"E93ADJ";"detail",#N/A,TRUE,"E93ADJ"}</definedName>
    <definedName name="_46" localSheetId="0" hidden="1">{#N/A,#N/A,TRUE,"1990";#N/A,#N/A,TRUE,"1991";#N/A,#N/A,TRUE,"1992";#N/A,#N/A,TRUE,"1993"}</definedName>
    <definedName name="_46" hidden="1">{#N/A,#N/A,TRUE,"1990";#N/A,#N/A,TRUE,"1991";#N/A,#N/A,TRUE,"1992";#N/A,#N/A,TRUE,"1993"}</definedName>
    <definedName name="_47" localSheetId="0" hidden="1">{"summary",#N/A,TRUE,"E93ADJ";"detail",#N/A,TRUE,"E93ADJ"}</definedName>
    <definedName name="_47" hidden="1">{"summary",#N/A,TRUE,"E93ADJ";"detail",#N/A,TRUE,"E93ADJ"}</definedName>
    <definedName name="_48" localSheetId="0" hidden="1">{#N/A,#N/A,TRUE,"1990";#N/A,#N/A,TRUE,"1991";#N/A,#N/A,TRUE,"1992";#N/A,#N/A,TRUE,"1993"}</definedName>
    <definedName name="_48" hidden="1">{#N/A,#N/A,TRUE,"1990";#N/A,#N/A,TRUE,"1991";#N/A,#N/A,TRUE,"1992";#N/A,#N/A,TRUE,"1993"}</definedName>
    <definedName name="_49" localSheetId="0" hidden="1">{#N/A,#N/A,TRUE,"1990";#N/A,#N/A,TRUE,"1991";#N/A,#N/A,TRUE,"1992";#N/A,#N/A,TRUE,"1993"}</definedName>
    <definedName name="_49" hidden="1">{#N/A,#N/A,TRUE,"1990";#N/A,#N/A,TRUE,"1991";#N/A,#N/A,TRUE,"1992";#N/A,#N/A,TRUE,"1993"}</definedName>
    <definedName name="_5" localSheetId="0" hidden="1">{#N/A,#N/A,FALSE,"SCA";#N/A,#N/A,FALSE,"NCA";#N/A,#N/A,FALSE,"SAZ";#N/A,#N/A,FALSE,"CAZ";#N/A,#N/A,FALSE,"SNV";#N/A,#N/A,FALSE,"NNV";#N/A,#N/A,FALSE,"PP";#N/A,#N/A,FALSE,"SA"}</definedName>
    <definedName name="_5" hidden="1">{#N/A,#N/A,FALSE,"SCA";#N/A,#N/A,FALSE,"NCA";#N/A,#N/A,FALSE,"SAZ";#N/A,#N/A,FALSE,"CAZ";#N/A,#N/A,FALSE,"SNV";#N/A,#N/A,FALSE,"NNV";#N/A,#N/A,FALSE,"PP";#N/A,#N/A,FALSE,"SA"}</definedName>
    <definedName name="_5__123Graph_ACHART_5" hidden="1">[8]Data!$O$30:$O$226</definedName>
    <definedName name="_50" localSheetId="0" hidden="1">{"summary",#N/A,TRUE,"E93ADJ";"detail",#N/A,TRUE,"E93ADJ"}</definedName>
    <definedName name="_50" hidden="1">{"summary",#N/A,TRUE,"E93ADJ";"detail",#N/A,TRUE,"E93ADJ"}</definedName>
    <definedName name="_51" localSheetId="0" hidden="1">{"summary",#N/A,TRUE,"E93ADJ";"detail",#N/A,TRUE,"E93ADJ"}</definedName>
    <definedName name="_51" hidden="1">{"summary",#N/A,TRUE,"E93ADJ";"detail",#N/A,TRUE,"E93ADJ"}</definedName>
    <definedName name="_51__123Graph_ACHART_3" hidden="1">[11]Data!$R$30:$R$228</definedName>
    <definedName name="_52" localSheetId="0" hidden="1">{#N/A,#N/A,TRUE,"1990";#N/A,#N/A,TRUE,"1991";#N/A,#N/A,TRUE,"1992";#N/A,#N/A,TRUE,"1993"}</definedName>
    <definedName name="_52" hidden="1">{#N/A,#N/A,TRUE,"1990";#N/A,#N/A,TRUE,"1991";#N/A,#N/A,TRUE,"1992";#N/A,#N/A,TRUE,"1993"}</definedName>
    <definedName name="_53" localSheetId="0" hidden="1">{"summary",#N/A,TRUE,"E93ADJ";"detail",#N/A,TRUE,"E93ADJ"}</definedName>
    <definedName name="_53" hidden="1">{"summary",#N/A,TRUE,"E93ADJ";"detail",#N/A,TRUE,"E93ADJ"}</definedName>
    <definedName name="_54" localSheetId="0" hidden="1">{#N/A,#N/A,FALSE,"COMPAPER";#N/A,#N/A,FALSE,"AFUDC";#N/A,#N/A,FALSE,"JE"}</definedName>
    <definedName name="_54" hidden="1">{#N/A,#N/A,FALSE,"COMPAPER";#N/A,#N/A,FALSE,"AFUDC";#N/A,#N/A,FALSE,"JE"}</definedName>
    <definedName name="_54__123Graph_ACHART_3" hidden="1">[11]Data!$R$30:$R$228</definedName>
    <definedName name="_55" localSheetId="0" hidden="1">{"pb",#N/A,FALSE,"Sheet3";"pd",#N/A,FALSE,"Sheet3";"pe",#N/A,FALSE,"Sheet3"}</definedName>
    <definedName name="_55" hidden="1">{"pb",#N/A,FALSE,"Sheet3";"pd",#N/A,FALSE,"Sheet3";"pe",#N/A,FALSE,"Sheet3"}</definedName>
    <definedName name="_56" localSheetId="0" hidden="1">{#N/A,#N/A,TRUE,"1990";#N/A,#N/A,TRUE,"1991";#N/A,#N/A,TRUE,"1992";#N/A,#N/A,TRUE,"1993"}</definedName>
    <definedName name="_56" hidden="1">{#N/A,#N/A,TRUE,"1990";#N/A,#N/A,TRUE,"1991";#N/A,#N/A,TRUE,"1992";#N/A,#N/A,TRUE,"1993"}</definedName>
    <definedName name="_56__123Graph_ACHART_4" hidden="1">[13]Data!$E$30:$E$233</definedName>
    <definedName name="_57" localSheetId="0" hidden="1">{#N/A,#N/A,FALSE,"SCA";#N/A,#N/A,FALSE,"NCA";#N/A,#N/A,FALSE,"SAZ";#N/A,#N/A,FALSE,"CAZ";#N/A,#N/A,FALSE,"SNV";#N/A,#N/A,FALSE,"NNV";#N/A,#N/A,FALSE,"PP";#N/A,#N/A,FALSE,"SA"}</definedName>
    <definedName name="_57" hidden="1">{#N/A,#N/A,FALSE,"SCA";#N/A,#N/A,FALSE,"NCA";#N/A,#N/A,FALSE,"SAZ";#N/A,#N/A,FALSE,"CAZ";#N/A,#N/A,FALSE,"SNV";#N/A,#N/A,FALSE,"NNV";#N/A,#N/A,FALSE,"PP";#N/A,#N/A,FALSE,"SA"}</definedName>
    <definedName name="_58" localSheetId="0" hidden="1">{#N/A,#N/A,FALSE,"SCA";#N/A,#N/A,FALSE,"NCA";#N/A,#N/A,FALSE,"SAZ";#N/A,#N/A,FALSE,"CAZ";#N/A,#N/A,FALSE,"SNV";#N/A,#N/A,FALSE,"NNV";#N/A,#N/A,FALSE,"PP";#N/A,#N/A,FALSE,"SA"}</definedName>
    <definedName name="_58" hidden="1">{#N/A,#N/A,FALSE,"SCA";#N/A,#N/A,FALSE,"NCA";#N/A,#N/A,FALSE,"SAZ";#N/A,#N/A,FALSE,"CAZ";#N/A,#N/A,FALSE,"SNV";#N/A,#N/A,FALSE,"NNV";#N/A,#N/A,FALSE,"PP";#N/A,#N/A,FALSE,"SA"}</definedName>
    <definedName name="_59" localSheetId="0" hidden="1">{"ARK_JURIS_FAC",#N/A,FALSE,"Ark_Fuel&amp;Rev"}</definedName>
    <definedName name="_59" hidden="1">{"ARK_JURIS_FAC",#N/A,FALSE,"Ark_Fuel&amp;Rev"}</definedName>
    <definedName name="_6" localSheetId="0" hidden="1">{#N/A,#N/A,FALSE,"SCA";#N/A,#N/A,FALSE,"NCA";#N/A,#N/A,FALSE,"SAZ";#N/A,#N/A,FALSE,"CAZ";#N/A,#N/A,FALSE,"SNV";#N/A,#N/A,FALSE,"NNV";#N/A,#N/A,FALSE,"PP";#N/A,#N/A,FALSE,"SA"}</definedName>
    <definedName name="_6" hidden="1">{#N/A,#N/A,FALSE,"SCA";#N/A,#N/A,FALSE,"NCA";#N/A,#N/A,FALSE,"SAZ";#N/A,#N/A,FALSE,"CAZ";#N/A,#N/A,FALSE,"SNV";#N/A,#N/A,FALSE,"NNV";#N/A,#N/A,FALSE,"PP";#N/A,#N/A,FALSE,"SA"}</definedName>
    <definedName name="_6__123Graph_ACHART_3" hidden="1">[11]Data!$R$30:$R$228</definedName>
    <definedName name="_6__123Graph_ACHART_6" hidden="1">[8]Data!$E$30:$E$229</definedName>
    <definedName name="_60" localSheetId="0" hidden="1">{"ARK_JURIS_FUEL",#N/A,FALSE,"Ark_Fuel&amp;Rev"}</definedName>
    <definedName name="_60" hidden="1">{"ARK_JURIS_FUEL",#N/A,FALSE,"Ark_Fuel&amp;Rev"}</definedName>
    <definedName name="_61" localSheetId="0" hidden="1">{"ATOKA_FAC",#N/A,FALSE,"Atoka"}</definedName>
    <definedName name="_61" hidden="1">{"ATOKA_FAC",#N/A,FALSE,"Atoka"}</definedName>
    <definedName name="_62" localSheetId="0" hidden="1">{"Benefits Summary",#N/A,FALSE,"Benefits Info without WC Amount";"Medical and Dental Costs",#N/A,FALSE,"Benefits Info without WC Amount";"Workers' Compensation",#N/A,FALSE,"Benefits Info without WC Amount"}</definedName>
    <definedName name="_62" hidden="1">{"Benefits Summary",#N/A,FALSE,"Benefits Info without WC Amount";"Medical and Dental Costs",#N/A,FALSE,"Benefits Info without WC Amount";"Workers' Compensation",#N/A,FALSE,"Benefits Info without WC Amount"}</definedName>
    <definedName name="_63" localSheetId="0" hidden="1">{#N/A,#N/A,FALSE,"Rev Seg Taxes";#N/A,#N/A,FALSE,"BookRev Seg";#N/A,#N/A,FALSE,"Supp Adj Seg";#N/A,#N/A,FALSE,"outside prov seg taxes"}</definedName>
    <definedName name="_63" hidden="1">{#N/A,#N/A,FALSE,"Rev Seg Taxes";#N/A,#N/A,FALSE,"BookRev Seg";#N/A,#N/A,FALSE,"Supp Adj Seg";#N/A,#N/A,FALSE,"outside prov seg taxes"}</definedName>
    <definedName name="_63__123Graph_ACHART_3" hidden="1">[12]Data!$R$30:$R$228</definedName>
    <definedName name="_64" localSheetId="0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_64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_65" localSheetId="0" hidden="1">{#N/A,#N/A,FALSE,"GLDwnLoad"}</definedName>
    <definedName name="_65" hidden="1">{#N/A,#N/A,FALSE,"GLDwnLoad"}</definedName>
    <definedName name="_66" localSheetId="0" hidden="1">{#N/A,#N/A,FALSE,"OTHERINPUTS";#N/A,#N/A,FALSE,"DITRATEINPUTS";#N/A,#N/A,FALSE,"SUPPLIEDADJINPUT";#N/A,#N/A,FALSE,"BR&amp;SUPADJ."}</definedName>
    <definedName name="_66" hidden="1">{#N/A,#N/A,FALSE,"OTHERINPUTS";#N/A,#N/A,FALSE,"DITRATEINPUTS";#N/A,#N/A,FALSE,"SUPPLIEDADJINPUT";#N/A,#N/A,FALSE,"BR&amp;SUPADJ."}</definedName>
    <definedName name="_67" localSheetId="0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_67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_68" localSheetId="0" hidden="1">{"CONOCO_FAC",#N/A,FALSE,"Conoco FAC"}</definedName>
    <definedName name="_68" hidden="1">{"CONOCO_FAC",#N/A,FALSE,"Conoco FAC"}</definedName>
    <definedName name="_68__123Graph_ACHART_4" hidden="1">[11]Data!$E$30:$E$233</definedName>
    <definedName name="_69" localSheetId="0" hidden="1">{#N/A,#N/A,FALSE,"GLDwnLoad"}</definedName>
    <definedName name="_69" hidden="1">{#N/A,#N/A,FALSE,"GLDwnLoad"}</definedName>
    <definedName name="_7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7__123Graph_BCHART_5" hidden="1">[8]Data!$P$30:$P$229</definedName>
    <definedName name="_70" localSheetId="0" hidden="1">{#N/A,#N/A,FALSE,"OTHERINPUTS";#N/A,#N/A,FALSE,"DITRATEINPUTS";#N/A,#N/A,FALSE,"SUPPLIEDADJINPUT";#N/A,#N/A,FALSE,"TIMINGDIFFINPUTS";#N/A,#N/A,FALSE,"COSSINPUT";#N/A,#N/A,FALSE,"BR&amp;SUPADJ."}</definedName>
    <definedName name="_70" hidden="1">{#N/A,#N/A,FALSE,"OTHERINPUTS";#N/A,#N/A,FALSE,"DITRATEINPUTS";#N/A,#N/A,FALSE,"SUPPLIEDADJINPUT";#N/A,#N/A,FALSE,"TIMINGDIFFINPUTS";#N/A,#N/A,FALSE,"COSSINPUT";#N/A,#N/A,FALSE,"BR&amp;SUPADJ."}</definedName>
    <definedName name="_70__123Graph_ACHART_5" hidden="1">[13]Data!$O$30:$O$226</definedName>
    <definedName name="_71" localSheetId="0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71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72" localSheetId="0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_72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_72__123Graph_ACHART_4" hidden="1">[11]Data!$E$30:$E$233</definedName>
    <definedName name="_73" localSheetId="0" hidden="1">{"FAC_SUMMARY",#N/A,FALSE,"Summaries"}</definedName>
    <definedName name="_73" hidden="1">{"FAC_SUMMARY",#N/A,FALSE,"Summaries"}</definedName>
    <definedName name="_74" localSheetId="0" hidden="1">{"FERC_FAC",#N/A,FALSE,"FERC_Fuel&amp;Rev"}</definedName>
    <definedName name="_74" hidden="1">{"FERC_FAC",#N/A,FALSE,"FERC_Fuel&amp;Rev"}</definedName>
    <definedName name="_75" localSheetId="0" hidden="1">{"FERC_WEATHER_AND_FUEL",#N/A,FALSE,"FERC_Fuel&amp;Rev"}</definedName>
    <definedName name="_75" hidden="1">{"FERC_WEATHER_AND_FUEL",#N/A,FALSE,"FERC_Fuel&amp;Rev"}</definedName>
    <definedName name="_76" localSheetId="0" hidden="1">{"wp_h4.2",#N/A,FALSE,"WP_H4.2";"wp_h4.3",#N/A,FALSE,"WP_H4.3"}</definedName>
    <definedName name="_76" hidden="1">{"wp_h4.2",#N/A,FALSE,"WP_H4.2";"wp_h4.3",#N/A,FALSE,"WP_H4.3"}</definedName>
    <definedName name="_77" localSheetId="0" hidden="1">{#N/A,#N/A,FALSE,"GLDwnLoad"}</definedName>
    <definedName name="_77" hidden="1">{#N/A,#N/A,FALSE,"GLDwnLoad"}</definedName>
    <definedName name="_78" localSheetId="0" hidden="1">{#N/A,#N/A,FALSE,"OTHERINPUTS";#N/A,#N/A,FALSE,"SUPPLIEDADJINPUT";#N/A,#N/A,FALSE,"BR&amp;SUPADJ."}</definedName>
    <definedName name="_78" hidden="1">{#N/A,#N/A,FALSE,"OTHERINPUTS";#N/A,#N/A,FALSE,"SUPPLIEDADJINPUT";#N/A,#N/A,FALSE,"BR&amp;SUPADJ."}</definedName>
    <definedName name="_79" localSheetId="0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_79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_8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8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8__123Graph_ACHART_4" hidden="1">[11]Data!$E$30:$E$233</definedName>
    <definedName name="_8__123Graph_BCHART_6" hidden="1">[8]Data!#REF!</definedName>
    <definedName name="_80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1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2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3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4" localSheetId="0" hidden="1">{"OK_FUEL_COMPARISON",#N/A,FALSE,"Ok_Fuel&amp;Rev"}</definedName>
    <definedName name="_84" hidden="1">{"OK_FUEL_COMPARISON",#N/A,FALSE,"Ok_Fuel&amp;Rev"}</definedName>
    <definedName name="_84__123Graph_ACHART_4" hidden="1">[12]Data!$E$30:$E$233</definedName>
    <definedName name="_84__123Graph_ACHART_6" hidden="1">[13]Data!$E$30:$E$229</definedName>
    <definedName name="_85" localSheetId="0" hidden="1">{"OK_JURIS_FAC",#N/A,FALSE,"Ok_Fuel&amp;Rev"}</definedName>
    <definedName name="_85" hidden="1">{"OK_JURIS_FAC",#N/A,FALSE,"Ok_Fuel&amp;Rev"}</definedName>
    <definedName name="_85__123Graph_ACHART_5" hidden="1">[11]Data!$O$30:$O$226</definedName>
    <definedName name="_86" localSheetId="0" hidden="1">{"OK_JURIS_FUEL",#N/A,FALSE,"Ok_Fuel&amp;Rev"}</definedName>
    <definedName name="_86" hidden="1">{"OK_JURIS_FUEL",#N/A,FALSE,"Ok_Fuel&amp;Rev"}</definedName>
    <definedName name="_87" localSheetId="0" hidden="1">{"OK_PRO_FORMA_FUEL",#N/A,FALSE,"Ok_Fuel&amp;Rev"}</definedName>
    <definedName name="_87" hidden="1">{"OK_PRO_FORMA_FUEL",#N/A,FALSE,"Ok_Fuel&amp;Rev"}</definedName>
    <definedName name="_88" localSheetId="0" hidden="1">{"PF",#N/A,FALSE,"Sheet4";"PG",#N/A,FALSE,"Sheet4";"PH",#N/A,FALSE,"Sheet4";"PI",#N/A,FALSE,"Sheet4";"PJ",#N/A,FALSE,"Sheet4"}</definedName>
    <definedName name="_88" hidden="1">{"PF",#N/A,FALSE,"Sheet4";"PG",#N/A,FALSE,"Sheet4";"PH",#N/A,FALSE,"Sheet4";"PI",#N/A,FALSE,"Sheet4";"PJ",#N/A,FALSE,"Sheet4"}</definedName>
    <definedName name="_89" localSheetId="0" hidden="1">{"OMPA_FAC",#N/A,FALSE,"OMPA FAC"}</definedName>
    <definedName name="_89" hidden="1">{"OMPA_FAC",#N/A,FALSE,"OMPA FAC"}</definedName>
    <definedName name="_9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__123Graph_CCHART_4" hidden="1">[8]Data!$C$30:$C$233</definedName>
    <definedName name="_90" localSheetId="0" hidden="1">{"OTHER_DATA",#N/A,FALSE,"Ok_Fuel&amp;Rev"}</definedName>
    <definedName name="_90" hidden="1">{"OTHER_DATA",#N/A,FALSE,"Ok_Fuel&amp;Rev"}</definedName>
    <definedName name="_90__123Graph_ACHART_5" hidden="1">[11]Data!$O$30:$O$226</definedName>
    <definedName name="_91" localSheetId="0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_91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_92" localSheetId="0" hidden="1">{"summary",#N/A,TRUE,"E93ADJ";"detail",#N/A,TRUE,"E93ADJ"}</definedName>
    <definedName name="_92" hidden="1">{"summary",#N/A,TRUE,"E93ADJ";"detail",#N/A,TRUE,"E93ADJ"}</definedName>
    <definedName name="_93" localSheetId="0" hidden="1">{"print1",#N/A,FALSE,"D21CUSTS"}</definedName>
    <definedName name="_93" hidden="1">{"print1",#N/A,FALSE,"D21CUSTS"}</definedName>
    <definedName name="_94" localSheetId="0" hidden="1">{"print2",#N/A,FALSE,"D21CUSTS"}</definedName>
    <definedName name="_94" hidden="1">{"print2",#N/A,FALSE,"D21CUSTS"}</definedName>
    <definedName name="_95" localSheetId="0" hidden="1">{"print3",#N/A,FALSE,"D21CUSTS"}</definedName>
    <definedName name="_95" hidden="1">{"print3",#N/A,FALSE,"D21CUSTS"}</definedName>
    <definedName name="_96" localSheetId="0" hidden="1">{"print4",#N/A,FALSE,"D21CUSTS"}</definedName>
    <definedName name="_96" hidden="1">{"print4",#N/A,FALSE,"D21CUSTS"}</definedName>
    <definedName name="_97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9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98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8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8__123Graph_BCHART_5" hidden="1">[13]Data!$P$30:$P$229</definedName>
    <definedName name="_99" localSheetId="0" hidden="1">{#N/A,#N/A,FALSE,"GLDwnLoad"}</definedName>
    <definedName name="_99" hidden="1">{#N/A,#N/A,FALSE,"GLDwnLoad"}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" localSheetId="0" hidden="1">{#N/A,#N/A,FALSE,"SCA";#N/A,#N/A,FALSE,"NCA";#N/A,#N/A,FALSE,"SAZ";#N/A,#N/A,FALSE,"CAZ";#N/A,#N/A,FALSE,"SNV";#N/A,#N/A,FALSE,"NNV";#N/A,#N/A,FALSE,"PP";#N/A,#N/A,FALSE,"SA"}</definedName>
    <definedName name="_b" hidden="1">{#N/A,#N/A,FALSE,"SCA";#N/A,#N/A,FALSE,"NCA";#N/A,#N/A,FALSE,"SAZ";#N/A,#N/A,FALSE,"CAZ";#N/A,#N/A,FALSE,"SNV";#N/A,#N/A,FALSE,"NNV";#N/A,#N/A,FALSE,"PP";#N/A,#N/A,FALSE,"SA"}</definedName>
    <definedName name="_bdm.0291A1646F1441D7AC944D0E5EFE3283.edm" hidden="1">#REF!</definedName>
    <definedName name="_bdm.4DE531A3AAE1459EA607D86D30555044.edm" localSheetId="0" hidden="1">#REF!</definedName>
    <definedName name="_bdm.4DE531A3AAE1459EA607D86D30555044.edm" hidden="1">#REF!</definedName>
    <definedName name="_bdm.61ECA6B5D6964E25B194F839DA09F1DE.edm" localSheetId="0" hidden="1">#REF!</definedName>
    <definedName name="_bdm.61ECA6B5D6964E25B194F839DA09F1DE.edm" hidden="1">#REF!</definedName>
    <definedName name="_bdm.EF8E132A659C430387D12CF4C0897727.edm" localSheetId="0" hidden="1">#REF!</definedName>
    <definedName name="_bdm.EF8E132A659C430387D12CF4C0897727.edm" hidden="1">#REF!</definedName>
    <definedName name="_con4050" localSheetId="0" hidden="1">{#N/A,"Anonymous",FALSE,"30 30k Table";#N/A,#N/A,FALSE,"30 50k Table";#N/A,#N/A,FALSE,"40 100k Table"}</definedName>
    <definedName name="_con4050" hidden="1">{#N/A,"Anonymous",FALSE,"30 30k Table";#N/A,#N/A,FALSE,"30 50k Table";#N/A,#N/A,FALSE,"40 100k Table"}</definedName>
    <definedName name="_d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d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11" localSheetId="0" hidden="1">#REF!</definedName>
    <definedName name="_Key11" hidden="1">#REF!</definedName>
    <definedName name="_key2" localSheetId="0" hidden="1">#REF!</definedName>
    <definedName name="_key2" hidden="1">#REF!</definedName>
    <definedName name="_lslkdjf" localSheetId="0" hidden="1">#REF!</definedName>
    <definedName name="_lslkdjf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2" localSheetId="0" hidden="1">{#N/A,#N/A,FALSE,"SCA";#N/A,#N/A,FALSE,"NCA";#N/A,#N/A,FALSE,"SAZ";#N/A,#N/A,FALSE,"CAZ";#N/A,#N/A,FALSE,"SNV";#N/A,#N/A,FALSE,"NNV";#N/A,#N/A,FALSE,"PP";#N/A,#N/A,FALSE,"SA"}</definedName>
    <definedName name="_new22" hidden="1">{#N/A,#N/A,FALSE,"SCA";#N/A,#N/A,FALSE,"NCA";#N/A,#N/A,FALSE,"SAZ";#N/A,#N/A,FALSE,"CAZ";#N/A,#N/A,FALSE,"SNV";#N/A,#N/A,FALSE,"NNV";#N/A,#N/A,FALSE,"PP";#N/A,#N/A,FALSE,"SA"}</definedName>
    <definedName name="_new23" localSheetId="0" hidden="1">{#N/A,#N/A,FALSE,"SCA";#N/A,#N/A,FALSE,"NCA";#N/A,#N/A,FALSE,"SAZ";#N/A,#N/A,FALSE,"CAZ";#N/A,#N/A,FALSE,"SNV";#N/A,#N/A,FALSE,"NNV";#N/A,#N/A,FALSE,"PP";#N/A,#N/A,FALSE,"SA"}</definedName>
    <definedName name="_new23" hidden="1">{#N/A,#N/A,FALSE,"SCA";#N/A,#N/A,FALSE,"NCA";#N/A,#N/A,FALSE,"SAZ";#N/A,#N/A,FALSE,"CAZ";#N/A,#N/A,FALSE,"SNV";#N/A,#N/A,FALSE,"NNV";#N/A,#N/A,FALSE,"PP";#N/A,#N/A,FALSE,"SA"}</definedName>
    <definedName name="_new37" localSheetId="0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localSheetId="0" hidden="1">{#N/A,#N/A,FALSE,"SCA";#N/A,#N/A,FALSE,"NCA";#N/A,#N/A,FALSE,"SAZ";#N/A,#N/A,FALSE,"CAZ";#N/A,#N/A,FALSE,"SNV";#N/A,#N/A,FALSE,"NNV";#N/A,#N/A,FALSE,"PP";#N/A,#N/A,FALSE,"SA"}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localSheetId="0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localSheetId="0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localSheetId="0" hidden="1">{#N/A,#N/A,FALSE,"SCA";#N/A,#N/A,FALSE,"NCA";#N/A,#N/A,FALSE,"SAZ";#N/A,#N/A,FALSE,"CAZ";#N/A,#N/A,FALSE,"SNV";#N/A,#N/A,FALSE,"NNV";#N/A,#N/A,FALSE,"PP";#N/A,#N/A,FALSE,"SA"}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localSheetId="0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sort2" localSheetId="0" hidden="1">#REF!</definedName>
    <definedName name="_sort2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_Table2_Out" localSheetId="0" hidden="1">#REF!</definedName>
    <definedName name="_Table2_Out" hidden="1">#REF!</definedName>
    <definedName name="_x" localSheetId="0" hidden="1">#REF!</definedName>
    <definedName name="_x" hidden="1">#REF!</definedName>
    <definedName name="A" localSheetId="0" hidden="1">#REF!</definedName>
    <definedName name="A" hidden="1">#REF!</definedName>
    <definedName name="aa" localSheetId="0" hidden="1">{"FAC_SUMMARY",#N/A,FALSE,"Summaries"}</definedName>
    <definedName name="aa" hidden="1">{"FAC_SUMMARY",#N/A,FALSE,"Summaries"}</definedName>
    <definedName name="aaaa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aaa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aaaaaa" localSheetId="0" hidden="1">{#N/A,#N/A,FALSE,"SCA";#N/A,#N/A,FALSE,"NCA";#N/A,#N/A,FALSE,"SAZ";#N/A,#N/A,FALSE,"CAZ";#N/A,#N/A,FALSE,"SNV";#N/A,#N/A,FALSE,"NNV";#N/A,#N/A,FALSE,"PP";#N/A,#N/A,FALSE,"SA"}</definedName>
    <definedName name="aaaaaa" hidden="1">{#N/A,#N/A,FALSE,"SCA";#N/A,#N/A,FALSE,"NCA";#N/A,#N/A,FALSE,"SAZ";#N/A,#N/A,FALSE,"CAZ";#N/A,#N/A,FALSE,"SNV";#N/A,#N/A,FALSE,"NNV";#N/A,#N/A,FALSE,"PP";#N/A,#N/A,FALSE,"SA"}</definedName>
    <definedName name="aaaaaaa" localSheetId="0" hidden="1">{#N/A,#N/A,FALSE,"SCA";#N/A,#N/A,FALSE,"NCA";#N/A,#N/A,FALSE,"SAZ";#N/A,#N/A,FALSE,"CAZ";#N/A,#N/A,FALSE,"SNV";#N/A,#N/A,FALSE,"NNV";#N/A,#N/A,FALSE,"PP";#N/A,#N/A,FALSE,"SA"}</definedName>
    <definedName name="aaaaaaa" hidden="1">{#N/A,#N/A,FALSE,"SCA";#N/A,#N/A,FALSE,"NCA";#N/A,#N/A,FALSE,"SAZ";#N/A,#N/A,FALSE,"CAZ";#N/A,#N/A,FALSE,"SNV";#N/A,#N/A,FALSE,"NNV";#N/A,#N/A,FALSE,"PP";#N/A,#N/A,FALSE,"SA"}</definedName>
    <definedName name="aaaaaaaa" localSheetId="0" hidden="1">{#N/A,#N/A,FALSE,"SCA";#N/A,#N/A,FALSE,"NCA";#N/A,#N/A,FALSE,"SAZ";#N/A,#N/A,FALSE,"CAZ";#N/A,#N/A,FALSE,"SNV";#N/A,#N/A,FALSE,"NNV";#N/A,#N/A,FALSE,"PP";#N/A,#N/A,FALSE,"SA"}</definedName>
    <definedName name="aaaaaaaa" hidden="1">{#N/A,#N/A,FALSE,"SCA";#N/A,#N/A,FALSE,"NCA";#N/A,#N/A,FALSE,"SAZ";#N/A,#N/A,FALSE,"CAZ";#N/A,#N/A,FALSE,"SNV";#N/A,#N/A,FALSE,"NNV";#N/A,#N/A,FALSE,"PP";#N/A,#N/A,FALSE,"SA"}</definedName>
    <definedName name="aaaaaaagg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aaaaaaagg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abc" localSheetId="0" hidden="1">{#N/A,#N/A,TRUE,"1990";#N/A,#N/A,TRUE,"1991";#N/A,#N/A,TRUE,"1992";#N/A,#N/A,TRUE,"1993"}</definedName>
    <definedName name="abc" hidden="1">{#N/A,#N/A,TRUE,"1990";#N/A,#N/A,TRUE,"1991";#N/A,#N/A,TRUE,"1992";#N/A,#N/A,TRUE,"1993"}</definedName>
    <definedName name="abcd" localSheetId="0" hidden="1">{#N/A,#N/A,TRUE,"1990";#N/A,#N/A,TRUE,"1991";#N/A,#N/A,TRUE,"1992";#N/A,#N/A,TRUE,"1993"}</definedName>
    <definedName name="abcd" hidden="1">{#N/A,#N/A,TRUE,"1990";#N/A,#N/A,TRUE,"1991";#N/A,#N/A,TRUE,"1992";#N/A,#N/A,TRUE,"1993"}</definedName>
    <definedName name="abcde" localSheetId="0" hidden="1">{"summary",#N/A,TRUE,"E93ADJ";"detail",#N/A,TRUE,"E93ADJ"}</definedName>
    <definedName name="abcde" hidden="1">{"summary",#N/A,TRUE,"E93ADJ";"detail",#N/A,TRUE,"E93ADJ"}</definedName>
    <definedName name="abcdef" localSheetId="0" hidden="1">{"summary",#N/A,TRUE,"E93ADJ";"detail",#N/A,TRUE,"E93ADJ"}</definedName>
    <definedName name="abcdef" hidden="1">{"summary",#N/A,TRUE,"E93ADJ";"detail",#N/A,TRUE,"E93ADJ"}</definedName>
    <definedName name="adfadfdfadsfdsa" hidden="1">'[2]Chart Data'!$K$30:$K$228</definedName>
    <definedName name="aedf" localSheetId="0" hidden="1">#REF!</definedName>
    <definedName name="aedf" hidden="1">#REF!</definedName>
    <definedName name="aewc12" localSheetId="0" hidden="1">#REF!</definedName>
    <definedName name="aewc12" hidden="1">#REF!</definedName>
    <definedName name="afddafadfs" hidden="1">'[2]Chart Data'!$B$30:$B$222</definedName>
    <definedName name="afddfadfdsfafdas" hidden="1">'[2]Chart Data'!$O$30:$O$226</definedName>
    <definedName name="ajw2n" localSheetId="0" hidden="1">#REF!</definedName>
    <definedName name="ajw2n" hidden="1">#REF!</definedName>
    <definedName name="anscount" hidden="1">1</definedName>
    <definedName name="ap" localSheetId="0" hidden="1">#REF!</definedName>
    <definedName name="ap" hidden="1">#REF!</definedName>
    <definedName name="as" localSheetId="0" hidden="1">{"Summary",#N/A,FALSE,"Options "}</definedName>
    <definedName name="as" hidden="1">{"Summary",#N/A,FALSE,"Options "}</definedName>
    <definedName name="AS2DocOpenMode" hidden="1">"AS2DocumentEdit"</definedName>
    <definedName name="asd" localSheetId="0" hidden="1">#REF!</definedName>
    <definedName name="asd" hidden="1">#REF!</definedName>
    <definedName name="asdf" localSheetId="0" hidden="1">#REF!</definedName>
    <definedName name="asdf" hidden="1">#REF!</definedName>
    <definedName name="asdij" localSheetId="0" hidden="1">#REF!</definedName>
    <definedName name="asdij" hidden="1">#REF!</definedName>
    <definedName name="asf" localSheetId="0" hidden="1">#REF!</definedName>
    <definedName name="asf" hidden="1">#REF!</definedName>
    <definedName name="ashwin" localSheetId="0" hidden="1">{#N/A,"Anonymous",FALSE,"30 30k Table";#N/A,#N/A,FALSE,"30 50k Table";#N/A,#N/A,FALSE,"40 100k Table"}</definedName>
    <definedName name="ashwin" hidden="1">{#N/A,"Anonymous",FALSE,"30 30k Table";#N/A,#N/A,FALSE,"30 50k Table";#N/A,#N/A,FALSE,"40 100k Table"}</definedName>
    <definedName name="aspd" localSheetId="0" hidden="1">#REF!</definedName>
    <definedName name="aspd" hidden="1">#REF!</definedName>
    <definedName name="Assessment_FooterType" hidden="1">"NONE"</definedName>
    <definedName name="Assessments_FooterType" hidden="1">"NONE"</definedName>
    <definedName name="aswac" localSheetId="0" hidden="1">#REF!</definedName>
    <definedName name="aswac" hidden="1">#REF!</definedName>
    <definedName name="aswc" localSheetId="0" hidden="1">#REF!</definedName>
    <definedName name="aswc" hidden="1">#REF!</definedName>
    <definedName name="aw3dq" localSheetId="0" hidden="1">#REF!</definedName>
    <definedName name="aw3dq" hidden="1">#REF!</definedName>
    <definedName name="awd" localSheetId="0" hidden="1">#REF!</definedName>
    <definedName name="awd" hidden="1">#REF!</definedName>
    <definedName name="awef" localSheetId="0" hidden="1">#REF!</definedName>
    <definedName name="awef" hidden="1">#REF!</definedName>
    <definedName name="AWS" localSheetId="0" hidden="1">#REF!</definedName>
    <definedName name="AWS" hidden="1">#REF!</definedName>
    <definedName name="az" localSheetId="0" hidden="1">#REF!</definedName>
    <definedName name="az" hidden="1">#REF!</definedName>
    <definedName name="b" localSheetId="0" hidden="1">{#N/A,#N/A,TRUE,"SLDE";#N/A,#N/A,TRUE,"Concession Summary"}</definedName>
    <definedName name="b" hidden="1">{#N/A,#N/A,TRUE,"SLDE";#N/A,#N/A,TRUE,"Concession Summary"}</definedName>
    <definedName name="badger" localSheetId="0" hidden="1">{"TOT_QTR_TO_PREV",#N/A,FALSE,"Site Sum"}</definedName>
    <definedName name="badger" hidden="1">{"TOT_QTR_TO_PREV",#N/A,FALSE,"Site Sum"}</definedName>
    <definedName name="badger1" localSheetId="0" hidden="1">{"TOT_QTR_TO_PREV",#N/A,FALSE,"Site Sum"}</definedName>
    <definedName name="badger1" hidden="1">{"TOT_QTR_TO_PREV",#N/A,FALSE,"Site Sum"}</definedName>
    <definedName name="BB" localSheetId="0" hidden="1">#REF!</definedName>
    <definedName name="BB" hidden="1">#REF!</definedName>
    <definedName name="bb_mdm" localSheetId="0" hidden="1">#REF!</definedName>
    <definedName name="bb_mdm" hidden="1">#REF!</definedName>
    <definedName name="bb_MDMyNTU0NDRBODY1NDVEQz" localSheetId="0" hidden="1">#REF!</definedName>
    <definedName name="bb_MDMyNTU0NDRBODY1NDVEQz" hidden="1">#REF!</definedName>
    <definedName name="bbbb" localSheetId="0" hidden="1">#REF!</definedName>
    <definedName name="bbbb" hidden="1">#REF!</definedName>
    <definedName name="bcd" localSheetId="0" hidden="1">{#N/A,#N/A,TRUE,"1990";#N/A,#N/A,TRUE,"1991";#N/A,#N/A,TRUE,"1992";#N/A,#N/A,TRUE,"1993"}</definedName>
    <definedName name="bcd" hidden="1">{#N/A,#N/A,TRUE,"1990";#N/A,#N/A,TRUE,"1991";#N/A,#N/A,TRUE,"1992";#N/A,#N/A,TRUE,"1993"}</definedName>
    <definedName name="bcde" localSheetId="0" hidden="1">{"summary",#N/A,TRUE,"E93ADJ";"detail",#N/A,TRUE,"E93ADJ"}</definedName>
    <definedName name="bcde" hidden="1">{"summary",#N/A,TRUE,"E93ADJ";"detail",#N/A,TRUE,"E93ADJ"}</definedName>
    <definedName name="begretre" localSheetId="0" hidden="1">{#N/A,#N/A,FALSE,"OTHERINPUTS";#N/A,#N/A,FALSE,"DITRATEINPUTS";#N/A,#N/A,FALSE,"SUPPLIEDADJINPUT";#N/A,#N/A,FALSE,"TIMINGDIFFINPUTS";#N/A,#N/A,FALSE,"BR&amp;SUPADJ."}</definedName>
    <definedName name="begretre" hidden="1">{#N/A,#N/A,FALSE,"OTHERINPUTS";#N/A,#N/A,FALSE,"DITRATEINPUTS";#N/A,#N/A,FALSE,"SUPPLIEDADJINPUT";#N/A,#N/A,FALSE,"TIMINGDIFFINPUTS";#N/A,#N/A,FALSE,"BR&amp;SUPADJ."}</definedName>
    <definedName name="bl" localSheetId="0" hidden="1">#REF!</definedName>
    <definedName name="bl" hidden="1">#REF!</definedName>
    <definedName name="Blank" localSheetId="0" hidden="1">{"ARK_JURIS_FUEL",#N/A,FALSE,"Ark_Fuel&amp;Rev"}</definedName>
    <definedName name="Blank" hidden="1">{"ARK_JURIS_FUEL",#N/A,FALSE,"Ark_Fuel&amp;Rev"}</definedName>
    <definedName name="BLPH2" hidden="1">'[15]Commercial Paper'!#REF!</definedName>
    <definedName name="BLPH3" hidden="1">'[15]Commercial Paper'!#REF!</definedName>
    <definedName name="BLPH4" hidden="1">'[15]Commercial Paper'!#REF!</definedName>
    <definedName name="BLPH5" hidden="1">'[15]Commercial Paper'!#REF!</definedName>
    <definedName name="BLPH6" hidden="1">'[15]Commercial Paper'!#REF!</definedName>
    <definedName name="bnca" localSheetId="0" hidden="1">#REF!</definedName>
    <definedName name="bnca" hidden="1">#REF!</definedName>
    <definedName name="bned" localSheetId="0" hidden="1">#REF!</definedName>
    <definedName name="bned" hidden="1">#REF!</definedName>
    <definedName name="borst" localSheetId="0" hidden="1">#REF!</definedName>
    <definedName name="borst" hidden="1">#REF!</definedName>
    <definedName name="Bruce" localSheetId="0" hidden="1">{#N/A,#N/A,FALSE,"SCA";#N/A,#N/A,FALSE,"NCA";#N/A,#N/A,FALSE,"SAZ";#N/A,#N/A,FALSE,"CAZ";#N/A,#N/A,FALSE,"SNV";#N/A,#N/A,FALSE,"NNV";#N/A,#N/A,FALSE,"PP";#N/A,#N/A,FALSE,"SA"}</definedName>
    <definedName name="Bruce" hidden="1">{#N/A,#N/A,FALSE,"SCA";#N/A,#N/A,FALSE,"NCA";#N/A,#N/A,FALSE,"SAZ";#N/A,#N/A,FALSE,"CAZ";#N/A,#N/A,FALSE,"SNV";#N/A,#N/A,FALSE,"NNV";#N/A,#N/A,FALSE,"PP";#N/A,#N/A,FALSE,"SA"}</definedName>
    <definedName name="Bruce1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Bruce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bvvrr" localSheetId="0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bvvrr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ca" localSheetId="0" hidden="1">#REF!</definedName>
    <definedName name="ca" hidden="1">#REF!</definedName>
    <definedName name="cbwe" localSheetId="0" hidden="1">#REF!</definedName>
    <definedName name="cbwe" hidden="1">#REF!</definedName>
    <definedName name="CBWorkbookPriority" hidden="1">-1523877792</definedName>
    <definedName name="chj" localSheetId="0" hidden="1">#REF!</definedName>
    <definedName name="chj" hidden="1">#REF!</definedName>
    <definedName name="CIQWBGuid" hidden="1">"0a162ba8-f85b-49e3-88c3-69ce2b8033eb"</definedName>
    <definedName name="Common" localSheetId="0" hidden="1">{#N/A,#N/A,FALSE,"SCA";#N/A,#N/A,FALSE,"NCA";#N/A,#N/A,FALSE,"SAZ";#N/A,#N/A,FALSE,"CAZ";#N/A,#N/A,FALSE,"SNV";#N/A,#N/A,FALSE,"NNV";#N/A,#N/A,FALSE,"PP";#N/A,#N/A,FALSE,"SA"}</definedName>
    <definedName name="Common" hidden="1">{#N/A,#N/A,FALSE,"SCA";#N/A,#N/A,FALSE,"NCA";#N/A,#N/A,FALSE,"SAZ";#N/A,#N/A,FALSE,"CAZ";#N/A,#N/A,FALSE,"SNV";#N/A,#N/A,FALSE,"NNV";#N/A,#N/A,FALSE,"PP";#N/A,#N/A,FALSE,"SA"}</definedName>
    <definedName name="con00" localSheetId="0" hidden="1">{#N/A,"Anonymous",FALSE,"30 30k Table";#N/A,#N/A,FALSE,"30 50k Table";#N/A,#N/A,FALSE,"40 100k Table"}</definedName>
    <definedName name="con00" hidden="1">{#N/A,"Anonymous",FALSE,"30 30k Table";#N/A,#N/A,FALSE,"30 50k Table";#N/A,#N/A,FALSE,"40 100k Table"}</definedName>
    <definedName name="conflic40100k" localSheetId="0" hidden="1">{#N/A,"Anonymous",FALSE,"30 30k Table";#N/A,#N/A,FALSE,"30 50k Table";#N/A,#N/A,FALSE,"40 100k Table"}</definedName>
    <definedName name="conflic40100k" hidden="1">{#N/A,"Anonymous",FALSE,"30 30k Table";#N/A,#N/A,FALSE,"30 50k Table";#N/A,#N/A,FALSE,"40 100k Table"}</definedName>
    <definedName name="conflict" localSheetId="0" hidden="1">{#N/A,"Anonymous",FALSE,"30 30k Table";#N/A,#N/A,FALSE,"30 50k Table";#N/A,#N/A,FALSE,"40 100k Table"}</definedName>
    <definedName name="conflict" hidden="1">{#N/A,"Anonymous",FALSE,"30 30k Table";#N/A,#N/A,FALSE,"30 50k Table";#N/A,#N/A,FALSE,"40 100k Table"}</definedName>
    <definedName name="conflict3" localSheetId="0" hidden="1">{#N/A,"Anonymous",FALSE,"30 30k Table";#N/A,#N/A,FALSE,"30 50k Table";#N/A,#N/A,FALSE,"40 100k Table"}</definedName>
    <definedName name="conflict3" hidden="1">{#N/A,"Anonymous",FALSE,"30 30k Table";#N/A,#N/A,FALSE,"30 50k Table";#N/A,#N/A,FALSE,"40 100k Table"}</definedName>
    <definedName name="conflict40100k" localSheetId="0" hidden="1">{#N/A,"Anonymous",FALSE,"30 30k Table";#N/A,#N/A,FALSE,"30 50k Table";#N/A,#N/A,FALSE,"40 100k Table"}</definedName>
    <definedName name="conflict40100k" hidden="1">{#N/A,"Anonymous",FALSE,"30 30k Table";#N/A,#N/A,FALSE,"30 50k Table";#N/A,#N/A,FALSE,"40 100k Table"}</definedName>
    <definedName name="conflict404050k" localSheetId="0" hidden="1">{#N/A,"Anonymous",FALSE,"30 30k Table";#N/A,#N/A,FALSE,"30 50k Table";#N/A,#N/A,FALSE,"40 100k Table"}</definedName>
    <definedName name="conflict404050k" hidden="1">{#N/A,"Anonymous",FALSE,"30 30k Table";#N/A,#N/A,FALSE,"30 50k Table";#N/A,#N/A,FALSE,"40 100k Table"}</definedName>
    <definedName name="conflict4050k" localSheetId="0" hidden="1">{#N/A,"Anonymous",FALSE,"30 30k Table";#N/A,#N/A,FALSE,"30 50k Table";#N/A,#N/A,FALSE,"40 100k Table"}</definedName>
    <definedName name="conflict4050k" hidden="1">{#N/A,"Anonymous",FALSE,"30 30k Table";#N/A,#N/A,FALSE,"30 50k Table";#N/A,#N/A,FALSE,"40 100k Table"}</definedName>
    <definedName name="conflict4050kkk" localSheetId="0" hidden="1">{#N/A,"Anonymous",FALSE,"30 30k Table";#N/A,#N/A,FALSE,"30 50k Table";#N/A,#N/A,FALSE,"40 100k Table"}</definedName>
    <definedName name="conflict4050kkk" hidden="1">{#N/A,"Anonymous",FALSE,"30 30k Table";#N/A,#N/A,FALSE,"30 50k Table";#N/A,#N/A,FALSE,"40 100k Table"}</definedName>
    <definedName name="conflt40100k" localSheetId="0" hidden="1">{#N/A,"Anonymous",FALSE,"30 30k Table";#N/A,#N/A,FALSE,"30 50k Table";#N/A,#N/A,FALSE,"40 100k Table"}</definedName>
    <definedName name="conflt40100k" hidden="1">{#N/A,"Anonymous",FALSE,"30 30k Table";#N/A,#N/A,FALSE,"30 50k Table";#N/A,#N/A,FALSE,"40 100k Table"}</definedName>
    <definedName name="cover" localSheetId="0" hidden="1">#REF!</definedName>
    <definedName name="cover" hidden="1">#REF!</definedName>
    <definedName name="cvdsza" localSheetId="0" hidden="1">#REF!</definedName>
    <definedName name="cvdsza" hidden="1">#REF!</definedName>
    <definedName name="CWIP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CWIP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CWIP2" localSheetId="0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CWIP2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d" localSheetId="0" hidden="1">#REF!</definedName>
    <definedName name="d" hidden="1">#REF!</definedName>
    <definedName name="da3a" localSheetId="0" hidden="1">#REF!</definedName>
    <definedName name="da3a" hidden="1">#REF!</definedName>
    <definedName name="dadffadfa" localSheetId="0" hidden="1">'[2]Chart Data'!#REF!</definedName>
    <definedName name="dadffadfa" hidden="1">'[2]Chart Data'!#REF!</definedName>
    <definedName name="db" localSheetId="0" hidden="1">#REF!</definedName>
    <definedName name="db" hidden="1">#REF!</definedName>
    <definedName name="dd" localSheetId="0" hidden="1">{"Print_Detail",#N/A,FALSE,"Redemption_Maturity Extract"}</definedName>
    <definedName name="dd" hidden="1">{"Print_Detail",#N/A,FALSE,"Redemption_Maturity Extract"}</definedName>
    <definedName name="ddd" localSheetId="0" hidden="1">{"Full",#N/A,FALSE,"Sec MTN B Summary"}</definedName>
    <definedName name="ddd" hidden="1">{"Full",#N/A,FALSE,"Sec MTN B Summary"}</definedName>
    <definedName name="dddd" localSheetId="0" hidden="1">{"RedPrem_InitRed View",#N/A,FALSE,"Sec MTN B Summary"}</definedName>
    <definedName name="dddd" hidden="1">{"RedPrem_InitRed View",#N/A,FALSE,"Sec MTN B Summary"}</definedName>
    <definedName name="dddddd" localSheetId="0" hidden="1">{"Pivot1",#N/A,FALSE,"Redemption_Maturity Extract"}</definedName>
    <definedName name="dddddd" hidden="1">{"Pivot1",#N/A,FALSE,"Redemption_Maturity Extract"}</definedName>
    <definedName name="dddddddd" localSheetId="0" hidden="1">{"Pivot2",#N/A,FALSE,"Redemption_Maturity Extract"}</definedName>
    <definedName name="dddddddd" hidden="1">{"Pivot2",#N/A,FALSE,"Redemption_Maturity Extract"}</definedName>
    <definedName name="ddrfef" localSheetId="0" hidden="1">{"'Sheet1'!$A$1:$O$40"}</definedName>
    <definedName name="ddrfef" hidden="1">{"'Sheet1'!$A$1:$O$40"}</definedName>
    <definedName name="dfghj" localSheetId="0" hidden="1">#REF!</definedName>
    <definedName name="dfghj" hidden="1">#REF!</definedName>
    <definedName name="dfjhdbfhdbf" localSheetId="0" hidden="1">#REF!</definedName>
    <definedName name="dfjhdbfhdbf" hidden="1">#REF!</definedName>
    <definedName name="dfl" localSheetId="0" hidden="1">#REF!</definedName>
    <definedName name="dfl" hidden="1">#REF!</definedName>
    <definedName name="dfsdfsdfsdf" localSheetId="0" hidden="1">'[16]COST OF SERVICE'!#REF!</definedName>
    <definedName name="dfsdfsdfsdf" hidden="1">'[16]COST OF SERVICE'!#REF!</definedName>
    <definedName name="dggfgdgdg" localSheetId="0" hidden="1">{#N/A,#N/A,FALSE,"RORMEMO";#N/A,#N/A,FALSE,"RORSUMMARY";#N/A,#N/A,FALSE,"RORDETAIL"}</definedName>
    <definedName name="dggfgdgdg" hidden="1">{#N/A,#N/A,FALSE,"RORMEMO";#N/A,#N/A,FALSE,"RORSUMMARY";#N/A,#N/A,FALSE,"RORDETAIL"}</definedName>
    <definedName name="Discount" hidden="1">'[2]Chart Data'!$O$30:$O$226</definedName>
    <definedName name="discount2" hidden="1">'[2]Chart Data'!$C$30:$C$233</definedName>
    <definedName name="distr" localSheetId="0" hidden="1">{"wp_h4.2",#N/A,FALSE,"WP_H4.2";"wp_h4.3",#N/A,FALSE,"WP_H4.3"}</definedName>
    <definedName name="distr" hidden="1">{"wp_h4.2",#N/A,FALSE,"WP_H4.2";"wp_h4.3",#N/A,FALSE,"WP_H4.3"}</definedName>
    <definedName name="dle" localSheetId="0" hidden="1">#REF!</definedName>
    <definedName name="dle" hidden="1">#REF!</definedName>
    <definedName name="dp" localSheetId="0" hidden="1">#REF!</definedName>
    <definedName name="dp" hidden="1">#REF!</definedName>
    <definedName name="dsac" localSheetId="0" hidden="1">#REF!</definedName>
    <definedName name="dsac" hidden="1">#REF!</definedName>
    <definedName name="dslakfjk" localSheetId="0" hidden="1">#REF!</definedName>
    <definedName name="dslakfjk" hidden="1">#REF!</definedName>
    <definedName name="dsld" localSheetId="0" hidden="1">#REF!</definedName>
    <definedName name="dsld" hidden="1">#REF!</definedName>
    <definedName name="dud" localSheetId="0" hidden="1">{#N/A,#N/A,TRUE,"1990";#N/A,#N/A,TRUE,"1991";#N/A,#N/A,TRUE,"1992";#N/A,#N/A,TRUE,"1993"}</definedName>
    <definedName name="dud" hidden="1">{#N/A,#N/A,TRUE,"1990";#N/A,#N/A,TRUE,"1991";#N/A,#N/A,TRUE,"1992";#N/A,#N/A,TRUE,"1993"}</definedName>
    <definedName name="e" localSheetId="0" hidden="1">{"PR=O&amp;M per Customer",#N/A,FALSE,"Prod-Ratios";"PR=Customer per Equivalent Employee",#N/A,FALSE,"Prod-Ratios";"PR=Operating Ratio(OI to Revenue)",#N/A,FALSE,"Prod-Ratios";"PR=Return on Net Utility Plant",#N/A,FALSE,"Prod-Ratios";"PR=Revenue per Equivalent Employee",#N/A,FALSE,"Prod-Ratios"}</definedName>
    <definedName name="e" hidden="1">{"PR=O&amp;M per Customer",#N/A,FALSE,"Prod-Ratios";"PR=Customer per Equivalent Employee",#N/A,FALSE,"Prod-Ratios";"PR=Operating Ratio(OI to Revenue)",#N/A,FALSE,"Prod-Ratios";"PR=Return on Net Utility Plant",#N/A,FALSE,"Prod-Ratios";"PR=Revenue per Equivalent Employee",#N/A,FALSE,"Prod-Ratios"}</definedName>
    <definedName name="ebereg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ebereg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ecao" localSheetId="0" hidden="1">#REF!</definedName>
    <definedName name="ecao" hidden="1">#REF!</definedName>
    <definedName name="ecsaop" localSheetId="0" hidden="1">#REF!</definedName>
    <definedName name="ecsaop" hidden="1">#REF!</definedName>
    <definedName name="edf" localSheetId="0" hidden="1">{#N/A,"Anonymous",FALSE,"30 30k Table";#N/A,#N/A,FALSE,"30 50k Table";#N/A,#N/A,FALSE,"40 100k Table"}</definedName>
    <definedName name="edf" hidden="1">{#N/A,"Anonymous",FALSE,"30 30k Table";#N/A,#N/A,FALSE,"30 50k Table";#N/A,#N/A,FALSE,"40 100k Table"}</definedName>
    <definedName name="EEEE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EEEE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eegfdbbdgre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eegfdbbdgre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eq" localSheetId="0" hidden="1">#REF!</definedName>
    <definedName name="eq" hidden="1">#REF!</definedName>
    <definedName name="ergfdgeg" localSheetId="0" hidden="1">{"print2",#N/A,FALSE,"D21CUSTS"}</definedName>
    <definedName name="ergfdgeg" hidden="1">{"print2",#N/A,FALSE,"D21CUSTS"}</definedName>
    <definedName name="ert" localSheetId="0" hidden="1">#REF!</definedName>
    <definedName name="ert" hidden="1">#REF!</definedName>
    <definedName name="ertertertet" localSheetId="0" hidden="1">{#N/A,#N/A,FALSE,"GLDwnLoad"}</definedName>
    <definedName name="ertertertet" hidden="1">{#N/A,#N/A,FALSE,"GLDwnLoad"}</definedName>
    <definedName name="ertyu" localSheetId="0" hidden="1">#REF!</definedName>
    <definedName name="ertyu" hidden="1">#REF!</definedName>
    <definedName name="etertretee" localSheetId="0" hidden="1">{#N/A,#N/A,FALSE,"GLDwnLoad"}</definedName>
    <definedName name="etertretee" hidden="1">{#N/A,#N/A,FALSE,"GLDwnLoad"}</definedName>
    <definedName name="etretete" localSheetId="0" hidden="1">{"print3",#N/A,FALSE,"D21CUSTS"}</definedName>
    <definedName name="etretete" hidden="1">{"print3",#N/A,FALSE,"D21CUSTS"}</definedName>
    <definedName name="etretrtehdhe" localSheetId="0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etretrtehdhe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etretwretrete" localSheetId="0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etretwretrete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ETRorig" localSheetId="0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ETRorig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etrtertet" localSheetId="0" hidden="1">{#N/A,#N/A,FALSE,"OTHERINPUTS";#N/A,#N/A,FALSE,"DITRATEINPUTS";#N/A,#N/A,FALSE,"SUPPLIEDADJINPUT";#N/A,#N/A,FALSE,"TIMINGDIFFINPUTS";#N/A,#N/A,FALSE,"COSSINPUT";#N/A,#N/A,FALSE,"BR&amp;SUPADJ."}</definedName>
    <definedName name="etrtertet" hidden="1">{#N/A,#N/A,FALSE,"OTHERINPUTS";#N/A,#N/A,FALSE,"DITRATEINPUTS";#N/A,#N/A,FALSE,"SUPPLIEDADJINPUT";#N/A,#N/A,FALSE,"TIMINGDIFFINPUTS";#N/A,#N/A,FALSE,"COSSINPUT";#N/A,#N/A,FALSE,"BR&amp;SUPADJ."}</definedName>
    <definedName name="etrtete" localSheetId="0" hidden="1">{#N/A,#N/A,FALSE,"OTHERINPUTS";#N/A,#N/A,FALSE,"SUPPLIEDADJINPUT";#N/A,#N/A,FALSE,"BR&amp;SUPADJ."}</definedName>
    <definedName name="etrtete" hidden="1">{#N/A,#N/A,FALSE,"OTHERINPUTS";#N/A,#N/A,FALSE,"SUPPLIEDADJINPUT";#N/A,#N/A,FALSE,"BR&amp;SUPADJ."}</definedName>
    <definedName name="EV__ALLOWSTOPEXPAND__" hidden="1">1</definedName>
    <definedName name="EV__EVCOM_OPTIONS__" hidden="1">8</definedName>
    <definedName name="EV__EXPOPTIONS__" hidden="1">1</definedName>
    <definedName name="EV__LASTREFTIME__" hidden="1">39198.5712152778</definedName>
    <definedName name="EV__LOCKEDCVW__BGE_FP" hidden="1">"INCOMESTATEMENT,ACTUAL,ALL_COMPANIES,NO_ORG,TOTALADJ,2002.TOTAL,PERIODIC,"</definedName>
    <definedName name="EV__LOCKEDCVW__CAPITAL" hidden="1">"ACTUAL,3XXXXX,CAPITAL_EXP_TYPES,MAJOR_CATEGORY,FACTORS,TOTAL_PORTFOLIO,2002.TOTAL,PERIODIC,"</definedName>
    <definedName name="EV__LOCKEDCVW__CPA" hidden="1">"O_M,ALL_ACTIVITIES,ACTUAL,ALL_SPENDERS,ALL_EXPTYPES,ALL_PROCESSES,OM_MAJOR_CATEGORY,2005.TOTAL,PERIODIC,"</definedName>
    <definedName name="EV__LOCKEDCVW__SLR" hidden="1">"2005_ORIGBUDGET,ALL_EXPTYPES,IN_UNIT,ALL_COMPANIES,ALL_EMPLOYEES,ALL_SPENDERS,2006.TOTAL,PERIODIC,"</definedName>
    <definedName name="EV__LOCKEDCVW__STAFF_PLANNING" hidden="1">"ALL_STAT_ACCOUNTS,ACTUAL,BGE_CC,ALL_EXP_RESOURCES,ALL_RESOURCES,2002.TOTAL,PERIODIC,"</definedName>
    <definedName name="EV__LOCKSTATUS__" hidden="1">1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ewqwe" localSheetId="0" hidden="1">#REF!</definedName>
    <definedName name="ewqwe" hidden="1">#REF!</definedName>
    <definedName name="f" localSheetId="0" hidden="1">#REF!</definedName>
    <definedName name="f" hidden="1">#REF!</definedName>
    <definedName name="fdafafdfdafdfafds" hidden="1">'[2]Chart Data'!$I$30:$I$228</definedName>
    <definedName name="fdv" localSheetId="0" hidden="1">#REF!</definedName>
    <definedName name="fdv" hidden="1">#REF!</definedName>
    <definedName name="ff" localSheetId="0" hidden="1">#REF!</definedName>
    <definedName name="ff" hidden="1">#REF!</definedName>
    <definedName name="fff" localSheetId="0" hidden="1">#REF!</definedName>
    <definedName name="fff" hidden="1">#REF!</definedName>
    <definedName name="fffff" localSheetId="0" hidden="1">#REF!</definedName>
    <definedName name="fffff" hidden="1">#REF!</definedName>
    <definedName name="ffffff" localSheetId="0" hidden="1">#REF!</definedName>
    <definedName name="ffffff" hidden="1">#REF!</definedName>
    <definedName name="fffffffffffffffffffff" localSheetId="0" hidden="1">#REF!</definedName>
    <definedName name="fffffffffffffffffffff" hidden="1">#REF!</definedName>
    <definedName name="ffggfgfgf" localSheetId="0" hidden="1">{#N/A,#N/A,FALSE,"SCA";#N/A,#N/A,FALSE,"NCA";#N/A,#N/A,FALSE,"SAZ";#N/A,#N/A,FALSE,"CAZ";#N/A,#N/A,FALSE,"SNV";#N/A,#N/A,FALSE,"NNV";#N/A,#N/A,FALSE,"PP";#N/A,#N/A,FALSE,"SA"}</definedName>
    <definedName name="ffggfgfgf" hidden="1">{#N/A,#N/A,FALSE,"SCA";#N/A,#N/A,FALSE,"NCA";#N/A,#N/A,FALSE,"SAZ";#N/A,#N/A,FALSE,"CAZ";#N/A,#N/A,FALSE,"SNV";#N/A,#N/A,FALSE,"NNV";#N/A,#N/A,FALSE,"PP";#N/A,#N/A,FALSE,"SA"}</definedName>
    <definedName name="ffkf" localSheetId="0" hidden="1">#REF!</definedName>
    <definedName name="ffkf" hidden="1">#REF!</definedName>
    <definedName name="fhjmyuu" localSheetId="0" hidden="1">{"print1",#N/A,FALSE,"D21CUSTS";"print2",#N/A,FALSE,"D21CUSTS";"print3",#N/A,FALSE,"D21CUSTS";"print4",#N/A,FALSE,"D21CUSTS"}</definedName>
    <definedName name="fhjmyuu" hidden="1">{"print1",#N/A,FALSE,"D21CUSTS";"print2",#N/A,FALSE,"D21CUSTS";"print3",#N/A,FALSE,"D21CUSTS";"print4",#N/A,FALSE,"D21CUSTS"}</definedName>
    <definedName name="First.Conflict" localSheetId="0" hidden="1">{#N/A,#N/A,TRUE,"1 (2)";#N/A,#N/A,TRUE,"2";#N/A,#N/A,TRUE,"3"}</definedName>
    <definedName name="First.Conflict" hidden="1">{#N/A,#N/A,TRUE,"1 (2)";#N/A,#N/A,TRUE,"2";#N/A,#N/A,TRUE,"3"}</definedName>
    <definedName name="First.conflict2" localSheetId="0" hidden="1">{#N/A,#N/A,TRUE,"1 (2)";#N/A,#N/A,TRUE,"2";#N/A,#N/A,TRUE,"3"}</definedName>
    <definedName name="First.conflict2" hidden="1">{#N/A,#N/A,TRUE,"1 (2)";#N/A,#N/A,TRUE,"2";#N/A,#N/A,TRUE,"3"}</definedName>
    <definedName name="First.Conflict2006" localSheetId="0" hidden="1">{#N/A,#N/A,TRUE,"1 (2)";#N/A,#N/A,TRUE,"2";#N/A,#N/A,TRUE,"3"}</definedName>
    <definedName name="First.Conflict2006" hidden="1">{#N/A,#N/A,TRUE,"1 (2)";#N/A,#N/A,TRUE,"2";#N/A,#N/A,TRUE,"3"}</definedName>
    <definedName name="fkfkf" localSheetId="0" hidden="1">#REF!</definedName>
    <definedName name="fkfkf" hidden="1">#REF!</definedName>
    <definedName name="fpfl" localSheetId="0" hidden="1">#REF!</definedName>
    <definedName name="fpfl" hidden="1">#REF!</definedName>
    <definedName name="fuckioff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fuckioff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fvgbn" localSheetId="0" hidden="1">#REF!</definedName>
    <definedName name="fvgbn" hidden="1">#REF!</definedName>
    <definedName name="Gas.calc" localSheetId="0" hidden="1">{"ARK_JURIS_FAC",#N/A,FALSE,"Ark_Fuel&amp;Rev"}</definedName>
    <definedName name="Gas.calc" hidden="1">{"ARK_JURIS_FAC",#N/A,FALSE,"Ark_Fuel&amp;Rev"}</definedName>
    <definedName name="gegerrtetetr" localSheetId="0" hidden="1">{#N/A,#N/A,FALSE,"GLDwnLoad"}</definedName>
    <definedName name="gegerrtetetr" hidden="1">{#N/A,#N/A,FALSE,"GLDwnLoad"}</definedName>
    <definedName name="gfgfgf" localSheetId="0" hidden="1">{"pb",#N/A,FALSE,"Sheet3";"pd",#N/A,FALSE,"Sheet3";"pe",#N/A,FALSE,"Sheet3"}</definedName>
    <definedName name="gfgfgf" hidden="1">{"pb",#N/A,FALSE,"Sheet3";"pd",#N/A,FALSE,"Sheet3";"pe",#N/A,FALSE,"Sheet3"}</definedName>
    <definedName name="gfhj" localSheetId="0" hidden="1">#REF!</definedName>
    <definedName name="gfhj" hidden="1">#REF!</definedName>
    <definedName name="gggggg" localSheetId="0" hidden="1">#REF!</definedName>
    <definedName name="gggggg" hidden="1">#REF!</definedName>
    <definedName name="ghjk" localSheetId="0" hidden="1">#REF!</definedName>
    <definedName name="ghjk" hidden="1">#REF!</definedName>
    <definedName name="got" localSheetId="0" hidden="1">#REF!</definedName>
    <definedName name="got" hidden="1">#REF!</definedName>
    <definedName name="haha" localSheetId="0" hidden="1">{"OMPA_FAC",#N/A,FALSE,"OMPA FAC"}</definedName>
    <definedName name="haha" hidden="1">{"OMPA_FAC",#N/A,FALSE,"OMPA FAC"}</definedName>
    <definedName name="hhhdffg" localSheetId="0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hhhdffg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hhhhh" localSheetId="0" hidden="1">#REF!</definedName>
    <definedName name="hhhhh" hidden="1">#REF!</definedName>
    <definedName name="HMMM" localSheetId="0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HMMM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hrehehr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hrehehr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HTML_CodePage" hidden="1">1252</definedName>
    <definedName name="HTML_Control" localSheetId="0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" localSheetId="0" hidden="1">{"Support Net Plant=Net Utility Plant",#N/A,FALSE,"Net Plant"}</definedName>
    <definedName name="i" hidden="1">{"Support Net Plant=Net Utility Plant",#N/A,FALSE,"Net Plant"}</definedName>
    <definedName name="ifch" localSheetId="0" hidden="1">#REF!</definedName>
    <definedName name="ifch" hidden="1">#REF!</definedName>
    <definedName name="Inflation" hidden="1">[8]Data!$C$30:$C$233</definedName>
    <definedName name="ipowAC" localSheetId="0" hidden="1">#REF!</definedName>
    <definedName name="ipowAC" hidden="1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40164.5046875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uy" localSheetId="0" hidden="1">#REF!</definedName>
    <definedName name="iuy" hidden="1">#REF!</definedName>
    <definedName name="iuyt" localSheetId="0" hidden="1">#REF!</definedName>
    <definedName name="iuyt" hidden="1">#REF!</definedName>
    <definedName name="j" localSheetId="0" hidden="1">#REF!</definedName>
    <definedName name="j" hidden="1">#REF!</definedName>
    <definedName name="jdn" localSheetId="0" hidden="1">#REF!</definedName>
    <definedName name="jdn" hidden="1">#REF!</definedName>
    <definedName name="je" localSheetId="0" hidden="1">{#N/A,#N/A,FALSE,"SCA";#N/A,#N/A,FALSE,"NCA";#N/A,#N/A,FALSE,"SAZ";#N/A,#N/A,FALSE,"CAZ";#N/A,#N/A,FALSE,"SNV";#N/A,#N/A,FALSE,"NNV";#N/A,#N/A,FALSE,"PP";#N/A,#N/A,FALSE,"SA"}</definedName>
    <definedName name="je" hidden="1">{#N/A,#N/A,FALSE,"SCA";#N/A,#N/A,FALSE,"NCA";#N/A,#N/A,FALSE,"SAZ";#N/A,#N/A,FALSE,"CAZ";#N/A,#N/A,FALSE,"SNV";#N/A,#N/A,FALSE,"NNV";#N/A,#N/A,FALSE,"PP";#N/A,#N/A,FALSE,"SA"}</definedName>
    <definedName name="jhlkqFL" localSheetId="0" hidden="1">{"'Sheet1'!$A$1:$O$40"}</definedName>
    <definedName name="jhlkqFL" hidden="1">{"'Sheet1'!$A$1:$O$40"}</definedName>
    <definedName name="jkdf" localSheetId="0" hidden="1">#REF!</definedName>
    <definedName name="jkdf" hidden="1">#REF!</definedName>
    <definedName name="jkdsac" localSheetId="0" hidden="1">#REF!</definedName>
    <definedName name="jkdsac" hidden="1">#REF!</definedName>
    <definedName name="jkfoo" localSheetId="0" hidden="1">#REF!</definedName>
    <definedName name="jkfoo" hidden="1">#REF!</definedName>
    <definedName name="jkrhtr" localSheetId="0" hidden="1">{"print1",#N/A,FALSE,"D21CUSTS"}</definedName>
    <definedName name="jkrhtr" hidden="1">{"print1",#N/A,FALSE,"D21CUSTS"}</definedName>
    <definedName name="jktrjhjhjh" localSheetId="0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jktrjhjhjh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jrththtr" localSheetId="0" hidden="1">{#N/A,#N/A,FALSE,"OTHERINPUTS";#N/A,#N/A,FALSE,"SUPPLIEDADJINPUT";#N/A,#N/A,FALSE,"BR&amp;SUPADJ."}</definedName>
    <definedName name="jrththtr" hidden="1">{#N/A,#N/A,FALSE,"OTHERINPUTS";#N/A,#N/A,FALSE,"SUPPLIEDADJINPUT";#N/A,#N/A,FALSE,"BR&amp;SUPADJ."}</definedName>
    <definedName name="jseqf" localSheetId="0" hidden="1">#REF!</definedName>
    <definedName name="jseqf" hidden="1">#REF!</definedName>
    <definedName name="jz" localSheetId="0" hidden="1">#REF!</definedName>
    <definedName name="jz" hidden="1">#REF!</definedName>
    <definedName name="jzs" localSheetId="0" hidden="1">#REF!</definedName>
    <definedName name="jzs" hidden="1">#REF!</definedName>
    <definedName name="k" localSheetId="0" hidden="1">#REF!</definedName>
    <definedName name="k" hidden="1">#REF!</definedName>
    <definedName name="K2_WBEVMODE" hidden="1">0</definedName>
    <definedName name="kal" localSheetId="0" hidden="1">#REF!</definedName>
    <definedName name="kal" hidden="1">#REF!</definedName>
    <definedName name="kaw" localSheetId="0" hidden="1">#REF!</definedName>
    <definedName name="kaw" hidden="1">#REF!</definedName>
    <definedName name="kdkd" localSheetId="0" hidden="1">#REF!</definedName>
    <definedName name="kdkd" hidden="1">#REF!</definedName>
    <definedName name="kdkjrt" localSheetId="0" hidden="1">#REF!</definedName>
    <definedName name="kdkjrt" hidden="1">#REF!</definedName>
    <definedName name="kdsfj" localSheetId="0" hidden="1">#REF!</definedName>
    <definedName name="kdsfj" hidden="1">#REF!</definedName>
    <definedName name="kfdlsg" localSheetId="0" hidden="1">#REF!</definedName>
    <definedName name="kfdlsg" hidden="1">#REF!</definedName>
    <definedName name="kfkf" localSheetId="0" hidden="1">#REF!</definedName>
    <definedName name="kfkf" hidden="1">#REF!</definedName>
    <definedName name="kfkfkf" localSheetId="0" hidden="1">#REF!</definedName>
    <definedName name="kfkfkf" hidden="1">#REF!</definedName>
    <definedName name="kfkfkfkf" localSheetId="0" hidden="1">#REF!</definedName>
    <definedName name="kfkfkfkf" hidden="1">#REF!</definedName>
    <definedName name="kfkfkfl" localSheetId="0" hidden="1">#REF!</definedName>
    <definedName name="kfkfkfl" hidden="1">#REF!</definedName>
    <definedName name="kfkfksm" localSheetId="0" hidden="1">#REF!</definedName>
    <definedName name="kfkfksm" hidden="1">#REF!</definedName>
    <definedName name="kiujh" localSheetId="0" hidden="1">#REF!</definedName>
    <definedName name="kiujh" hidden="1">#REF!</definedName>
    <definedName name="kjfdjfei" localSheetId="0" hidden="1">{#N/A,#N/A,FALSE,"OTHERINPUTS";#N/A,#N/A,FALSE,"DITRATEINPUTS";#N/A,#N/A,FALSE,"SUPPLIEDADJINPUT";#N/A,#N/A,FALSE,"TIMINGDIFFINPUTS";#N/A,#N/A,FALSE,"BR&amp;SUPADJ."}</definedName>
    <definedName name="kjfdjfei" hidden="1">{#N/A,#N/A,FALSE,"OTHERINPUTS";#N/A,#N/A,FALSE,"DITRATEINPUTS";#N/A,#N/A,FALSE,"SUPPLIEDADJINPUT";#N/A,#N/A,FALSE,"TIMINGDIFFINPUTS";#N/A,#N/A,FALSE,"BR&amp;SUPADJ."}</definedName>
    <definedName name="kjfjffnnf" localSheetId="0" hidden="1">#REF!</definedName>
    <definedName name="kjfjffnnf" hidden="1">#REF!</definedName>
    <definedName name="kjhg" localSheetId="0" hidden="1">#REF!</definedName>
    <definedName name="kjhg" hidden="1">#REF!</definedName>
    <definedName name="kjhgf" localSheetId="0" hidden="1">#REF!</definedName>
    <definedName name="kjhgf" hidden="1">#REF!</definedName>
    <definedName name="kjk" localSheetId="0" hidden="1">'[1]Plant in Ser'!#REF!</definedName>
    <definedName name="kjk" hidden="1">'[1]Plant in Ser'!#REF!</definedName>
    <definedName name="kjzd" localSheetId="0" hidden="1">#REF!</definedName>
    <definedName name="kjzd" hidden="1">#REF!</definedName>
    <definedName name="kk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kk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kkkkk" localSheetId="0" hidden="1">#REF!</definedName>
    <definedName name="kkkkk" hidden="1">#REF!</definedName>
    <definedName name="kldk" localSheetId="0" hidden="1">#REF!</definedName>
    <definedName name="kldk" hidden="1">#REF!</definedName>
    <definedName name="klfeqw" localSheetId="0" hidden="1">#REF!</definedName>
    <definedName name="klfeqw" hidden="1">#REF!</definedName>
    <definedName name="kqwh" localSheetId="0" hidden="1">#REF!</definedName>
    <definedName name="kqwh" hidden="1">#REF!</definedName>
    <definedName name="ksadfl" localSheetId="0" hidden="1">#REF!</definedName>
    <definedName name="ksadfl" hidden="1">#REF!</definedName>
    <definedName name="ku" localSheetId="0" hidden="1">{#N/A,#N/A,FALSE,"SCA";#N/A,#N/A,FALSE,"NCA";#N/A,#N/A,FALSE,"SAZ";#N/A,#N/A,FALSE,"CAZ";#N/A,#N/A,FALSE,"SNV";#N/A,#N/A,FALSE,"NNV";#N/A,#N/A,FALSE,"PP";#N/A,#N/A,FALSE,"SA"}</definedName>
    <definedName name="ku" hidden="1">{#N/A,#N/A,FALSE,"SCA";#N/A,#N/A,FALSE,"NCA";#N/A,#N/A,FALSE,"SAZ";#N/A,#N/A,FALSE,"CAZ";#N/A,#N/A,FALSE,"SNV";#N/A,#N/A,FALSE,"NNV";#N/A,#N/A,FALSE,"PP";#N/A,#N/A,FALSE,"SA"}</definedName>
    <definedName name="kw" localSheetId="0" hidden="1">#REF!</definedName>
    <definedName name="kw" hidden="1">#REF!</definedName>
    <definedName name="kz" localSheetId="0" hidden="1">#REF!</definedName>
    <definedName name="kz" hidden="1">#REF!</definedName>
    <definedName name="l" localSheetId="0" hidden="1">#REF!</definedName>
    <definedName name="l" hidden="1">#REF!</definedName>
    <definedName name="lfkfjnn" localSheetId="0" hidden="1">#REF!</definedName>
    <definedName name="lfkfjnn" hidden="1">#REF!</definedName>
    <definedName name="limcount" hidden="1">1</definedName>
    <definedName name="ListOffset" hidden="1">1</definedName>
    <definedName name="lkajsdfg" localSheetId="0" hidden="1">#REF!</definedName>
    <definedName name="lkajsdfg" hidden="1">#REF!</definedName>
    <definedName name="lkjh" localSheetId="0" hidden="1">#REF!</definedName>
    <definedName name="lkjh" hidden="1">#REF!</definedName>
    <definedName name="lkjkju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lkjkju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lkohsvd" localSheetId="0" hidden="1">#REF!</definedName>
    <definedName name="lkohsvd" hidden="1">#REF!</definedName>
    <definedName name="llllllllll" localSheetId="0" hidden="1">#REF!</definedName>
    <definedName name="llllllllll" hidden="1">#REF!</definedName>
    <definedName name="loke" localSheetId="0" hidden="1">#REF!</definedName>
    <definedName name="loke" hidden="1">#REF!</definedName>
    <definedName name="lpoicea" localSheetId="0" hidden="1">#REF!</definedName>
    <definedName name="lpoicea" hidden="1">#REF!</definedName>
    <definedName name="ls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ls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MB_PCH_Assessment_FooterType" hidden="1">"NONE"</definedName>
    <definedName name="MB_PCH_Gen_Ind_FooterType" hidden="1">"NONE"</definedName>
    <definedName name="MB_PCH_Sector_Specific_FooterType" hidden="1">"NONE"</definedName>
    <definedName name="mlaw" localSheetId="0" hidden="1">#REF!</definedName>
    <definedName name="mlaw" hidden="1">#REF!</definedName>
    <definedName name="mnbv" localSheetId="0" hidden="1">#REF!</definedName>
    <definedName name="mnbv" hidden="1">#REF!</definedName>
    <definedName name="mnkp" localSheetId="0" hidden="1">#REF!</definedName>
    <definedName name="mnkp" hidden="1">#REF!</definedName>
    <definedName name="mo" localSheetId="0" hidden="1">#REF!</definedName>
    <definedName name="mo" hidden="1">#REF!</definedName>
    <definedName name="mol" localSheetId="0" hidden="1">#REF!</definedName>
    <definedName name="mol" hidden="1">#REF!</definedName>
    <definedName name="molp" localSheetId="0" hidden="1">#REF!</definedName>
    <definedName name="molp" hidden="1">#REF!</definedName>
    <definedName name="myty" localSheetId="0" hidden="1">{#N/A,#N/A,FALSE,"GLDwnLoad"}</definedName>
    <definedName name="myty" hidden="1">{#N/A,#N/A,FALSE,"GLDwnLoad"}</definedName>
    <definedName name="myuyj" localSheetId="0" hidden="1">{#N/A,#N/A,FALSE,"GLDwnLoad"}</definedName>
    <definedName name="myuyj" hidden="1">{#N/A,#N/A,FALSE,"GLDwnLoad"}</definedName>
    <definedName name="n" localSheetId="0" hidden="1">{"Assumption-Description",#N/A,FALSE,"Assumptions"}</definedName>
    <definedName name="n" hidden="1">{"Assumption-Description",#N/A,FALSE,"Assumptions"}</definedName>
    <definedName name="NADA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2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field" localSheetId="0" hidden="1">#REF!</definedName>
    <definedName name="namefield" hidden="1">#REF!</definedName>
    <definedName name="naow" localSheetId="0" hidden="1">#REF!</definedName>
    <definedName name="naow" hidden="1">#REF!</definedName>
    <definedName name="nbeo" localSheetId="0" hidden="1">#REF!</definedName>
    <definedName name="nbeo" hidden="1">#REF!</definedName>
    <definedName name="nbw" localSheetId="0" hidden="1">#REF!</definedName>
    <definedName name="nbw" hidden="1">#REF!</definedName>
    <definedName name="new" localSheetId="0" hidden="1">{"Summary",#N/A,FALSE,"Options "}</definedName>
    <definedName name="new" hidden="1">{"Summary",#N/A,FALSE,"Options "}</definedName>
    <definedName name="niPO" localSheetId="0" hidden="1">#REF!</definedName>
    <definedName name="niPO" hidden="1">#REF!</definedName>
    <definedName name="nipxre" localSheetId="0" hidden="1">#REF!</definedName>
    <definedName name="nipxre" hidden="1">#REF!</definedName>
    <definedName name="nixre" localSheetId="0" hidden="1">#REF!</definedName>
    <definedName name="nixre" hidden="1">#REF!</definedName>
    <definedName name="nk" localSheetId="0" hidden="1">#REF!</definedName>
    <definedName name="nk" hidden="1">#REF!</definedName>
    <definedName name="nki" localSheetId="0" hidden="1">#REF!</definedName>
    <definedName name="nki" hidden="1">#REF!</definedName>
    <definedName name="nkiw" localSheetId="0" hidden="1">#REF!</definedName>
    <definedName name="nkiw" hidden="1">#REF!</definedName>
    <definedName name="nKLqw" localSheetId="0" hidden="1">#REF!</definedName>
    <definedName name="nKLqw" hidden="1">#REF!</definedName>
    <definedName name="nkse" localSheetId="0" hidden="1">#REF!</definedName>
    <definedName name="nkse" hidden="1">#REF!</definedName>
    <definedName name="nkw" localSheetId="0" hidden="1">#REF!</definedName>
    <definedName name="nkw" hidden="1">#REF!</definedName>
    <definedName name="NMB_Gen_Industry_FooterType" hidden="1">"NONE"</definedName>
    <definedName name="NMB_PCH_Assessment_FooterType" hidden="1">"NONE"</definedName>
    <definedName name="NMB_Sector_Specific_Assessment_FooterType" hidden="1">"NONE"</definedName>
    <definedName name="NMB_Sector_Specific_FooterType" hidden="1">"NONE"</definedName>
    <definedName name="NMN" localSheetId="0" hidden="1">#REF!</definedName>
    <definedName name="NMN" hidden="1">#REF!</definedName>
    <definedName name="nmop" localSheetId="0" hidden="1">#REF!</definedName>
    <definedName name="nmop" hidden="1">#REF!</definedName>
    <definedName name="nmwqi" localSheetId="0" hidden="1">#REF!</definedName>
    <definedName name="nmwqi" hidden="1">#REF!</definedName>
    <definedName name="nnnnnnn" localSheetId="0" hidden="1">#REF!</definedName>
    <definedName name="nnnnnnn" hidden="1">#REF!</definedName>
    <definedName name="no" localSheetId="0" hidden="1">#REF!</definedName>
    <definedName name="no" hidden="1">#REF!</definedName>
    <definedName name="noip" localSheetId="0" hidden="1">#REF!</definedName>
    <definedName name="noip" hidden="1">#REF!</definedName>
    <definedName name="noipx" localSheetId="0" hidden="1">#REF!</definedName>
    <definedName name="noipx" hidden="1">#REF!</definedName>
    <definedName name="nom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m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NE" localSheetId="0" hidden="1">{#N/A,#N/A,FALSE,"SCA";#N/A,#N/A,FALSE,"NCA";#N/A,#N/A,FALSE,"SAZ";#N/A,#N/A,FALSE,"CAZ";#N/A,#N/A,FALSE,"SNV";#N/A,#N/A,FALSE,"NNV";#N/A,#N/A,FALSE,"PP";#N/A,#N/A,FALSE,"SA"}</definedName>
    <definedName name="NONE" hidden="1">{#N/A,#N/A,FALSE,"SCA";#N/A,#N/A,FALSE,"NCA";#N/A,#N/A,FALSE,"SAZ";#N/A,#N/A,FALSE,"CAZ";#N/A,#N/A,FALSE,"SNV";#N/A,#N/A,FALSE,"NNV";#N/A,#N/A,FALSE,"PP";#N/A,#N/A,FALSE,"SA"}</definedName>
    <definedName name="nop" localSheetId="0" hidden="1">#REF!</definedName>
    <definedName name="nop" hidden="1">#REF!</definedName>
    <definedName name="nope" localSheetId="0" hidden="1">#REF!</definedName>
    <definedName name="nope" hidden="1">#REF!</definedName>
    <definedName name="noper" localSheetId="0" hidden="1">#REF!</definedName>
    <definedName name="noper" hidden="1">#REF!</definedName>
    <definedName name="now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w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sz" localSheetId="0" hidden="1">#REF!</definedName>
    <definedName name="nsz" hidden="1">#REF!</definedName>
    <definedName name="ntgt" localSheetId="0" hidden="1">{"'Sheet1'!$A$1:$O$40"}</definedName>
    <definedName name="ntgt" hidden="1">{"'Sheet1'!$A$1:$O$40"}</definedName>
    <definedName name="num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um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o" localSheetId="0" hidden="1">#REF!</definedName>
    <definedName name="o" hidden="1">#REF!</definedName>
    <definedName name="ocq" localSheetId="0" hidden="1">#REF!</definedName>
    <definedName name="ocq" hidden="1">#REF!</definedName>
    <definedName name="odezscv" localSheetId="0" hidden="1">#REF!</definedName>
    <definedName name="odezscv" hidden="1">#REF!</definedName>
    <definedName name="ofooooo" localSheetId="0" hidden="1">#REF!</definedName>
    <definedName name="ofooooo" hidden="1">#REF!</definedName>
    <definedName name="oia" localSheetId="0" hidden="1">#REF!</definedName>
    <definedName name="oia" hidden="1">#REF!</definedName>
    <definedName name="oiacew" localSheetId="0" hidden="1">#REF!</definedName>
    <definedName name="oiacew" hidden="1">#REF!</definedName>
    <definedName name="oicw" localSheetId="0" hidden="1">#REF!</definedName>
    <definedName name="oicw" hidden="1">#REF!</definedName>
    <definedName name="oieac" localSheetId="0" hidden="1">#REF!</definedName>
    <definedName name="oieac" hidden="1">#REF!</definedName>
    <definedName name="oiewq" localSheetId="0" hidden="1">#REF!</definedName>
    <definedName name="oiewq" hidden="1">#REF!</definedName>
    <definedName name="oihyecv" localSheetId="0" hidden="1">#REF!</definedName>
    <definedName name="oihyecv" hidden="1">#REF!</definedName>
    <definedName name="oips" localSheetId="0" hidden="1">#REF!</definedName>
    <definedName name="oips" hidden="1">#REF!</definedName>
    <definedName name="ok" localSheetId="0" hidden="1">#REF!</definedName>
    <definedName name="ok" hidden="1">#REF!</definedName>
    <definedName name="okey" localSheetId="0" hidden="1">#REF!</definedName>
    <definedName name="okey" hidden="1">#REF!</definedName>
    <definedName name="okeydokey" localSheetId="0" hidden="1">#REF!</definedName>
    <definedName name="okeydokey" hidden="1">#REF!</definedName>
    <definedName name="oklpwa" localSheetId="0" hidden="1">#REF!</definedName>
    <definedName name="oklpwa" hidden="1">#REF!</definedName>
    <definedName name="olpuwce" localSheetId="0" hidden="1">#REF!</definedName>
    <definedName name="olpuwce" hidden="1">#REF!</definedName>
    <definedName name="oluw" localSheetId="0" hidden="1">#REF!</definedName>
    <definedName name="oluw" hidden="1">#REF!</definedName>
    <definedName name="oooofp" localSheetId="0" hidden="1">#REF!</definedName>
    <definedName name="oooofp" hidden="1">#REF!</definedName>
    <definedName name="opec" localSheetId="0" hidden="1">#REF!</definedName>
    <definedName name="opec" hidden="1">#REF!</definedName>
    <definedName name="opewqr" localSheetId="0" hidden="1">#REF!</definedName>
    <definedName name="opewqr" hidden="1">#REF!</definedName>
    <definedName name="opicaew" localSheetId="0" hidden="1">#REF!</definedName>
    <definedName name="opicaew" hidden="1">#REF!</definedName>
    <definedName name="opiecv" localSheetId="0" hidden="1">#REF!</definedName>
    <definedName name="opiecv" hidden="1">#REF!</definedName>
    <definedName name="opiyu" localSheetId="0" hidden="1">#REF!</definedName>
    <definedName name="opiyu" hidden="1">#REF!</definedName>
    <definedName name="oplpp" localSheetId="0" hidden="1">#REF!</definedName>
    <definedName name="oplpp" hidden="1">#REF!</definedName>
    <definedName name="opp" localSheetId="0" hidden="1">#REF!</definedName>
    <definedName name="opp" hidden="1">#REF!</definedName>
    <definedName name="opuafw" localSheetId="0" hidden="1">#REF!</definedName>
    <definedName name="opuafw" hidden="1">#REF!</definedName>
    <definedName name="opuc3e" localSheetId="0" hidden="1">#REF!</definedName>
    <definedName name="opuc3e" hidden="1">#REF!</definedName>
    <definedName name="opueac" localSheetId="0" hidden="1">#REF!</definedName>
    <definedName name="opueac" hidden="1">#REF!</definedName>
    <definedName name="opufw" localSheetId="0" hidden="1">#REF!</definedName>
    <definedName name="opufw" hidden="1">#REF!</definedName>
    <definedName name="opuwa" localSheetId="0" hidden="1">#REF!</definedName>
    <definedName name="opuwa" hidden="1">#REF!</definedName>
    <definedName name="opvs" localSheetId="0" hidden="1">#REF!</definedName>
    <definedName name="opvs" hidden="1">#REF!</definedName>
    <definedName name="os" localSheetId="0" hidden="1">#REF!</definedName>
    <definedName name="os" hidden="1">#REF!</definedName>
    <definedName name="oupc" localSheetId="0" hidden="1">#REF!</definedName>
    <definedName name="oupc" hidden="1">#REF!</definedName>
    <definedName name="ovwe" localSheetId="0" hidden="1">#REF!</definedName>
    <definedName name="ovwe" hidden="1">#REF!</definedName>
    <definedName name="p" localSheetId="0" hidden="1">{"Support/Rev Op Inc=Total revenue + OIBT",#N/A,FALSE,"Rev-Op Inc"}</definedName>
    <definedName name="p" hidden="1">{"Support/Rev Op Inc=Total revenue + OIBT",#N/A,FALSE,"Rev-Op Inc"}</definedName>
    <definedName name="Pal_Workbook_GUID" hidden="1">"2L986F145WYGX229IDPE7YKM"</definedName>
    <definedName name="peqafd" localSheetId="0" hidden="1">#REF!</definedName>
    <definedName name="peqafd" hidden="1">#REF!</definedName>
    <definedName name="PERO" localSheetId="0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pert" localSheetId="0" hidden="1">#REF!</definedName>
    <definedName name="pert" hidden="1">#REF!</definedName>
    <definedName name="plk" localSheetId="0" hidden="1">#REF!</definedName>
    <definedName name="plk" hidden="1">#REF!</definedName>
    <definedName name="plo" localSheetId="0" hidden="1">#REF!</definedName>
    <definedName name="plo" hidden="1">#REF!</definedName>
    <definedName name="plvsanj" localSheetId="0" hidden="1">#REF!</definedName>
    <definedName name="plvsanj" hidden="1">#REF!</definedName>
    <definedName name="pocq" localSheetId="0" hidden="1">#REF!</definedName>
    <definedName name="pocq" hidden="1">#REF!</definedName>
    <definedName name="poe" localSheetId="0" hidden="1">#REF!</definedName>
    <definedName name="poe" hidden="1">#REF!</definedName>
    <definedName name="poeac" localSheetId="0" hidden="1">#REF!</definedName>
    <definedName name="poeac" hidden="1">#REF!</definedName>
    <definedName name="poec" localSheetId="0" hidden="1">#REF!</definedName>
    <definedName name="poec" hidden="1">#REF!</definedName>
    <definedName name="poeca" localSheetId="0" hidden="1">#REF!</definedName>
    <definedName name="poeca" hidden="1">#REF!</definedName>
    <definedName name="poert" localSheetId="0" hidden="1">#REF!</definedName>
    <definedName name="poert" hidden="1">#REF!</definedName>
    <definedName name="poi" localSheetId="0" hidden="1">#REF!</definedName>
    <definedName name="poi" hidden="1">#REF!</definedName>
    <definedName name="poica" localSheetId="0" hidden="1">#REF!</definedName>
    <definedName name="poica" hidden="1">#REF!</definedName>
    <definedName name="poiea" localSheetId="0" hidden="1">#REF!</definedName>
    <definedName name="poiea" hidden="1">#REF!</definedName>
    <definedName name="poiv" localSheetId="0" hidden="1">#REF!</definedName>
    <definedName name="poiv" hidden="1">#REF!</definedName>
    <definedName name="poiy" localSheetId="0" hidden="1">#REF!</definedName>
    <definedName name="poiy" hidden="1">#REF!</definedName>
    <definedName name="poiyw" localSheetId="0" hidden="1">#REF!</definedName>
    <definedName name="poiyw" hidden="1">#REF!</definedName>
    <definedName name="PopCache_GL_INTERFACE_REFERENCE7" hidden="1">[17]PopCache!$A$1:$A$2</definedName>
    <definedName name="pouac" localSheetId="0" hidden="1">#REF!</definedName>
    <definedName name="pouac" hidden="1">#REF!</definedName>
    <definedName name="pouce" localSheetId="0" hidden="1">#REF!</definedName>
    <definedName name="pouce" hidden="1">#REF!</definedName>
    <definedName name="povrs" localSheetId="0" hidden="1">#REF!</definedName>
    <definedName name="povrs" hidden="1">#REF!</definedName>
    <definedName name="pp" localSheetId="0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pp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pppp" localSheetId="0" hidden="1">{"'Sheet1'!$A$1:$O$40"}</definedName>
    <definedName name="pppp" hidden="1">{"'Sheet1'!$A$1:$O$40"}</definedName>
    <definedName name="ppppp" localSheetId="0" hidden="1">{#N/A,#N/A,FALSE,"SCA";#N/A,#N/A,FALSE,"NCA";#N/A,#N/A,FALSE,"SAZ";#N/A,#N/A,FALSE,"CAZ";#N/A,#N/A,FALSE,"SNV";#N/A,#N/A,FALSE,"NNV";#N/A,#N/A,FALSE,"PP";#N/A,#N/A,FALSE,"SA"}</definedName>
    <definedName name="ppppp" hidden="1">{#N/A,#N/A,FALSE,"SCA";#N/A,#N/A,FALSE,"NCA";#N/A,#N/A,FALSE,"SAZ";#N/A,#N/A,FALSE,"CAZ";#N/A,#N/A,FALSE,"SNV";#N/A,#N/A,FALSE,"NNV";#N/A,#N/A,FALSE,"PP";#N/A,#N/A,FALSE,"SA"}</definedName>
    <definedName name="pppppppp" localSheetId="0" hidden="1">#REF!</definedName>
    <definedName name="pppppppp" hidden="1">#REF!</definedName>
    <definedName name="pppppppppp" localSheetId="0" hidden="1">{"'Sheet1'!$A$1:$O$40"}</definedName>
    <definedName name="pppppppppp" hidden="1">{"'Sheet1'!$A$1:$O$40"}</definedName>
    <definedName name="printing_probelm2_2006" localSheetId="0" hidden="1">{"CONSOL_UWNJ_ISV",#N/A,FALSE,"Sheet1";"CONSOL_UWNJ_SAV",#N/A,FALSE,"Sheet1";"CONSOL_UWNJ_BSV",#N/A,FALSE,"Sheet1";"CONSOL_UWNJ_SFDV",#N/A,FALSE,"Sheet1"}</definedName>
    <definedName name="printing_probelm2_2006" hidden="1">{"CONSOL_UWNJ_ISV",#N/A,FALSE,"Sheet1";"CONSOL_UWNJ_SAV",#N/A,FALSE,"Sheet1";"CONSOL_UWNJ_BSV",#N/A,FALSE,"Sheet1";"CONSOL_UWNJ_SFDV",#N/A,FALSE,"Sheet1"}</definedName>
    <definedName name="printing_Problem" localSheetId="0" hidden="1">{"UWNJISV",#N/A,FALSE,"Sheet1";"UWNJSAV",#N/A,FALSE,"Sheet1";"UWNJBSV",#N/A,FALSE,"Sheet1";"UWNJSFDV",#N/A,FALSE,"Sheet1";"UWNYISV",#N/A,FALSE,"Sheet1";"UWNYSAV",#N/A,FALSE,"Sheet1";"UWNYBSV",#N/A,FALSE,"Sheet1";"UWNYSFDV",#N/A,FALSE,"Sheet1";"ELIM_UWNJ_UWNY_ISV",#N/A,FALSE,"Sheet1";"ELIM_UWNJ_UWNY_SAV",#N/A,FALSE,"Sheet1";"ELIM_UWNJ_UWNY_BSV",#N/A,FALSE,"Sheet1";"ELIM_UWNJ_UWNY_SFDV",#N/A,FALSE,"Sheet1";"CONSOL_UWNJ_ISV",#N/A,FALSE,"Sheet1";"CONSOL_UWNJ_SAV",#N/A,FALSE,"Sheet1";"CONSOL_UWNJ_BSV",#N/A,FALSE,"Sheet1";"CONSOL_UWNJ_SFDV",#N/A,FALSE,"Sheet1";"UWMACISV",#N/A,FALSE,"Sheet1";"UWMACSAV",#N/A,FALSE,"Sheet1";"UWMACBSV",#N/A,FALSE,"Sheet1";"UWMACSFDV",#N/A,FALSE,"Sheet1";"UWWISV",#N/A,FALSE,"Sheet1";"UWWSAV",#N/A,FALSE,"Sheet1";"UWWBSV",#N/A,FALSE,"Sheet1";"UWWSFDV",#N/A,FALSE,"Sheet1";"ELIM_CWO_ISV",#N/A,FALSE,"Sheet1";"ELIM_CWO_SAV",#N/A,FALSE,"Sheet1";"ELIM_CWO_BSV",#N/A,FALSE,"Sheet1";"ELIM_CWO_SFDV",#N/A,FALSE,"Sheet1";"CONSOL_WO_ISV",#N/A,FALSE,"Sheet1";"CONSOL_WO_SAV",#N/A,FALSE,"Sheet1";"CONSOL_WO_BSV",#N/A,FALSE,"Sheet1";"CONSOL_WO_SFDV",#N/A,FALSE,"Sheet1"}</definedName>
    <definedName name="printing_Problem" hidden="1">{"UWNJISV",#N/A,FALSE,"Sheet1";"UWNJSAV",#N/A,FALSE,"Sheet1";"UWNJBSV",#N/A,FALSE,"Sheet1";"UWNJSFDV",#N/A,FALSE,"Sheet1";"UWNYISV",#N/A,FALSE,"Sheet1";"UWNYSAV",#N/A,FALSE,"Sheet1";"UWNYBSV",#N/A,FALSE,"Sheet1";"UWNYSFDV",#N/A,FALSE,"Sheet1";"ELIM_UWNJ_UWNY_ISV",#N/A,FALSE,"Sheet1";"ELIM_UWNJ_UWNY_SAV",#N/A,FALSE,"Sheet1";"ELIM_UWNJ_UWNY_BSV",#N/A,FALSE,"Sheet1";"ELIM_UWNJ_UWNY_SFDV",#N/A,FALSE,"Sheet1";"CONSOL_UWNJ_ISV",#N/A,FALSE,"Sheet1";"CONSOL_UWNJ_SAV",#N/A,FALSE,"Sheet1";"CONSOL_UWNJ_BSV",#N/A,FALSE,"Sheet1";"CONSOL_UWNJ_SFDV",#N/A,FALSE,"Sheet1";"UWMACISV",#N/A,FALSE,"Sheet1";"UWMACSAV",#N/A,FALSE,"Sheet1";"UWMACBSV",#N/A,FALSE,"Sheet1";"UWMACSFDV",#N/A,FALSE,"Sheet1";"UWWISV",#N/A,FALSE,"Sheet1";"UWWSAV",#N/A,FALSE,"Sheet1";"UWWBSV",#N/A,FALSE,"Sheet1";"UWWSFDV",#N/A,FALSE,"Sheet1";"ELIM_CWO_ISV",#N/A,FALSE,"Sheet1";"ELIM_CWO_SAV",#N/A,FALSE,"Sheet1";"ELIM_CWO_BSV",#N/A,FALSE,"Sheet1";"ELIM_CWO_SFDV",#N/A,FALSE,"Sheet1";"CONSOL_WO_ISV",#N/A,FALSE,"Sheet1";"CONSOL_WO_SAV",#N/A,FALSE,"Sheet1";"CONSOL_WO_BSV",#N/A,FALSE,"Sheet1";"CONSOL_WO_SFDV",#N/A,FALSE,"Sheet1"}</definedName>
    <definedName name="printing_problem2" localSheetId="0" hidden="1">{"CONSOL_UWNJ_ISV",#N/A,FALSE,"Sheet1";"CONSOL_UWNJ_SAV",#N/A,FALSE,"Sheet1";"CONSOL_UWNJ_BSV",#N/A,FALSE,"Sheet1";"CONSOL_UWNJ_SFDV",#N/A,FALSE,"Sheet1"}</definedName>
    <definedName name="printing_problem2" hidden="1">{"CONSOL_UWNJ_ISV",#N/A,FALSE,"Sheet1";"CONSOL_UWNJ_SAV",#N/A,FALSE,"Sheet1";"CONSOL_UWNJ_BSV",#N/A,FALSE,"Sheet1";"CONSOL_UWNJ_SFDV",#N/A,FALSE,"Sheet1"}</definedName>
    <definedName name="printing_Problem2006" localSheetId="0" hidden="1">{"UWNJISV",#N/A,FALSE,"Sheet1";"UWNJSAV",#N/A,FALSE,"Sheet1";"UWNJBSV",#N/A,FALSE,"Sheet1";"UWNJSFDV",#N/A,FALSE,"Sheet1";"UWNYISV",#N/A,FALSE,"Sheet1";"UWNYSAV",#N/A,FALSE,"Sheet1";"UWNYBSV",#N/A,FALSE,"Sheet1";"UWNYSFDV",#N/A,FALSE,"Sheet1";"ELIM_UWNJ_UWNY_ISV",#N/A,FALSE,"Sheet1";"ELIM_UWNJ_UWNY_SAV",#N/A,FALSE,"Sheet1";"ELIM_UWNJ_UWNY_BSV",#N/A,FALSE,"Sheet1";"ELIM_UWNJ_UWNY_SFDV",#N/A,FALSE,"Sheet1";"CONSOL_UWNJ_ISV",#N/A,FALSE,"Sheet1";"CONSOL_UWNJ_SAV",#N/A,FALSE,"Sheet1";"CONSOL_UWNJ_BSV",#N/A,FALSE,"Sheet1";"CONSOL_UWNJ_SFDV",#N/A,FALSE,"Sheet1";"UWMACISV",#N/A,FALSE,"Sheet1";"UWMACSAV",#N/A,FALSE,"Sheet1";"UWMACBSV",#N/A,FALSE,"Sheet1";"UWMACSFDV",#N/A,FALSE,"Sheet1";"UWWISV",#N/A,FALSE,"Sheet1";"UWWSAV",#N/A,FALSE,"Sheet1";"UWWBSV",#N/A,FALSE,"Sheet1";"UWWSFDV",#N/A,FALSE,"Sheet1";"ELIM_CWO_ISV",#N/A,FALSE,"Sheet1";"ELIM_CWO_SAV",#N/A,FALSE,"Sheet1";"ELIM_CWO_BSV",#N/A,FALSE,"Sheet1";"ELIM_CWO_SFDV",#N/A,FALSE,"Sheet1";"CONSOL_WO_ISV",#N/A,FALSE,"Sheet1";"CONSOL_WO_SAV",#N/A,FALSE,"Sheet1";"CONSOL_WO_BSV",#N/A,FALSE,"Sheet1";"CONSOL_WO_SFDV",#N/A,FALSE,"Sheet1"}</definedName>
    <definedName name="printing_Problem2006" hidden="1">{"UWNJISV",#N/A,FALSE,"Sheet1";"UWNJSAV",#N/A,FALSE,"Sheet1";"UWNJBSV",#N/A,FALSE,"Sheet1";"UWNJSFDV",#N/A,FALSE,"Sheet1";"UWNYISV",#N/A,FALSE,"Sheet1";"UWNYSAV",#N/A,FALSE,"Sheet1";"UWNYBSV",#N/A,FALSE,"Sheet1";"UWNYSFDV",#N/A,FALSE,"Sheet1";"ELIM_UWNJ_UWNY_ISV",#N/A,FALSE,"Sheet1";"ELIM_UWNJ_UWNY_SAV",#N/A,FALSE,"Sheet1";"ELIM_UWNJ_UWNY_BSV",#N/A,FALSE,"Sheet1";"ELIM_UWNJ_UWNY_SFDV",#N/A,FALSE,"Sheet1";"CONSOL_UWNJ_ISV",#N/A,FALSE,"Sheet1";"CONSOL_UWNJ_SAV",#N/A,FALSE,"Sheet1";"CONSOL_UWNJ_BSV",#N/A,FALSE,"Sheet1";"CONSOL_UWNJ_SFDV",#N/A,FALSE,"Sheet1";"UWMACISV",#N/A,FALSE,"Sheet1";"UWMACSAV",#N/A,FALSE,"Sheet1";"UWMACBSV",#N/A,FALSE,"Sheet1";"UWMACSFDV",#N/A,FALSE,"Sheet1";"UWWISV",#N/A,FALSE,"Sheet1";"UWWSAV",#N/A,FALSE,"Sheet1";"UWWBSV",#N/A,FALSE,"Sheet1";"UWWSFDV",#N/A,FALSE,"Sheet1";"ELIM_CWO_ISV",#N/A,FALSE,"Sheet1";"ELIM_CWO_SAV",#N/A,FALSE,"Sheet1";"ELIM_CWO_BSV",#N/A,FALSE,"Sheet1";"ELIM_CWO_SFDV",#N/A,FALSE,"Sheet1";"CONSOL_WO_ISV",#N/A,FALSE,"Sheet1";"CONSOL_WO_SAV",#N/A,FALSE,"Sheet1";"CONSOL_WO_BSV",#N/A,FALSE,"Sheet1";"CONSOL_WO_SFDV",#N/A,FALSE,"Sheet1"}</definedName>
    <definedName name="printing_problem3" localSheetId="0" hidden="1">{"CONSOL_WO_ISV",#N/A,FALSE,"Sheet1";"CONSOL_WO_SAV",#N/A,FALSE,"Sheet1";"CONSOL_WO_BSV",#N/A,FALSE,"Sheet1";"CONSOL_WO_SFDV",#N/A,FALSE,"Sheet1"}</definedName>
    <definedName name="printing_problem3" hidden="1">{"CONSOL_WO_ISV",#N/A,FALSE,"Sheet1";"CONSOL_WO_SAV",#N/A,FALSE,"Sheet1";"CONSOL_WO_BSV",#N/A,FALSE,"Sheet1";"CONSOL_WO_SFDV",#N/A,FALSE,"Sheet1"}</definedName>
    <definedName name="printing_problem3_2006" localSheetId="0" hidden="1">{"CONSOL_WO_ISV",#N/A,FALSE,"Sheet1";"CONSOL_WO_SAV",#N/A,FALSE,"Sheet1";"CONSOL_WO_BSV",#N/A,FALSE,"Sheet1";"CONSOL_WO_SFDV",#N/A,FALSE,"Sheet1"}</definedName>
    <definedName name="printing_problem3_2006" hidden="1">{"CONSOL_WO_ISV",#N/A,FALSE,"Sheet1";"CONSOL_WO_SAV",#N/A,FALSE,"Sheet1";"CONSOL_WO_BSV",#N/A,FALSE,"Sheet1";"CONSOL_WO_SFDV",#N/A,FALSE,"Sheet1"}</definedName>
    <definedName name="printing_problem4" localSheetId="0" hidden="1">{"ELIM_CWO_ISV",#N/A,FALSE,"Sheet1";"ELIM_CWO_SAV",#N/A,FALSE,"Sheet1";"ELIM_CWO_BSV",#N/A,FALSE,"Sheet1";"ELIM_CWO_SFDV",#N/A,FALSE,"Sheet1"}</definedName>
    <definedName name="printing_problem4" hidden="1">{"ELIM_CWO_ISV",#N/A,FALSE,"Sheet1";"ELIM_CWO_SAV",#N/A,FALSE,"Sheet1";"ELIM_CWO_BSV",#N/A,FALSE,"Sheet1";"ELIM_CWO_SFDV",#N/A,FALSE,"Sheet1"}</definedName>
    <definedName name="printing_problem4_2006" localSheetId="0" hidden="1">{"ELIM_CWO_ISV",#N/A,FALSE,"Sheet1";"ELIM_CWO_SAV",#N/A,FALSE,"Sheet1";"ELIM_CWO_BSV",#N/A,FALSE,"Sheet1";"ELIM_CWO_SFDV",#N/A,FALSE,"Sheet1"}</definedName>
    <definedName name="printing_problem4_2006" hidden="1">{"ELIM_CWO_ISV",#N/A,FALSE,"Sheet1";"ELIM_CWO_SAV",#N/A,FALSE,"Sheet1";"ELIM_CWO_BSV",#N/A,FALSE,"Sheet1";"ELIM_CWO_SFDV",#N/A,FALSE,"Sheet1"}</definedName>
    <definedName name="printing_problem5" localSheetId="0" hidden="1">{"ELIM_UWNJ_UWNY_ISV",#N/A,FALSE,"Sheet1";"ELIM_UWNJ_UWNY_SAV",#N/A,FALSE,"Sheet1";"ELIM_UWNJ_UWNY_BSV",#N/A,FALSE,"Sheet1";"ELIM_UWNJ_UWNY_SFDV",#N/A,FALSE,"Sheet1"}</definedName>
    <definedName name="printing_problem5" hidden="1">{"ELIM_UWNJ_UWNY_ISV",#N/A,FALSE,"Sheet1";"ELIM_UWNJ_UWNY_SAV",#N/A,FALSE,"Sheet1";"ELIM_UWNJ_UWNY_BSV",#N/A,FALSE,"Sheet1";"ELIM_UWNJ_UWNY_SFDV",#N/A,FALSE,"Sheet1"}</definedName>
    <definedName name="printingproblem6" localSheetId="0" hidden="1">{"UWMACISV",#N/A,FALSE,"Sheet1";"UWMACSAV",#N/A,FALSE,"Sheet1";"UWMACBSV",#N/A,FALSE,"Sheet1";"UWMACSFDV",#N/A,FALSE,"Sheet1"}</definedName>
    <definedName name="printingproblem6" hidden="1">{"UWMACISV",#N/A,FALSE,"Sheet1";"UWMACSAV",#N/A,FALSE,"Sheet1";"UWMACBSV",#N/A,FALSE,"Sheet1";"UWMACSFDV",#N/A,FALSE,"Sheet1"}</definedName>
    <definedName name="printingproblem7" localSheetId="0" hidden="1">{"UWNYISV",#N/A,FALSE,"Sheet1";"UWNYSAV",#N/A,FALSE,"Sheet1";"UWNYBSV",#N/A,FALSE,"Sheet1";"UWNYSFDV",#N/A,FALSE,"Sheet1"}</definedName>
    <definedName name="printingproblem7" hidden="1">{"UWNYISV",#N/A,FALSE,"Sheet1";"UWNYSAV",#N/A,FALSE,"Sheet1";"UWNYBSV",#N/A,FALSE,"Sheet1";"UWNYSFDV",#N/A,FALSE,"Sheet1"}</definedName>
    <definedName name="printingproblem8" localSheetId="0" hidden="1">{"UWWISV",#N/A,FALSE,"Sheet1";"UWWSAV",#N/A,FALSE,"Sheet1";"UWWBSV",#N/A,FALSE,"Sheet1";"UWWSFDV",#N/A,FALSE,"Sheet1"}</definedName>
    <definedName name="printingproblem8" hidden="1">{"UWWISV",#N/A,FALSE,"Sheet1";"UWWSAV",#N/A,FALSE,"Sheet1";"UWWBSV",#N/A,FALSE,"Sheet1";"UWWSFDV",#N/A,FALSE,"Sheet1"}</definedName>
    <definedName name="pslf" localSheetId="0" hidden="1">#REF!</definedName>
    <definedName name="pslf" hidden="1">#REF!</definedName>
    <definedName name="psrfdgl" localSheetId="0" hidden="1">#REF!</definedName>
    <definedName name="psrfdgl" hidden="1">#REF!</definedName>
    <definedName name="pwe" localSheetId="0" hidden="1">#REF!</definedName>
    <definedName name="pwe" hidden="1">#REF!</definedName>
    <definedName name="qaw" localSheetId="0" hidden="1">#REF!</definedName>
    <definedName name="qaw" hidden="1">#REF!</definedName>
    <definedName name="qqa" localSheetId="0" hidden="1">{"ARK_JURIS_FUEL",#N/A,FALSE,"Ark_Fuel&amp;Rev"}</definedName>
    <definedName name="qqa" hidden="1">{"ARK_JURIS_FUEL",#N/A,FALSE,"Ark_Fuel&amp;Rev"}</definedName>
    <definedName name="qwr" localSheetId="0" hidden="1">#REF!</definedName>
    <definedName name="qwr" hidden="1">#REF!</definedName>
    <definedName name="regfdgdgre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regfdgdgre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repeat" localSheetId="0" hidden="1">#REF!</definedName>
    <definedName name="repeat" hidden="1">#REF!</definedName>
    <definedName name="reterger" localSheetId="0" hidden="1">{"print4",#N/A,FALSE,"D21CUSTS"}</definedName>
    <definedName name="reterger" hidden="1">{"print4",#N/A,FALSE,"D21CUSTS"}</definedName>
    <definedName name="retrghrehrh" localSheetId="0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retrghrehrh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IsInput" hidden="1">_xll.RiskCellHasTokens(262144+512+524288)</definedName>
    <definedName name="RiskIsOptimization" hidden="1">FALSE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k" localSheetId="0" hidden="1">{#N/A,#N/A,FALSE,"SCA";#N/A,#N/A,FALSE,"NCA";#N/A,#N/A,FALSE,"SAZ";#N/A,#N/A,FALSE,"CAZ";#N/A,#N/A,FALSE,"SNV";#N/A,#N/A,FALSE,"NNV";#N/A,#N/A,FALSE,"PP";#N/A,#N/A,FALSE,"SA"}</definedName>
    <definedName name="rk" hidden="1">{#N/A,#N/A,FALSE,"SCA";#N/A,#N/A,FALSE,"NCA";#N/A,#N/A,FALSE,"SAZ";#N/A,#N/A,FALSE,"CAZ";#N/A,#N/A,FALSE,"SNV";#N/A,#N/A,FALSE,"NNV";#N/A,#N/A,FALSE,"PP";#N/A,#N/A,FALSE,"SA"}</definedName>
    <definedName name="rtertrte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rtertrte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rtetetrete" localSheetId="0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rtetetrete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rtrtrgfgrfgr" localSheetId="0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rtrtrgfgrfgr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rtrtrtrr" localSheetId="0" hidden="1">{#N/A,#N/A,FALSE,"SCA";#N/A,#N/A,FALSE,"NCA";#N/A,#N/A,FALSE,"SAZ";#N/A,#N/A,FALSE,"CAZ";#N/A,#N/A,FALSE,"SNV";#N/A,#N/A,FALSE,"NNV";#N/A,#N/A,FALSE,"PP";#N/A,#N/A,FALSE,"SA"}</definedName>
    <definedName name="rtrtrtrr" hidden="1">{#N/A,#N/A,FALSE,"SCA";#N/A,#N/A,FALSE,"NCA";#N/A,#N/A,FALSE,"SAZ";#N/A,#N/A,FALSE,"CAZ";#N/A,#N/A,FALSE,"SNV";#N/A,#N/A,FALSE,"NNV";#N/A,#N/A,FALSE,"PP";#N/A,#N/A,FALSE,"SA"}</definedName>
    <definedName name="rtrtrtrtrrh" localSheetId="0" hidden="1">{#N/A,#N/A,FALSE,"Rev Seg Taxes";#N/A,#N/A,FALSE,"BookRev Seg";#N/A,#N/A,FALSE,"Supp Adj Seg";#N/A,#N/A,FALSE,"outside prov seg taxes"}</definedName>
    <definedName name="rtrtrtrtrrh" hidden="1">{#N/A,#N/A,FALSE,"Rev Seg Taxes";#N/A,#N/A,FALSE,"BookRev Seg";#N/A,#N/A,FALSE,"Supp Adj Seg";#N/A,#N/A,FALSE,"outside prov seg taxes"}</definedName>
    <definedName name="rtyui" localSheetId="0" hidden="1">#REF!</definedName>
    <definedName name="rtyui" hidden="1">#REF!</definedName>
    <definedName name="rtyuiop" localSheetId="0" hidden="1">#REF!</definedName>
    <definedName name="rtyuiop" hidden="1">#REF!</definedName>
    <definedName name="sac" localSheetId="0" hidden="1">#REF!</definedName>
    <definedName name="sac" hidden="1">#REF!</definedName>
    <definedName name="sadf" localSheetId="0" hidden="1">#REF!</definedName>
    <definedName name="sadf" hidden="1">#REF!</definedName>
    <definedName name="sadfdfafdsfasf" hidden="1">'[2]Chart Data'!$P$30:$P$229</definedName>
    <definedName name="sadfkj" localSheetId="0" hidden="1">#REF!</definedName>
    <definedName name="sadfkj" hidden="1">#REF!</definedName>
    <definedName name="SAPBEXdnldView" hidden="1">"D3AGMWPPTUYDCJTDZ8WJR9VSG"</definedName>
    <definedName name="SAPBEXrevision" hidden="1">41</definedName>
    <definedName name="SAPBEXsysID" hidden="1">"PBW"</definedName>
    <definedName name="SAPBEXwbID" hidden="1">"3TD2FVG7ME7U056LVECBWI4A2"</definedName>
    <definedName name="sd" localSheetId="0" hidden="1">#REF!</definedName>
    <definedName name="sd" hidden="1">#REF!</definedName>
    <definedName name="sdf" localSheetId="0" hidden="1">#REF!</definedName>
    <definedName name="sdf" hidden="1">#REF!</definedName>
    <definedName name="sdfgfdgdger" localSheetId="0" hidden="1">{#N/A,#N/A,FALSE,"GLDwnLoad"}</definedName>
    <definedName name="sdfgfdgdger" hidden="1">{#N/A,#N/A,FALSE,"GLDwnLoad"}</definedName>
    <definedName name="sdfp" localSheetId="0" hidden="1">#REF!</definedName>
    <definedName name="sdfp" hidden="1">#REF!</definedName>
    <definedName name="sdklofj" localSheetId="0" hidden="1">#REF!</definedName>
    <definedName name="sdklofj" hidden="1">#REF!</definedName>
    <definedName name="sdld" localSheetId="0" hidden="1">#REF!</definedName>
    <definedName name="sdld" hidden="1">#REF!</definedName>
    <definedName name="sdljgfj" localSheetId="0" hidden="1">#REF!</definedName>
    <definedName name="sdljgfj" hidden="1">#REF!</definedName>
    <definedName name="sdop" localSheetId="0" hidden="1">#REF!</definedName>
    <definedName name="sdop" hidden="1">#REF!</definedName>
    <definedName name="sdsdl" localSheetId="0" hidden="1">#REF!</definedName>
    <definedName name="sdsdl" hidden="1">#REF!</definedName>
    <definedName name="sdv" localSheetId="0" hidden="1">#REF!</definedName>
    <definedName name="sdv" hidden="1">#REF!</definedName>
    <definedName name="sedf" localSheetId="0" hidden="1">#REF!</definedName>
    <definedName name="sedf" hidden="1">#REF!</definedName>
    <definedName name="sevw" localSheetId="0" hidden="1">#REF!</definedName>
    <definedName name="sevw" hidden="1">#REF!</definedName>
    <definedName name="sfdv" localSheetId="0" hidden="1">#REF!</definedName>
    <definedName name="sfdv" hidden="1">#REF!</definedName>
    <definedName name="sheet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hee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heet1_FooterType" hidden="1">"NONE"</definedName>
    <definedName name="Sheet2_FooterType" hidden="1">"NONE"</definedName>
    <definedName name="shit" localSheetId="0" hidden="1">{#N/A,#N/A,TRUE,"1990";#N/A,#N/A,TRUE,"1991";#N/A,#N/A,TRUE,"1992";#N/A,#N/A,TRUE,"1993"}</definedName>
    <definedName name="shit" hidden="1">{#N/A,#N/A,TRUE,"1990";#N/A,#N/A,TRUE,"1991";#N/A,#N/A,TRUE,"1992";#N/A,#N/A,TRUE,"1993"}</definedName>
    <definedName name="shit2" localSheetId="0" hidden="1">{"summary",#N/A,TRUE,"E93ADJ";"detail",#N/A,TRUE,"E93ADJ"}</definedName>
    <definedName name="shit2" hidden="1">{"summary",#N/A,TRUE,"E93ADJ";"detail",#N/A,TRUE,"E93ADJ"}</definedName>
    <definedName name="SI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lkd" localSheetId="0" hidden="1">#REF!</definedName>
    <definedName name="slkd" hidden="1">#REF!</definedName>
    <definedName name="SpreadsheetBuilder_1" localSheetId="0" hidden="1">#REF!</definedName>
    <definedName name="SpreadsheetBuilder_1" hidden="1">#REF!</definedName>
    <definedName name="SpreadsheetBuilder_10" localSheetId="0" hidden="1">#REF!</definedName>
    <definedName name="SpreadsheetBuilder_10" hidden="1">#REF!</definedName>
    <definedName name="SpreadsheetBuilder_12" localSheetId="0" hidden="1">#REF!</definedName>
    <definedName name="SpreadsheetBuilder_12" hidden="1">#REF!</definedName>
    <definedName name="SpreadsheetBuilder_14" localSheetId="0" hidden="1">#REF!</definedName>
    <definedName name="SpreadsheetBuilder_14" hidden="1">#REF!</definedName>
    <definedName name="SpreadsheetBuilder_15" localSheetId="0" hidden="1">#REF!</definedName>
    <definedName name="SpreadsheetBuilder_15" hidden="1">#REF!</definedName>
    <definedName name="SpreadsheetBuilder_16" localSheetId="0" hidden="1">#REF!</definedName>
    <definedName name="SpreadsheetBuilder_16" hidden="1">#REF!</definedName>
    <definedName name="SpreadsheetBuilder_17" localSheetId="0" hidden="1">#REF!</definedName>
    <definedName name="SpreadsheetBuilder_17" hidden="1">#REF!</definedName>
    <definedName name="SpreadsheetBuilder_18" localSheetId="0" hidden="1">#REF!</definedName>
    <definedName name="SpreadsheetBuilder_18" hidden="1">#REF!</definedName>
    <definedName name="SpreadsheetBuilder_19" localSheetId="0" hidden="1">#REF!</definedName>
    <definedName name="SpreadsheetBuilder_19" hidden="1">#REF!</definedName>
    <definedName name="SpreadsheetBuilder_2" localSheetId="0" hidden="1">#REF!</definedName>
    <definedName name="SpreadsheetBuilder_2" hidden="1">#REF!</definedName>
    <definedName name="SpreadsheetBuilder_20" localSheetId="0" hidden="1">#REF!</definedName>
    <definedName name="SpreadsheetBuilder_20" hidden="1">#REF!</definedName>
    <definedName name="SpreadsheetBuilder_21" localSheetId="0" hidden="1">#REF!</definedName>
    <definedName name="SpreadsheetBuilder_21" hidden="1">#REF!</definedName>
    <definedName name="SpreadsheetBuilder_22" localSheetId="0" hidden="1">#REF!</definedName>
    <definedName name="SpreadsheetBuilder_22" hidden="1">#REF!</definedName>
    <definedName name="SpreadsheetBuilder_23" localSheetId="0" hidden="1">#REF!</definedName>
    <definedName name="SpreadsheetBuilder_23" hidden="1">#REF!</definedName>
    <definedName name="SpreadsheetBuilder_24" localSheetId="0" hidden="1">#REF!</definedName>
    <definedName name="SpreadsheetBuilder_24" hidden="1">#REF!</definedName>
    <definedName name="SpreadsheetBuilder_25" localSheetId="0" hidden="1">#REF!</definedName>
    <definedName name="SpreadsheetBuilder_25" hidden="1">#REF!</definedName>
    <definedName name="SpreadsheetBuilder_27" localSheetId="0" hidden="1">#REF!</definedName>
    <definedName name="SpreadsheetBuilder_27" hidden="1">#REF!</definedName>
    <definedName name="SpreadsheetBuilder_28" localSheetId="0" hidden="1">#REF!</definedName>
    <definedName name="SpreadsheetBuilder_28" hidden="1">#REF!</definedName>
    <definedName name="SpreadsheetBuilder_3" localSheetId="0" hidden="1">#REF!</definedName>
    <definedName name="SpreadsheetBuilder_3" hidden="1">#REF!</definedName>
    <definedName name="SpreadsheetBuilder_4" localSheetId="0" hidden="1">#REF!</definedName>
    <definedName name="SpreadsheetBuilder_4" hidden="1">#REF!</definedName>
    <definedName name="SpreadsheetBuilder_5" localSheetId="0" hidden="1">#REF!</definedName>
    <definedName name="SpreadsheetBuilder_5" hidden="1">#REF!</definedName>
    <definedName name="SpreadsheetBuilder_6" localSheetId="0" hidden="1">#REF!</definedName>
    <definedName name="SpreadsheetBuilder_6" hidden="1">#REF!</definedName>
    <definedName name="SpreadsheetBuilder_7" localSheetId="0" hidden="1">#REF!</definedName>
    <definedName name="SpreadsheetBuilder_7" hidden="1">#REF!</definedName>
    <definedName name="SpreadsheetBuilder_8" localSheetId="0" hidden="1">#REF!</definedName>
    <definedName name="SpreadsheetBuilder_8" hidden="1">#REF!</definedName>
    <definedName name="srg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srg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ssdo" localSheetId="0" hidden="1">#REF!</definedName>
    <definedName name="ssdo" hidden="1">#REF!</definedName>
    <definedName name="sssset" localSheetId="0" hidden="1">#REF!</definedName>
    <definedName name="sssset" hidden="1">#REF!</definedName>
    <definedName name="STWBD_StatToolsBoxPlot_DefaultDataFormat" hidden="1">" 0"</definedName>
    <definedName name="STWBD_StatToolsBoxPlot_HasDefaultInfo" hidden="1">"TRUE"</definedName>
    <definedName name="STWBD_StatToolsBoxPlot_IncludeKey" hidden="1">"FALSE"</definedName>
    <definedName name="STWBD_StatToolsBoxPlot_VariableList" hidden="1">1</definedName>
    <definedName name="STWBD_StatToolsBoxPlot_VariableList_1" hidden="1">"U_x0001_VG27AE830F_x0001_"</definedName>
    <definedName name="STWBD_StatToolsBoxPlot_VarSelectorDefaultDataSet" hidden="1">"DG2C9ED946"</definedName>
    <definedName name="STWBD_StatToolsHistogram_BinMaximum" hidden="1">" 1.01E+300"</definedName>
    <definedName name="STWBD_StatToolsHistogram_BinMinimum" hidden="1">" 1.01E+300"</definedName>
    <definedName name="STWBD_StatToolsHistogram_DefaultDataFormat" hidden="1">" 0"</definedName>
    <definedName name="STWBD_StatToolsHistogram_HasDefaultInfo" hidden="1">"TRUE"</definedName>
    <definedName name="STWBD_StatToolsHistogram_NumBins" hidden="1">"-32767"</definedName>
    <definedName name="STWBD_StatToolsHistogram_VariableList" hidden="1">1</definedName>
    <definedName name="STWBD_StatToolsHistogram_VariableList_1" hidden="1">"U_x0001_VG27AE830F_x0001_"</definedName>
    <definedName name="STWBD_StatToolsHistogram_VarSelectorDefaultDataSet" hidden="1">"DG2C9ED946"</definedName>
    <definedName name="STWBD_StatToolsHistogram_XAxisStyle" hidden="1">" 0"</definedName>
    <definedName name="STWBD_StatToolsHistogram_YAxisStyle" hidden="1">" 0"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1</definedName>
    <definedName name="STWBD_StatToolsOneVarSummary_VariableList_1" hidden="1">"U_x0001_VG27AE830F_x0001_"</definedName>
    <definedName name="STWBD_StatToolsOneVarSummary_Variance" hidden="1">"TRUE"</definedName>
    <definedName name="STWBD_StatToolsOneVarSummary_VarSelectorDefaultDataSet" hidden="1">"DG2C9ED946"</definedName>
    <definedName name="sv" localSheetId="0" hidden="1">#REF!</definedName>
    <definedName name="sv" hidden="1">#REF!</definedName>
    <definedName name="svfdv" localSheetId="0" hidden="1">#REF!</definedName>
    <definedName name="svfdv" hidden="1">#REF!</definedName>
    <definedName name="swae" localSheetId="0" hidden="1">#REF!</definedName>
    <definedName name="swae" hidden="1">#REF!</definedName>
    <definedName name="TEFRA" localSheetId="0" hidden="1">{"summary",#N/A,TRUE,"E93ADJ";"detail",#N/A,TRUE,"E93ADJ"}</definedName>
    <definedName name="TEFRA" hidden="1">{"summary",#N/A,TRUE,"E93ADJ";"detail",#N/A,TRUE,"E93ADJ"}</definedName>
    <definedName name="Temp" localSheetId="0" hidden="1">{"ARK_JURIS_FUEL",#N/A,FALSE,"Ark_Fuel&amp;Rev"}</definedName>
    <definedName name="Temp" hidden="1">{"ARK_JURIS_FUEL",#N/A,FALSE,"Ark_Fuel&amp;Rev"}</definedName>
    <definedName name="test" hidden="1">[18]TOPrs!#REF!</definedName>
    <definedName name="test1" localSheetId="0" hidden="1">{#N/A,#N/A,TRUE,"Bill Comp - 60";#N/A,#N/A,TRUE,"Bill Comp - 70";#N/A,#N/A,TRUE,"Bill Comp - 71";#N/A,#N/A,TRUE,"Bill Comp- 85"}</definedName>
    <definedName name="test1" hidden="1">{#N/A,#N/A,TRUE,"Bill Comp - 60";#N/A,#N/A,TRUE,"Bill Comp - 70";#N/A,#N/A,TRUE,"Bill Comp - 71";#N/A,#N/A,TRUE,"Bill Comp- 85"}</definedName>
    <definedName name="test11" localSheetId="0" hidden="1">{#N/A,"Anonymous",FALSE,"30 30k Table";#N/A,#N/A,FALSE,"30 50k Table";#N/A,#N/A,FALSE,"40 100k Table"}</definedName>
    <definedName name="test11" hidden="1">{#N/A,"Anonymous",FALSE,"30 30k Table";#N/A,#N/A,FALSE,"30 50k Table";#N/A,#N/A,FALSE,"40 100k Table"}</definedName>
    <definedName name="testing" localSheetId="0" hidden="1">{#N/A,"Anonymous",FALSE,"30 30k Table";#N/A,#N/A,FALSE,"30 50k Table";#N/A,#N/A,FALSE,"40 100k Table"}</definedName>
    <definedName name="testing" hidden="1">{#N/A,"Anonymous",FALSE,"30 30k Table";#N/A,#N/A,FALSE,"30 50k Table";#N/A,#N/A,FALSE,"40 100k Table"}</definedName>
    <definedName name="tot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to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TP_Footer_Path" hidden="1">"S:\75886\03WELF\WS\2004 contributions\"</definedName>
    <definedName name="tp_footer_path2" hidden="1">"S:\00270\06ret\othsys\TEAM\12-31-2005 Disclosure (FAS)\"</definedName>
    <definedName name="tp_footer_path3" hidden="1">"S:\00270\06ret\othsys\TEAM\Etown\"</definedName>
    <definedName name="TP_Footer_User" hidden="1">"northc"</definedName>
    <definedName name="tp_footer_user2" hidden="1">"PEREZM"</definedName>
    <definedName name="tp_footer_user3" hidden="1">"DECRISS"</definedName>
    <definedName name="TP_Footer_Version" hidden="1">"v3.00"</definedName>
    <definedName name="tran" localSheetId="0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tran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trehhjrgjr" localSheetId="0" hidden="1">{"PF",#N/A,FALSE,"Sheet4";"PG",#N/A,FALSE,"Sheet4";"PH",#N/A,FALSE,"Sheet4";"PI",#N/A,FALSE,"Sheet4";"PJ",#N/A,FALSE,"Sheet4"}</definedName>
    <definedName name="trehhjrgjr" hidden="1">{"PF",#N/A,FALSE,"Sheet4";"PG",#N/A,FALSE,"Sheet4";"PH",#N/A,FALSE,"Sheet4";"PI",#N/A,FALSE,"Sheet4";"PJ",#N/A,FALSE,"Sheet4"}</definedName>
    <definedName name="trtrtrtrtrtrt" localSheetId="0" hidden="1">{#N/A,#N/A,FALSE,"OTHERINPUTS";#N/A,#N/A,FALSE,"DITRATEINPUTS";#N/A,#N/A,FALSE,"SUPPLIEDADJINPUT";#N/A,#N/A,FALSE,"BR&amp;SUPADJ."}</definedName>
    <definedName name="trtrtrtrtrtrt" hidden="1">{#N/A,#N/A,FALSE,"OTHERINPUTS";#N/A,#N/A,FALSE,"DITRATEINPUTS";#N/A,#N/A,FALSE,"SUPPLIEDADJINPUT";#N/A,#N/A,FALSE,"BR&amp;SUPADJ."}</definedName>
    <definedName name="ttrtrfgf" localSheetId="0" hidden="1">{#N/A,#N/A,FALSE,"GLDwnLoad"}</definedName>
    <definedName name="ttrtrfgf" hidden="1">{#N/A,#N/A,FALSE,"GLDwnLoad"}</definedName>
    <definedName name="tttt" localSheetId="0" hidden="1">#REF!</definedName>
    <definedName name="tttt" hidden="1">#REF!</definedName>
    <definedName name="Turnerabc" localSheetId="0" hidden="1">{#N/A,#N/A,TRUE,"1990";#N/A,#N/A,TRUE,"1991";#N/A,#N/A,TRUE,"1992";#N/A,#N/A,TRUE,"1993"}</definedName>
    <definedName name="Turnerabc" hidden="1">{#N/A,#N/A,TRUE,"1990";#N/A,#N/A,TRUE,"1991";#N/A,#N/A,TRUE,"1992";#N/A,#N/A,TRUE,"1993"}</definedName>
    <definedName name="Turnerabcd" localSheetId="0" hidden="1">{#N/A,#N/A,TRUE,"1990";#N/A,#N/A,TRUE,"1991";#N/A,#N/A,TRUE,"1992";#N/A,#N/A,TRUE,"1993"}</definedName>
    <definedName name="Turnerabcd" hidden="1">{#N/A,#N/A,TRUE,"1990";#N/A,#N/A,TRUE,"1991";#N/A,#N/A,TRUE,"1992";#N/A,#N/A,TRUE,"1993"}</definedName>
    <definedName name="Turnerabcde" localSheetId="0" hidden="1">{"summary",#N/A,TRUE,"E93ADJ";"detail",#N/A,TRUE,"E93ADJ"}</definedName>
    <definedName name="Turnerabcde" hidden="1">{"summary",#N/A,TRUE,"E93ADJ";"detail",#N/A,TRUE,"E93ADJ"}</definedName>
    <definedName name="Turnerabcdef" localSheetId="0" hidden="1">{"summary",#N/A,TRUE,"E93ADJ";"detail",#N/A,TRUE,"E93ADJ"}</definedName>
    <definedName name="Turnerabcdef" hidden="1">{"summary",#N/A,TRUE,"E93ADJ";"detail",#N/A,TRUE,"E93ADJ"}</definedName>
    <definedName name="Turnerbcd" localSheetId="0" hidden="1">{#N/A,#N/A,TRUE,"1990";#N/A,#N/A,TRUE,"1991";#N/A,#N/A,TRUE,"1992";#N/A,#N/A,TRUE,"1993"}</definedName>
    <definedName name="Turnerbcd" hidden="1">{#N/A,#N/A,TRUE,"1990";#N/A,#N/A,TRUE,"1991";#N/A,#N/A,TRUE,"1992";#N/A,#N/A,TRUE,"1993"}</definedName>
    <definedName name="Turnerbcde" localSheetId="0" hidden="1">{"summary",#N/A,TRUE,"E93ADJ";"detail",#N/A,TRUE,"E93ADJ"}</definedName>
    <definedName name="Turnerbcde" hidden="1">{"summary",#N/A,TRUE,"E93ADJ";"detail",#N/A,TRUE,"E93ADJ"}</definedName>
    <definedName name="Turnerdud" localSheetId="0" hidden="1">{#N/A,#N/A,TRUE,"1990";#N/A,#N/A,TRUE,"1991";#N/A,#N/A,TRUE,"1992";#N/A,#N/A,TRUE,"1993"}</definedName>
    <definedName name="Turnerdud" hidden="1">{#N/A,#N/A,TRUE,"1990";#N/A,#N/A,TRUE,"1991";#N/A,#N/A,TRUE,"1992";#N/A,#N/A,TRUE,"1993"}</definedName>
    <definedName name="Turnershit" localSheetId="0" hidden="1">{#N/A,#N/A,TRUE,"1990";#N/A,#N/A,TRUE,"1991";#N/A,#N/A,TRUE,"1992";#N/A,#N/A,TRUE,"1993"}</definedName>
    <definedName name="Turnershit" hidden="1">{#N/A,#N/A,TRUE,"1990";#N/A,#N/A,TRUE,"1991";#N/A,#N/A,TRUE,"1992";#N/A,#N/A,TRUE,"1993"}</definedName>
    <definedName name="Turnershit2" localSheetId="0" hidden="1">{"summary",#N/A,TRUE,"E93ADJ";"detail",#N/A,TRUE,"E93ADJ"}</definedName>
    <definedName name="Turnershit2" hidden="1">{"summary",#N/A,TRUE,"E93ADJ";"detail",#N/A,TRUE,"E93ADJ"}</definedName>
    <definedName name="TurnerTEFRA" localSheetId="0" hidden="1">{"summary",#N/A,TRUE,"E93ADJ";"detail",#N/A,TRUE,"E93ADJ"}</definedName>
    <definedName name="TurnerTEFRA" hidden="1">{"summary",#N/A,TRUE,"E93ADJ";"detail",#N/A,TRUE,"E93ADJ"}</definedName>
    <definedName name="Turnerwrn.ALL" localSheetId="0" hidden="1">{#N/A,#N/A,TRUE,"1990";#N/A,#N/A,TRUE,"1991";#N/A,#N/A,TRUE,"1992";#N/A,#N/A,TRUE,"1993"}</definedName>
    <definedName name="Turnerwrn.ALL" hidden="1">{#N/A,#N/A,TRUE,"1990";#N/A,#N/A,TRUE,"1991";#N/A,#N/A,TRUE,"1992";#N/A,#N/A,TRUE,"1993"}</definedName>
    <definedName name="Turnerwrn.PRINT_ALL" localSheetId="0" hidden="1">{"summary",#N/A,TRUE,"E93ADJ";"detail",#N/A,TRUE,"E93ADJ"}</definedName>
    <definedName name="Turnerwrn.PRINT_ALL" hidden="1">{"summary",#N/A,TRUE,"E93ADJ";"detail",#N/A,TRUE,"E93ADJ"}</definedName>
    <definedName name="tw" localSheetId="0" hidden="1">#REF!</definedName>
    <definedName name="tw" hidden="1">#REF!</definedName>
    <definedName name="U" localSheetId="0" hidden="1">[8]Data!#REF!</definedName>
    <definedName name="U" hidden="1">[8]Data!#REF!</definedName>
    <definedName name="uu" localSheetId="0" hidden="1">{#N/A,#N/A,FALSE,"SCA";#N/A,#N/A,FALSE,"NCA";#N/A,#N/A,FALSE,"SAZ";#N/A,#N/A,FALSE,"CAZ";#N/A,#N/A,FALSE,"SNV";#N/A,#N/A,FALSE,"NNV";#N/A,#N/A,FALSE,"PP";#N/A,#N/A,FALSE,"SA"}</definedName>
    <definedName name="uu" hidden="1">{#N/A,#N/A,FALSE,"SCA";#N/A,#N/A,FALSE,"NCA";#N/A,#N/A,FALSE,"SAZ";#N/A,#N/A,FALSE,"CAZ";#N/A,#N/A,FALSE,"SNV";#N/A,#N/A,FALSE,"NNV";#N/A,#N/A,FALSE,"PP";#N/A,#N/A,FALSE,"SA"}</definedName>
    <definedName name="uuu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uuu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uuuu" localSheetId="0" hidden="1">{#N/A,#N/A,FALSE,"SCA";#N/A,#N/A,FALSE,"NCA";#N/A,#N/A,FALSE,"SAZ";#N/A,#N/A,FALSE,"CAZ";#N/A,#N/A,FALSE,"SNV";#N/A,#N/A,FALSE,"NNV";#N/A,#N/A,FALSE,"PP";#N/A,#N/A,FALSE,"SA"}</definedName>
    <definedName name="uuuu" hidden="1">{#N/A,#N/A,FALSE,"SCA";#N/A,#N/A,FALSE,"NCA";#N/A,#N/A,FALSE,"SAZ";#N/A,#N/A,FALSE,"CAZ";#N/A,#N/A,FALSE,"SNV";#N/A,#N/A,FALSE,"NNV";#N/A,#N/A,FALSE,"PP";#N/A,#N/A,FALSE,"SA"}</definedName>
    <definedName name="uuuuu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uuuuu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v" localSheetId="0" hidden="1">{"Overall Scorecard",#N/A,FALSE,"Overall Scorecard"}</definedName>
    <definedName name="v" hidden="1">{"Overall Scorecard",#N/A,FALSE,"Overall Scorecard"}</definedName>
    <definedName name="w" localSheetId="0" hidden="1">{"Points=O&amp;M per Customer + per Equiv Employee",#N/A,FALSE,"Points";"Points=Operating Ratio + Return on Net Plant",#N/A,FALSE,"Points";"Points=Revenue per Equivalent Employee",#N/A,FALSE,"Points"}</definedName>
    <definedName name="w" hidden="1">{"Points=O&amp;M per Customer + per Equiv Employee",#N/A,FALSE,"Points";"Points=Operating Ratio + Return on Net Plant",#N/A,FALSE,"Points";"Points=Revenue per Equivalent Employee",#N/A,FALSE,"Points"}</definedName>
    <definedName name="warn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arn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arnst" localSheetId="0" hidden="1">{"Co1statements",#N/A,FALSE,"Cmpy1";"Co2statement",#N/A,FALSE,"Cmpy2";"co1pm",#N/A,FALSE,"Co1PM";"co2PM",#N/A,FALSE,"Co2PM";"value",#N/A,FALSE,"value";"opco",#N/A,FALSE,"NewSparkle";"adjusts",#N/A,FALSE,"Adjustments"}</definedName>
    <definedName name="warnst" hidden="1">{"Co1statements",#N/A,FALSE,"Cmpy1";"Co2statement",#N/A,FALSE,"Cmpy2";"co1pm",#N/A,FALSE,"Co1PM";"co2PM",#N/A,FALSE,"Co2PM";"value",#N/A,FALSE,"value";"opco",#N/A,FALSE,"NewSparkle";"adjusts",#N/A,FALSE,"Adjustments"}</definedName>
    <definedName name="wepfo" localSheetId="0" hidden="1">#REF!</definedName>
    <definedName name="wepfo" hidden="1">#REF!</definedName>
    <definedName name="what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ha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hat1" localSheetId="0" hidden="1">{"TOT_QTR_TO_PREV",#N/A,FALSE,"Site Sum"}</definedName>
    <definedName name="what1" hidden="1">{"TOT_QTR_TO_PREV",#N/A,FALSE,"Site Sum"}</definedName>
    <definedName name="what2" localSheetId="0" hidden="1">{"TOT_QTR_TO_PREV",#N/A,FALSE,"Site Sum"}</definedName>
    <definedName name="what2" hidden="1">{"TOT_QTR_TO_PREV",#N/A,FALSE,"Site Sum"}</definedName>
    <definedName name="willdo" localSheetId="0" hidden="1">#REF!</definedName>
    <definedName name="willdo" hidden="1">#REF!</definedName>
    <definedName name="wrn.ACC._.PROV." localSheetId="0" hidden="1">{"JURIS_ACC_PROV",#N/A,FALSE,"COSTSTUDY";"OKCLS_ACC_PROV",#N/A,FALSE,"COSTSTUDY"}</definedName>
    <definedName name="wrn.ACC._.PROV." hidden="1">{"JURIS_ACC_PROV",#N/A,FALSE,"COSTSTUDY";"OKCLS_ACC_PROV",#N/A,FALSE,"COSTSTUDY"}</definedName>
    <definedName name="wrn.AFUDC." localSheetId="0" hidden="1">{#N/A,#N/A,FALSE,"COMPAPER";#N/A,#N/A,FALSE,"AFUDC";#N/A,#N/A,FALSE,"JE"}</definedName>
    <definedName name="wrn.AFUDC." hidden="1">{#N/A,#N/A,FALSE,"COMPAPER";#N/A,#N/A,FALSE,"AFUDC";#N/A,#N/A,FALSE,"JE"}</definedName>
    <definedName name="wrn.agexpense." localSheetId="0" hidden="1">{"pb",#N/A,FALSE,"Sheet3";"pd",#N/A,FALSE,"Sheet3";"pe",#N/A,FALSE,"Sheet3"}</definedName>
    <definedName name="wrn.agexpense." hidden="1">{"pb",#N/A,FALSE,"Sheet3";"pd",#N/A,FALSE,"Sheet3";"pe",#N/A,FALSE,"Sheet3"}</definedName>
    <definedName name="wrn.ALL." localSheetId="0" hidden="1">{#N/A,#N/A,TRUE,"1990";#N/A,#N/A,TRUE,"1991";#N/A,#N/A,TRUE,"1992";#N/A,#N/A,TRUE,"1993"}</definedName>
    <definedName name="wrn.ALL." hidden="1">{#N/A,#N/A,TRUE,"1990";#N/A,#N/A,TRUE,"1991";#N/A,#N/A,TRUE,"1992";#N/A,#N/A,TRUE,"1993"}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Sheets." localSheetId="0" hidden="1">{"IncSt",#N/A,FALSE,"IS";"BalSht",#N/A,FALSE,"BS";"IntCash",#N/A,FALSE,"Int. Cash";"Stats",#N/A,FALSE,"Stats"}</definedName>
    <definedName name="wrn.All._.Sheets." hidden="1">{"IncSt",#N/A,FALSE,"IS";"BalSht",#N/A,FALSE,"BS";"IntCash",#N/A,FALSE,"Int. Cash";"Stats",#N/A,FALSE,"Stats"}</definedName>
    <definedName name="wrn.ALL_REPORTS." localSheetId="0" hidden="1">{"UWNJISV",#N/A,FALSE,"Sheet1";"UWNJSAV",#N/A,FALSE,"Sheet1";"UWNJBSV",#N/A,FALSE,"Sheet1";"UWNJSFDV",#N/A,FALSE,"Sheet1";"UWNYISV",#N/A,FALSE,"Sheet1";"UWNYSAV",#N/A,FALSE,"Sheet1";"UWNYBSV",#N/A,FALSE,"Sheet1";"UWNYSFDV",#N/A,FALSE,"Sheet1";"ELIM_UWNJ_UWNY_ISV",#N/A,FALSE,"Sheet1";"ELIM_UWNJ_UWNY_SAV",#N/A,FALSE,"Sheet1";"ELIM_UWNJ_UWNY_BSV",#N/A,FALSE,"Sheet1";"ELIM_UWNJ_UWNY_SFDV",#N/A,FALSE,"Sheet1";"CONSOL_UWNJ_ISV",#N/A,FALSE,"Sheet1";"CONSOL_UWNJ_SAV",#N/A,FALSE,"Sheet1";"CONSOL_UWNJ_BSV",#N/A,FALSE,"Sheet1";"CONSOL_UWNJ_SFDV",#N/A,FALSE,"Sheet1";"UWMACISV",#N/A,FALSE,"Sheet1";"UWMACSAV",#N/A,FALSE,"Sheet1";"UWMACBSV",#N/A,FALSE,"Sheet1";"UWMACSFDV",#N/A,FALSE,"Sheet1";"UWWISV",#N/A,FALSE,"Sheet1";"UWWSAV",#N/A,FALSE,"Sheet1";"UWWBSV",#N/A,FALSE,"Sheet1";"UWWSFDV",#N/A,FALSE,"Sheet1";"ELIM_CWO_ISV",#N/A,FALSE,"Sheet1";"ELIM_CWO_SAV",#N/A,FALSE,"Sheet1";"ELIM_CWO_BSV",#N/A,FALSE,"Sheet1";"ELIM_CWO_SFDV",#N/A,FALSE,"Sheet1";"CONSOL_WO_ISV",#N/A,FALSE,"Sheet1";"CONSOL_WO_SAV",#N/A,FALSE,"Sheet1";"CONSOL_WO_BSV",#N/A,FALSE,"Sheet1";"CONSOL_WO_SFDV",#N/A,FALSE,"Sheet1"}</definedName>
    <definedName name="wrn.ALL_REPORTS." hidden="1">{"UWNJISV",#N/A,FALSE,"Sheet1";"UWNJSAV",#N/A,FALSE,"Sheet1";"UWNJBSV",#N/A,FALSE,"Sheet1";"UWNJSFDV",#N/A,FALSE,"Sheet1";"UWNYISV",#N/A,FALSE,"Sheet1";"UWNYSAV",#N/A,FALSE,"Sheet1";"UWNYBSV",#N/A,FALSE,"Sheet1";"UWNYSFDV",#N/A,FALSE,"Sheet1";"ELIM_UWNJ_UWNY_ISV",#N/A,FALSE,"Sheet1";"ELIM_UWNJ_UWNY_SAV",#N/A,FALSE,"Sheet1";"ELIM_UWNJ_UWNY_BSV",#N/A,FALSE,"Sheet1";"ELIM_UWNJ_UWNY_SFDV",#N/A,FALSE,"Sheet1";"CONSOL_UWNJ_ISV",#N/A,FALSE,"Sheet1";"CONSOL_UWNJ_SAV",#N/A,FALSE,"Sheet1";"CONSOL_UWNJ_BSV",#N/A,FALSE,"Sheet1";"CONSOL_UWNJ_SFDV",#N/A,FALSE,"Sheet1";"UWMACISV",#N/A,FALSE,"Sheet1";"UWMACSAV",#N/A,FALSE,"Sheet1";"UWMACBSV",#N/A,FALSE,"Sheet1";"UWMACSFDV",#N/A,FALSE,"Sheet1";"UWWISV",#N/A,FALSE,"Sheet1";"UWWSAV",#N/A,FALSE,"Sheet1";"UWWBSV",#N/A,FALSE,"Sheet1";"UWWSFDV",#N/A,FALSE,"Sheet1";"ELIM_CWO_ISV",#N/A,FALSE,"Sheet1";"ELIM_CWO_SAV",#N/A,FALSE,"Sheet1";"ELIM_CWO_BSV",#N/A,FALSE,"Sheet1";"ELIM_CWO_SFDV",#N/A,FALSE,"Sheet1";"CONSOL_WO_ISV",#N/A,FALSE,"Sheet1";"CONSOL_WO_SAV",#N/A,FALSE,"Sheet1";"CONSOL_WO_BSV",#N/A,FALSE,"Sheet1";"CONSOL_WO_SFDV",#N/A,FALSE,"Sheet1"}</definedName>
    <definedName name="wrn.AllRjs." localSheetId="0" hidden="1">{#N/A,#N/A,FALSE,"SCA";#N/A,#N/A,FALSE,"NCA";#N/A,#N/A,FALSE,"SAZ";#N/A,#N/A,FALSE,"CAZ";#N/A,#N/A,FALSE,"SNV";#N/A,#N/A,FALSE,"NNV";#N/A,#N/A,FALSE,"PP";#N/A,#N/A,FALSE,"SA"}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localSheetId="0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ARK._.JURIS._.FAC._.CALC." localSheetId="0" hidden="1">{"ARK_JURIS_FAC",#N/A,FALSE,"Ark_Fuel&amp;Rev"}</definedName>
    <definedName name="wrn.ARK._.JURIS._.FAC._.CALC." hidden="1">{"ARK_JURIS_FAC",#N/A,FALSE,"Ark_Fuel&amp;Rev"}</definedName>
    <definedName name="wrn.ARK._.JURIS._.FUEL._.COST." localSheetId="0" hidden="1">{"ARK_JURIS_FUEL",#N/A,FALSE,"Ark_Fuel&amp;Rev"}</definedName>
    <definedName name="wrn.ARK._.JURIS._.FUEL._.COST." hidden="1">{"ARK_JURIS_FUEL",#N/A,FALSE,"Ark_Fuel&amp;Rev"}</definedName>
    <definedName name="wrn.ATOKA._.FAC._.CALC." localSheetId="0" hidden="1">{"ATOKA_FAC",#N/A,FALSE,"Atoka"}</definedName>
    <definedName name="wrn.ATOKA._.FAC._.CALC." hidden="1">{"ATOKA_FAC",#N/A,FALSE,"Atoka"}</definedName>
    <definedName name="wrn.Benefits." localSheetId="0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rn.Bill._.Comparisons." localSheetId="0" hidden="1">{#N/A,#N/A,TRUE,"Bill Comp - 60";#N/A,#N/A,TRUE,"Bill Comp - 70";#N/A,#N/A,TRUE,"Bill Comp - 71";#N/A,#N/A,TRUE,"Bill Comp- 85"}</definedName>
    <definedName name="wrn.Bill._.Comparisons." hidden="1">{#N/A,#N/A,TRUE,"Bill Comp - 60";#N/A,#N/A,TRUE,"Bill Comp - 70";#N/A,#N/A,TRUE,"Bill Comp - 71";#N/A,#N/A,TRUE,"Bill Comp- 85"}</definedName>
    <definedName name="wrn.Budget._.Exhibits.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CAPACITY._.ALLOC._.SUMMARY." localSheetId="0" hidden="1">{"CAP_ALLOC_SUMMARY",#N/A,FALSE,"Alloc Summary"}</definedName>
    <definedName name="wrn.CAPACITY._.ALLOC._.SUMMARY." hidden="1">{"CAP_ALLOC_SUMMARY",#N/A,FALSE,"Alloc Summary"}</definedName>
    <definedName name="wrn.CLP._.SEG._.INPUTS." localSheetId="0" hidden="1">{#N/A,#N/A,FALSE,"Rev Seg Taxes";#N/A,#N/A,FALSE,"BookRev Seg";#N/A,#N/A,FALSE,"Supp Adj Seg";#N/A,#N/A,FALSE,"outside prov seg taxes"}</definedName>
    <definedName name="wrn.CLP._.SEG._.INPUTS." hidden="1">{#N/A,#N/A,FALSE,"Rev Seg Taxes";#N/A,#N/A,FALSE,"BookRev Seg";#N/A,#N/A,FALSE,"Supp Adj Seg";#N/A,#N/A,FALSE,"outside prov seg taxes"}</definedName>
    <definedName name="wrn.CLP._.SEG._.PROV." localSheetId="0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wrn.CLP._.SEG._.PROV.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wrn.CLP_GL." localSheetId="0" hidden="1">{#N/A,#N/A,FALSE,"GLDwnLoad"}</definedName>
    <definedName name="wrn.CLP_GL." hidden="1">{#N/A,#N/A,FALSE,"GLDwnLoad"}</definedName>
    <definedName name="wrn.CLP_INPUTS." localSheetId="0" hidden="1">{#N/A,#N/A,FALSE,"OTHERINPUTS";#N/A,#N/A,FALSE,"DITRATEINPUTS";#N/A,#N/A,FALSE,"SUPPLIEDADJINPUT";#N/A,#N/A,FALSE,"BR&amp;SUPADJ."}</definedName>
    <definedName name="wrn.CLP_INPUTS." hidden="1">{#N/A,#N/A,FALSE,"OTHERINPUTS";#N/A,#N/A,FALSE,"DITRATEINPUTS";#N/A,#N/A,FALSE,"SUPPLIEDADJINPUT";#N/A,#N/A,FALSE,"BR&amp;SUPADJ."}</definedName>
    <definedName name="wrn.CLP_PROV." localSheetId="0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wrn.CLP_PROV.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wrn.CONOCO._.FAC." localSheetId="0" hidden="1">{"CONOCO_FAC",#N/A,FALSE,"Conoco FAC"}</definedName>
    <definedName name="wrn.CONOCO._.FAC." hidden="1">{"CONOCO_FAC",#N/A,FALSE,"Conoco FAC"}</definedName>
    <definedName name="wrn.CONSOL_UWNJ_UWNY." localSheetId="0" hidden="1">{"CONSOL_UWNJ_ISV",#N/A,FALSE,"Sheet1";"CONSOL_UWNJ_SAV",#N/A,FALSE,"Sheet1";"CONSOL_UWNJ_BSV",#N/A,FALSE,"Sheet1";"CONSOL_UWNJ_SFDV",#N/A,FALSE,"Sheet1"}</definedName>
    <definedName name="wrn.CONSOL_UWNJ_UWNY." hidden="1">{"CONSOL_UWNJ_ISV",#N/A,FALSE,"Sheet1";"CONSOL_UWNJ_SAV",#N/A,FALSE,"Sheet1";"CONSOL_UWNJ_BSV",#N/A,FALSE,"Sheet1";"CONSOL_UWNJ_SFDV",#N/A,FALSE,"Sheet1"}</definedName>
    <definedName name="wrn.CONSOL_WO." localSheetId="0" hidden="1">{"CONSOL_WO_ISV",#N/A,FALSE,"Sheet1";"CONSOL_WO_SAV",#N/A,FALSE,"Sheet1";"CONSOL_WO_BSV",#N/A,FALSE,"Sheet1";"CONSOL_WO_SFDV",#N/A,FALSE,"Sheet1"}</definedName>
    <definedName name="wrn.CONSOL_WO." hidden="1">{"CONSOL_WO_ISV",#N/A,FALSE,"Sheet1";"CONSOL_WO_SAV",#N/A,FALSE,"Sheet1";"CONSOL_WO_BSV",#N/A,FALSE,"Sheet1";"CONSOL_WO_SFDV",#N/A,FALSE,"Sheet1"}</definedName>
    <definedName name="wrn.CUST._.REV._.ALLOC._.INPUT." localSheetId="0" hidden="1">{"SECTK_JURIS_CUSTREV",#N/A,FALSE,"COSTSTUDY";"SECTK_OKCLS_CUSTREV",#N/A,FALSE,"COSTSTUDY"}</definedName>
    <definedName name="wrn.CUST._.REV._.ALLOC._.INPUT." hidden="1">{"SECTK_JURIS_CUSTREV",#N/A,FALSE,"COSTSTUDY";"SECTK_OKCLS_CUSTREV",#N/A,FALSE,"COSTSTUDY"}</definedName>
    <definedName name="wrn.CUSTOMER._.ALLOC._.RATIOS." localSheetId="0" hidden="1">{"JURIS_CUST_ALLOC_RATIOS",#N/A,FALSE,"COSTSTUDY";"OKCLS_CUST_ALLOC_RATIOS",#N/A,FALSE,"COSTSTUDY"}</definedName>
    <definedName name="wrn.CUSTOMER._.ALLOC._.RATIOS." hidden="1">{"JURIS_CUST_ALLOC_RATIOS",#N/A,FALSE,"COSTSTUDY";"OKCLS_CUST_ALLOC_RATIOS",#N/A,FALSE,"COSTSTUDY"}</definedName>
    <definedName name="wrn.CY_GL." localSheetId="0" hidden="1">{#N/A,#N/A,FALSE,"GLDwnLoad"}</definedName>
    <definedName name="wrn.CY_GL." hidden="1">{#N/A,#N/A,FALSE,"GLDwnLoad"}</definedName>
    <definedName name="wrn.CY_INPUTS." localSheetId="0" hidden="1">{#N/A,#N/A,FALSE,"OTHERINPUTS";#N/A,#N/A,FALSE,"DITRATEINPUTS";#N/A,#N/A,FALSE,"SUPPLIEDADJINPUT";#N/A,#N/A,FALSE,"TIMINGDIFFINPUTS";#N/A,#N/A,FALSE,"COSSINPUT";#N/A,#N/A,FALSE,"BR&amp;SUPADJ."}</definedName>
    <definedName name="wrn.CY_INPUTS." hidden="1">{#N/A,#N/A,FALSE,"OTHERINPUTS";#N/A,#N/A,FALSE,"DITRATEINPUTS";#N/A,#N/A,FALSE,"SUPPLIEDADJINPUT";#N/A,#N/A,FALSE,"TIMINGDIFFINPUTS";#N/A,#N/A,FALSE,"COSSINPUT";#N/A,#N/A,FALSE,"BR&amp;SUPADJ."}</definedName>
    <definedName name="wrn.CY_PROV." localSheetId="0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wrn.CY_PROV.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wrn.CYFAS109." localSheetId="0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wrn.CYFAS109.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wrn.DEMAND._.ENERGY._.RATIOS." localSheetId="0" hidden="1">{"JURIS_DMDENRGY_RATIOS",#N/A,FALSE,"COSTSTUDY";"OKCLS_DMDENRGY_RATIOS",#N/A,FALSE,"COSTSTUDY"}</definedName>
    <definedName name="wrn.DEMAND._.ENERGY._.RATIOS." hidden="1">{"JURIS_DMDENRGY_RATIOS",#N/A,FALSE,"COSTSTUDY";"OKCLS_DMDENRGY_RATIOS",#N/A,FALSE,"COSTSTUDY"}</definedName>
    <definedName name="wrn.DEPRECIATION._.EXPENSE." localSheetId="0" hidden="1">{"JURIS_DEPR_EXP",#N/A,FALSE,"COSTSTUDY";"OKCLS_DEPR_EXP",#N/A,FALSE,"COSTSTUDY"}</definedName>
    <definedName name="wrn.DEPRECIATION._.EXPENSE." hidden="1">{"JURIS_DEPR_EXP",#N/A,FALSE,"COSTSTUDY";"OKCLS_DEPR_EXP",#N/A,FALSE,"COSTSTUDY"}</definedName>
    <definedName name="wrn.Description_._.Assumption." localSheetId="0" hidden="1">{"Assumption-Description",#N/A,FALSE,"Assumptions"}</definedName>
    <definedName name="wrn.Description_._.Assumption." hidden="1">{"Assumption-Description",#N/A,FALSE,"Assumptions"}</definedName>
    <definedName name="wrn.Detail." localSheetId="0" hidden="1">{"Print_Detail",#N/A,FALSE,"Redemption_Maturity Extract"}</definedName>
    <definedName name="wrn.Detail." hidden="1">{"Print_Detail",#N/A,FALSE,"Redemption_Maturity Extract"}</definedName>
    <definedName name="wrn.DEVLP._.LABOR._.ALLOC." localSheetId="0" hidden="1">{"JURIS_LAB_ALOC_DEVLP",#N/A,FALSE,"COSTSTUDY";"OKCLS_LAB_ALOC_DEVLP",#N/A,FALSE,"COSTSTUDY"}</definedName>
    <definedName name="wrn.DEVLP._.LABOR._.ALLOC." hidden="1">{"JURIS_LAB_ALOC_DEVLP",#N/A,FALSE,"COSTSTUDY";"OKCLS_LAB_ALOC_DEVLP",#N/A,FALSE,"COSTSTUDY"}</definedName>
    <definedName name="wrn.Diane._.s._.Version." localSheetId="0" hidden="1">{"Full",#N/A,FALSE,"Sec MTN B Summary"}</definedName>
    <definedName name="wrn.Diane._.s._.Version." hidden="1">{"Full",#N/A,FALSE,"Sec MTN B Summary"}</definedName>
    <definedName name="wrn.Distribution._.Version." localSheetId="0" hidden="1">{"RedPrem_InitRed View",#N/A,FALSE,"Sec MTN B Summary"}</definedName>
    <definedName name="wrn.Distribution._.Version." hidden="1">{"RedPrem_InitRed View",#N/A,FALSE,"Sec MTN B Summary"}</definedName>
    <definedName name="wrn.DMD._.ENERGY._.ALLOC._.INPUT." localSheetId="0" hidden="1">{"JURIS_DMDENRGY_AL_INPUT",#N/A,FALSE,"COSTSTUDY";"OKCLS_DMDENRGY_AL_INPUT",#N/A,FALSE,"COSTSTUDY"}</definedName>
    <definedName name="wrn.DMD._.ENERGY._.ALLOC._.INPUT." hidden="1">{"JURIS_DMDENRGY_AL_INPUT",#N/A,FALSE,"COSTSTUDY";"OKCLS_DMDENRGY_AL_INPUT",#N/A,FALSE,"COSTSTUDY"}</definedName>
    <definedName name="wrn.ELIM_CWO." localSheetId="0" hidden="1">{"ELIM_CWO_ISV",#N/A,FALSE,"Sheet1";"ELIM_CWO_SAV",#N/A,FALSE,"Sheet1";"ELIM_CWO_BSV",#N/A,FALSE,"Sheet1";"ELIM_CWO_SFDV",#N/A,FALSE,"Sheet1"}</definedName>
    <definedName name="wrn.ELIM_CWO." hidden="1">{"ELIM_CWO_ISV",#N/A,FALSE,"Sheet1";"ELIM_CWO_SAV",#N/A,FALSE,"Sheet1";"ELIM_CWO_BSV",#N/A,FALSE,"Sheet1";"ELIM_CWO_SFDV",#N/A,FALSE,"Sheet1"}</definedName>
    <definedName name="wrn.ELIM_UWNJ_UWNY." localSheetId="0" hidden="1">{"ELIM_UWNJ_UWNY_ISV",#N/A,FALSE,"Sheet1";"ELIM_UWNJ_UWNY_SAV",#N/A,FALSE,"Sheet1";"ELIM_UWNJ_UWNY_BSV",#N/A,FALSE,"Sheet1";"ELIM_UWNJ_UWNY_SFDV",#N/A,FALSE,"Sheet1"}</definedName>
    <definedName name="wrn.ELIM_UWNJ_UWNY." hidden="1">{"ELIM_UWNJ_UWNY_ISV",#N/A,FALSE,"Sheet1";"ELIM_UWNJ_UWNY_SAV",#N/A,FALSE,"Sheet1";"ELIM_UWNJ_UWNY_BSV",#N/A,FALSE,"Sheet1";"ELIM_UWNJ_UWNY_SFDV",#N/A,FALSE,"Sheet1"}</definedName>
    <definedName name="wrn.FAC._.SUMMARY." localSheetId="0" hidden="1">{"FAC_SUMMARY",#N/A,FALSE,"Summaries"}</definedName>
    <definedName name="wrn.FAC._.SUMMARY." hidden="1">{"FAC_SUMMARY",#N/A,FALSE,"Summaries"}</definedName>
    <definedName name="wrn.FAS109." localSheetId="0" hidden="1">{"ALL",#N/A,FALSE,"Tax Reconciliation Schedule";"TAXES",#N/A,FALSE,"Tax Reconciliation Schedule";"BS",#N/A,FALSE,"Bal Sheet";"FA",#N/A,FALSE,"Fixed Assets";"STD",#N/A,FALSE,"YE Tax WPs w M-Codes";"RTP",#N/A,FALSE,"RTP";"BONDS",#N/A,FALSE,"NY NJ bond disc temp";"M&amp;S",#N/A,FALSE,"M&amp;S";"SFA",#N/A,FALSE,"State FA";#N/A,#N/A,FALSE,"SRTP";"Federal Adjustments to be Booked",#N/A,FALSE,"Tax Reconciliation Schedule";"State Adjustments to be Booked",#N/A,FALSE,"Tax Reconciliation Schedule"}</definedName>
    <definedName name="wrn.FAS109." hidden="1">{"ALL",#N/A,FALSE,"Tax Reconciliation Schedule";"TAXES",#N/A,FALSE,"Tax Reconciliation Schedule";"BS",#N/A,FALSE,"Bal Sheet";"FA",#N/A,FALSE,"Fixed Assets";"STD",#N/A,FALSE,"YE Tax WPs w M-Codes";"RTP",#N/A,FALSE,"RTP";"BONDS",#N/A,FALSE,"NY NJ bond disc temp";"M&amp;S",#N/A,FALSE,"M&amp;S";"SFA",#N/A,FALSE,"State FA";#N/A,#N/A,FALSE,"SRTP";"Federal Adjustments to be Booked",#N/A,FALSE,"Tax Reconciliation Schedule";"State Adjustments to be Booked",#N/A,FALSE,"Tax Reconciliation Schedule"}</definedName>
    <definedName name="wrn.FERC._.FAC._.CALC." localSheetId="0" hidden="1">{"FERC_FAC",#N/A,FALSE,"FERC_Fuel&amp;Rev"}</definedName>
    <definedName name="wrn.FERC._.FAC._.CALC." hidden="1">{"FERC_FAC",#N/A,FALSE,"FERC_Fuel&amp;Rev"}</definedName>
    <definedName name="wrn.FERC._.WEATHER._.and._.JURIS._.FUEL." localSheetId="0" hidden="1">{"FERC_WEATHER_AND_FUEL",#N/A,FALSE,"FERC_Fuel&amp;Rev"}</definedName>
    <definedName name="wrn.FERC._.WEATHER._.and._.JURIS._.FUEL." hidden="1">{"FERC_WEATHER_AND_FUEL",#N/A,FALSE,"FERC_Fuel&amp;Rev"}</definedName>
    <definedName name="wrn.Fin_Book." localSheetId="0" hidden="1">{#N/A,#N/A,FALSE,"Summary_1_WO_drought";#N/A,#N/A,FALSE,"Adjust_1_WO_drought";#N/A,#N/A,FALSE,"Summary_2_WO_drought";#N/A,#N/A,FALSE,"Adjust_2_WO_drought";#N/A,#N/A,FALSE,"RegSeg_1";#N/A,#N/A,FALSE,"RegSeg_2";#N/A,#N/A,FALSE,"NonReg";#N/A,#N/A,FALSE,"NonCore_1";#N/A,#N/A,FALSE,"NonCore_2";#N/A,#N/A,FALSE,"New_Bus_Proj_USA";#N/A,#N/A,FALSE,"Canada_Exist";#N/A,#N/A,FALSE,"Canada_NonCore";#N/A,#N/A,FALSE,"New_Bus_Proj_Canada"}</definedName>
    <definedName name="wrn.Fin_Book." hidden="1">{#N/A,#N/A,FALSE,"Summary_1_WO_drought";#N/A,#N/A,FALSE,"Adjust_1_WO_drought";#N/A,#N/A,FALSE,"Summary_2_WO_drought";#N/A,#N/A,FALSE,"Adjust_2_WO_drought";#N/A,#N/A,FALSE,"RegSeg_1";#N/A,#N/A,FALSE,"RegSeg_2";#N/A,#N/A,FALSE,"NonReg";#N/A,#N/A,FALSE,"NonCore_1";#N/A,#N/A,FALSE,"NonCore_2";#N/A,#N/A,FALSE,"New_Bus_Proj_USA";#N/A,#N/A,FALSE,"Canada_Exist";#N/A,#N/A,FALSE,"Canada_NonCore";#N/A,#N/A,FALSE,"New_Bus_Proj_Canada"}</definedName>
    <definedName name="wrn.go." localSheetId="0" hidden="1">{"wp_h4.2",#N/A,FALSE,"WP_H4.2";"wp_h4.3",#N/A,FALSE,"WP_H4.3"}</definedName>
    <definedName name="wrn.go." hidden="1">{"wp_h4.2",#N/A,FALSE,"WP_H4.2";"wp_h4.3",#N/A,FALSE,"WP_H4.3"}</definedName>
    <definedName name="wrn.Graph._.SBU._.by._.Year._.1997_2000." localSheetId="0" hidden="1">{"Graph SBU by Year 1997_2000",#N/A,FALSE,"Strategic Business Lines"}</definedName>
    <definedName name="wrn.Graph._.SBU._.by._.Year._.1997_2000." hidden="1">{"Graph SBU by Year 1997_2000",#N/A,FALSE,"Strategic Business Lines"}</definedName>
    <definedName name="wrn.Graph._.SBU._.Contribution._.1997_2000." localSheetId="0" hidden="1">{"Graph_SBU_Contirbution 1991_2000",#N/A,FALSE,"Strategic Business Lines"}</definedName>
    <definedName name="wrn.Graph._.SBU._.Contribution._.1997_2000." hidden="1">{"Graph_SBU_Contirbution 1991_2000",#N/A,FALSE,"Strategic Business Lines"}</definedName>
    <definedName name="wrn.HWP_GL." localSheetId="0" hidden="1">{#N/A,#N/A,FALSE,"GLDwnLoad"}</definedName>
    <definedName name="wrn.HWP_GL." hidden="1">{#N/A,#N/A,FALSE,"GLDwnLoad"}</definedName>
    <definedName name="wrn.HWP_INPUTS." localSheetId="0" hidden="1">{#N/A,#N/A,FALSE,"OTHERINPUTS";#N/A,#N/A,FALSE,"SUPPLIEDADJINPUT";#N/A,#N/A,FALSE,"BR&amp;SUPADJ."}</definedName>
    <definedName name="wrn.HWP_INPUTS." hidden="1">{#N/A,#N/A,FALSE,"OTHERINPUTS";#N/A,#N/A,FALSE,"SUPPLIEDADJINPUT";#N/A,#N/A,FALSE,"BR&amp;SUPADJ."}</definedName>
    <definedName name="wrn.HWP_PROV." localSheetId="0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wrn.HWP_PROV.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wrn.INCOME._.TAX._.CALCULATION." localSheetId="0" hidden="1">{"JURIS_INC_TAX_CALC",#N/A,FALSE,"COSTSTUDY";"OKCLS_INC_TAX_CALC",#N/A,FALSE,"COSTSTUDY"}</definedName>
    <definedName name="wrn.INCOME._.TAX._.CALCULATION." hidden="1">{"JURIS_INC_TAX_CALC",#N/A,FALSE,"COSTSTUDY";"OKCLS_INC_TAX_CALC",#N/A,FALSE,"COSTSTUDY"}</definedName>
    <definedName name="wrn.Initial." localSheetId="0" hidden="1">{#N/A,"Anonymous",FALSE,"30 30k Table";#N/A,#N/A,FALSE,"30 50k Table";#N/A,#N/A,FALSE,"40 100k Table"}</definedName>
    <definedName name="wrn.Initial." hidden="1">{#N/A,"Anonymous",FALSE,"30 30k Table";#N/A,#N/A,FALSE,"30 50k Table";#N/A,#N/A,FALSE,"40 100k Table"}</definedName>
    <definedName name="wrn.INTERNAL._.ALLOC._.INPUT." localSheetId="0" hidden="1">{"JURIS_INT_ALOC_AMTS",#N/A,FALSE,"COSTSTUDY";"OKCLS_INT_ALOC_AMTS",#N/A,FALSE,"COSTSTUDY"}</definedName>
    <definedName name="wrn.INTERNAL._.ALLOC._.INPUT." hidden="1">{"JURIS_INT_ALOC_AMTS",#N/A,FALSE,"COSTSTUDY";"OKCLS_INT_ALOC_AMTS",#N/A,FALSE,"COSTSTUDY"}</definedName>
    <definedName name="wrn.INTERNAL._.ALLOC._.RATIOS." localSheetId="0" hidden="1">{"JURIS_INTAL_RATIOS",#N/A,FALSE,"COSTSTUDY";"OKCLS_INTAL_RATIOS",#N/A,FALSE,"COSTSTUDY"}</definedName>
    <definedName name="wrn.INTERNAL._.ALLOC._.RATIOS." hidden="1">{"JURIS_INTAL_RATIOS",#N/A,FALSE,"COSTSTUDY";"OKCLS_INTAL_RATIOS",#N/A,FALSE,"COSTSTUDY"}</definedName>
    <definedName name="wrn.MFR.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2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K._.FUEL._.COMPARISON." localSheetId="0" hidden="1">{"OK_FUEL_COMPARISON",#N/A,FALSE,"Ok_Fuel&amp;Rev"}</definedName>
    <definedName name="wrn.OK._.FUEL._.COMPARISON." hidden="1">{"OK_FUEL_COMPARISON",#N/A,FALSE,"Ok_Fuel&amp;Rev"}</definedName>
    <definedName name="wrn.OK._.JURIS._.FAC._.CALCULATION." localSheetId="0" hidden="1">{"OK_JURIS_FAC",#N/A,FALSE,"Ok_Fuel&amp;Rev"}</definedName>
    <definedName name="wrn.OK._.JURIS._.FAC._.CALCULATION." hidden="1">{"OK_JURIS_FAC",#N/A,FALSE,"Ok_Fuel&amp;Rev"}</definedName>
    <definedName name="wrn.OK._.JURIS._.FUEL._.COST." localSheetId="0" hidden="1">{"OK_JURIS_FUEL",#N/A,FALSE,"Ok_Fuel&amp;Rev"}</definedName>
    <definedName name="wrn.OK._.JURIS._.FUEL._.COST." hidden="1">{"OK_JURIS_FUEL",#N/A,FALSE,"Ok_Fuel&amp;Rev"}</definedName>
    <definedName name="wrn.OKLA._.PRO._.FORMA._.FUEL." localSheetId="0" hidden="1">{"OK_PRO_FORMA_FUEL",#N/A,FALSE,"Ok_Fuel&amp;Rev"}</definedName>
    <definedName name="wrn.OKLA._.PRO._.FORMA._.FUEL." hidden="1">{"OK_PRO_FORMA_FUEL",#N/A,FALSE,"Ok_Fuel&amp;Rev"}</definedName>
    <definedName name="wrn.OM._.EXPENSES." localSheetId="0" hidden="1">{"JURIS_OM_EXP",#N/A,FALSE,"COSTSTUDY";"OKCLS_OM_EXP",#N/A,FALSE,"COSTSTUDY"}</definedName>
    <definedName name="wrn.OM._.EXPENSES." hidden="1">{"JURIS_OM_EXP",#N/A,FALSE,"COSTSTUDY";"OKCLS_OM_EXP",#N/A,FALSE,"COSTSTUDY"}</definedName>
    <definedName name="wrn.OMEXPENSE." localSheetId="0" hidden="1">{"PF",#N/A,FALSE,"Sheet4";"PG",#N/A,FALSE,"Sheet4";"PH",#N/A,FALSE,"Sheet4";"PI",#N/A,FALSE,"Sheet4";"PJ",#N/A,FALSE,"Sheet4"}</definedName>
    <definedName name="wrn.OMEXPENSE." hidden="1">{"PF",#N/A,FALSE,"Sheet4";"PG",#N/A,FALSE,"Sheet4";"PH",#N/A,FALSE,"Sheet4";"PI",#N/A,FALSE,"Sheet4";"PJ",#N/A,FALSE,"Sheet4"}</definedName>
    <definedName name="wrn.OMPA._.FAC." localSheetId="0" hidden="1">{"OMPA_FAC",#N/A,FALSE,"OMPA FAC"}</definedName>
    <definedName name="wrn.OMPA._.FAC." hidden="1">{"OMPA_FAC",#N/A,FALSE,"OMPA FAC"}</definedName>
    <definedName name="wrn.OTHER._.DATA." localSheetId="0" hidden="1">{"OTHER_DATA",#N/A,FALSE,"Ok_Fuel&amp;Rev"}</definedName>
    <definedName name="wrn.OTHER._.DATA." hidden="1">{"OTHER_DATA",#N/A,FALSE,"Ok_Fuel&amp;Rev"}</definedName>
    <definedName name="wrn.Overall_Scorecard." localSheetId="0" hidden="1">{"Overall Scorecard",#N/A,FALSE,"Overall Scorecard"}</definedName>
    <definedName name="wrn.Overall_Scorecard." hidden="1">{"Overall Scorecard",#N/A,FALSE,"Overall Scorecard"}</definedName>
    <definedName name="wrn.Percent_of_Change." localSheetId="0" hidden="1">{"% of Change=O&amp;M per Customer+Equiv Employee",#N/A,FALSE,"% Change";"% o Change=OR + Rev per Equivalent Employee",#N/A,FALSE,"% Change"}</definedName>
    <definedName name="wrn.Percent_of_Change." hidden="1">{"% of Change=O&amp;M per Customer+Equiv Employee",#N/A,FALSE,"% Change";"% o Change=OR + Rev per Equivalent Employee",#N/A,FALSE,"% Change"}</definedName>
    <definedName name="wrn.Percent_of_Goal." localSheetId="0" hidden="1">{"% of Goals=O&amp;M per Customer + Equiv Employee",#N/A,FALSE,"% of Goal";"% of Goals=Operating Ration + Return on Net Plnt",#N/A,FALSE,"% of Goal";"% of Goals=Revenue per Equivalent Employee",#N/A,FALSE,"% of Goal"}</definedName>
    <definedName name="wrn.Percent_of_Goal." hidden="1">{"% of Goals=O&amp;M per Customer + Equiv Employee",#N/A,FALSE,"% of Goal";"% of Goals=Operating Ration + Return on Net Plnt",#N/A,FALSE,"% of Goal";"% of Goals=Revenue per Equivalent Employee",#N/A,FALSE,"% of Goal"}</definedName>
    <definedName name="wrn.Percentage." localSheetId="0" hidden="1">{"Summary",#N/A,FALSE,"Options "}</definedName>
    <definedName name="wrn.Percentage." hidden="1">{"Summary",#N/A,FALSE,"Options "}</definedName>
    <definedName name="wrn.Pivot1." localSheetId="0" hidden="1">{"Pivot1",#N/A,FALSE,"Redemption_Maturity Extract"}</definedName>
    <definedName name="wrn.Pivot1." hidden="1">{"Pivot1",#N/A,FALSE,"Redemption_Maturity Extract"}</definedName>
    <definedName name="wrn.Pivot2." localSheetId="0" hidden="1">{"Pivot2",#N/A,FALSE,"Redemption_Maturity Extract"}</definedName>
    <definedName name="wrn.Pivot2." hidden="1">{"Pivot2",#N/A,FALSE,"Redemption_Maturity Extract"}</definedName>
    <definedName name="wrn.PLANT._.IN._.SERVICE." localSheetId="0" hidden="1">{"JURIS_PLT_IN_SERV",#N/A,FALSE,"COSTSTUDY";"OKCLS_PLT_IN_SERV",#N/A,FALSE,"COSTSTUDY"}</definedName>
    <definedName name="wrn.PLANT._.IN._.SERVICE." hidden="1">{"JURIS_PLT_IN_SERV",#N/A,FALSE,"COSTSTUDY";"OKCLS_PLT_IN_SERV",#N/A,FALSE,"COSTSTUDY"}</definedName>
    <definedName name="wrn.Points_Achieved." localSheetId="0" hidden="1">{"Points=O&amp;M per Customer + per Equiv Employee",#N/A,FALSE,"Points";"Points=Operating Ratio + Return on Net Plant",#N/A,FALSE,"Points";"Points=Revenue per Equivalent Employee",#N/A,FALSE,"Points"}</definedName>
    <definedName name="wrn.Points_Achieved." hidden="1">{"Points=O&amp;M per Customer + per Equiv Employee",#N/A,FALSE,"Points";"Points=Operating Ratio + Return on Net Plant",#N/A,FALSE,"Points";"Points=Revenue per Equivalent Employee",#N/A,FALSE,"Points"}</definedName>
    <definedName name="wrn.print." localSheetId="0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print.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PRINT_ALL." localSheetId="0" hidden="1">{"summary",#N/A,TRUE,"E93ADJ";"detail",#N/A,TRUE,"E93ADJ"}</definedName>
    <definedName name="wrn.PRINT_ALL." hidden="1">{"summary",#N/A,TRUE,"E93ADJ";"detail",#N/A,TRUE,"E93ADJ"}</definedName>
    <definedName name="wrn.printtable1." localSheetId="0" hidden="1">{"print1",#N/A,FALSE,"D21CUSTS"}</definedName>
    <definedName name="wrn.printtable1." hidden="1">{"print1",#N/A,FALSE,"D21CUSTS"}</definedName>
    <definedName name="wrn.printtable2." localSheetId="0" hidden="1">{"print2",#N/A,FALSE,"D21CUSTS"}</definedName>
    <definedName name="wrn.printtable2." hidden="1">{"print2",#N/A,FALSE,"D21CUSTS"}</definedName>
    <definedName name="wrn.printtable3." localSheetId="0" hidden="1">{"print3",#N/A,FALSE,"D21CUSTS"}</definedName>
    <definedName name="wrn.printtable3." hidden="1">{"print3",#N/A,FALSE,"D21CUSTS"}</definedName>
    <definedName name="wrn.printtable4." localSheetId="0" hidden="1">{"print4",#N/A,FALSE,"D21CUSTS"}</definedName>
    <definedName name="wrn.printtable4." hidden="1">{"print4",#N/A,FALSE,"D21CUSTS"}</definedName>
    <definedName name="wrn.Productivity_Ratios." localSheetId="0" hidden="1">{"PR=O&amp;M per Customer",#N/A,FALSE,"Prod-Ratios";"PR=Customer per Equivalent Employee",#N/A,FALSE,"Prod-Ratios";"PR=Operating Ratio(OI to Revenue)",#N/A,FALSE,"Prod-Ratios";"PR=Return on Net Utility Plant",#N/A,FALSE,"Prod-Ratios";"PR=Revenue per Equivalent Employee",#N/A,FALSE,"Prod-Ratios"}</definedName>
    <definedName name="wrn.Productivity_Ratios." hidden="1">{"PR=O&amp;M per Customer",#N/A,FALSE,"Prod-Ratios";"PR=Customer per Equivalent Employee",#N/A,FALSE,"Prod-Ratios";"PR=Operating Ratio(OI to Revenue)",#N/A,FALSE,"Prod-Ratios";"PR=Return on Net Utility Plant",#N/A,FALSE,"Prod-Ratios";"PR=Revenue per Equivalent Employee",#N/A,FALSE,"Prod-Ratios"}</definedName>
    <definedName name="wrn.Productivity_Targets." localSheetId="0" hidden="1">{"PT=O&amp;M per Cust + Equiv Employee + OR",#N/A,FALSE,"1999 Targets";"PT=Return on Net Plant &amp; Rev per Customere",#N/A,FALSE,"1999 Targets"}</definedName>
    <definedName name="wrn.Productivity_Targets." hidden="1">{"PT=O&amp;M per Cust + Equiv Employee + OR",#N/A,FALSE,"1999 Targets";"PT=Return on Net Plant &amp; Rev per Customere",#N/A,FALSE,"1999 Targets"}</definedName>
    <definedName name="wrn.Proforma." localSheetId="0" hidden="1">{#N/A,#N/A,TRUE,"SLDE";#N/A,#N/A,TRUE,"Concession Summary"}</definedName>
    <definedName name="wrn.Proforma." hidden="1">{#N/A,#N/A,TRUE,"SLDE";#N/A,#N/A,TRUE,"Concession Summary"}</definedName>
    <definedName name="wrn.Projected._.Def._.Adjustments.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SNH_GL." localSheetId="0" hidden="1">{#N/A,#N/A,FALSE,"GLDwnLoad"}</definedName>
    <definedName name="wrn.PSNH_GL." hidden="1">{#N/A,#N/A,FALSE,"GLDwnLoad"}</definedName>
    <definedName name="wrn.PSNH_INPUTS." localSheetId="0" hidden="1">{#N/A,#N/A,FALSE,"OTHERINPUTS";#N/A,#N/A,FALSE,"DITRATEINPUTS";#N/A,#N/A,FALSE,"SUPPLIEDADJINPUT";#N/A,#N/A,FALSE,"TIMINGDIFFINPUTS";#N/A,#N/A,FALSE,"BR&amp;SUPADJ."}</definedName>
    <definedName name="wrn.PSNH_INPUTS." hidden="1">{#N/A,#N/A,FALSE,"OTHERINPUTS";#N/A,#N/A,FALSE,"DITRATEINPUTS";#N/A,#N/A,FALSE,"SUPPLIEDADJINPUT";#N/A,#N/A,FALSE,"TIMINGDIFFINPUTS";#N/A,#N/A,FALSE,"BR&amp;SUPADJ."}</definedName>
    <definedName name="wrn.PSNH_PROV." localSheetId="0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wrn.PSNH_PROV.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wrn.Quarterly._.report." localSheetId="0" hidden="1">{#N/A,#N/A,TRUE,"1 (2)";#N/A,#N/A,TRUE,"2";#N/A,#N/A,TRUE,"3"}</definedName>
    <definedName name="wrn.Quarterly._.report." hidden="1">{#N/A,#N/A,TRUE,"1 (2)";#N/A,#N/A,TRUE,"2";#N/A,#N/A,TRUE,"3"}</definedName>
    <definedName name="wrn.Rate._.Design." localSheetId="0" hidden="1">{#N/A,#N/A,TRUE,"Rev Alloc Stmt";#N/A,#N/A,TRUE,"Summary";#N/A,#N/A,TRUE,"Effective Rates";#N/A,#N/A,TRUE,"Margins";#N/A,#N/A,TRUE,"Rate 60";#N/A,#N/A,TRUE,"Rate 62";#N/A,#N/A,TRUE,"Rate 70";#N/A,#N/A,TRUE,"Rate 71";#N/A,#N/A,TRUE,"SI Reconciliation";#N/A,#N/A,TRUE,"Rate 85";#N/A,#N/A,TRUE,"Rates 81, 82, 84";#N/A,#N/A,TRUE,"LI Reconciliation";#N/A,#N/A,TRUE,"Seasonal Differential"}</definedName>
    <definedName name="wrn.Rate._.Design." hidden="1">{#N/A,#N/A,TRUE,"Rev Alloc Stmt";#N/A,#N/A,TRUE,"Summary";#N/A,#N/A,TRUE,"Effective Rates";#N/A,#N/A,TRUE,"Margins";#N/A,#N/A,TRUE,"Rate 60";#N/A,#N/A,TRUE,"Rate 62";#N/A,#N/A,TRUE,"Rate 70";#N/A,#N/A,TRUE,"Rate 71";#N/A,#N/A,TRUE,"SI Reconciliation";#N/A,#N/A,TRUE,"Rate 85";#N/A,#N/A,TRUE,"Rates 81, 82, 84";#N/A,#N/A,TRUE,"LI Reconciliation";#N/A,#N/A,TRUE,"Seasonal Differential"}</definedName>
    <definedName name="wrn.RATEBASE._.ADJUSTMENTS." localSheetId="0" hidden="1">{"JURIS_RB_ADJS",#N/A,FALSE,"COSTSTUDY";"OKCLS_RB_ADJS",#N/A,FALSE,"COSTSTUDY"}</definedName>
    <definedName name="wrn.RATEBASE._.ADJUSTMENTS." hidden="1">{"JURIS_RB_ADJS",#N/A,FALSE,"COSTSTUDY";"OKCLS_RB_ADJS",#N/A,FALSE,"COSTSTUDY"}</definedName>
    <definedName name="wrn.Report." localSheetId="0" hidden="1">{#N/A,#N/A,TRUE,"Summary";#N/A,#N/A,TRUE,"Ratios LDE";#N/A,#N/A,TRUE,"Ratios";#N/A,#N/A,TRUE,"Financial Statements"}</definedName>
    <definedName name="wrn.Report." hidden="1">{#N/A,#N/A,TRUE,"Summary";#N/A,#N/A,TRUE,"Ratios LDE";#N/A,#N/A,TRUE,"Ratios";#N/A,#N/A,TRUE,"Financial Statements"}</definedName>
    <definedName name="wrn.ROR_MEMO." localSheetId="0" hidden="1">{#N/A,#N/A,FALSE,"RORMEMO";#N/A,#N/A,FALSE,"RORSUMMARY";#N/A,#N/A,FALSE,"RORDETAIL"}</definedName>
    <definedName name="wrn.ROR_MEMO." hidden="1">{#N/A,#N/A,FALSE,"RORMEMO";#N/A,#N/A,FALSE,"RORSUMMARY";#N/A,#N/A,FALSE,"RORDETAIL"}</definedName>
    <definedName name="wrn.SCHEDULE_K_1." localSheetId="0" hidden="1">{"SCHK1",#N/A,FALSE,"FILING REPORTS"}</definedName>
    <definedName name="wrn.SCHEDULE_K_1." hidden="1">{"SCHK1",#N/A,FALSE,"FILING REPORTS"}</definedName>
    <definedName name="wrn.SECTLREPORTS." localSheetId="0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LECT_GL." localSheetId="0" hidden="1">{#N/A,#N/A,FALSE,"GLDwnLoad"}</definedName>
    <definedName name="wrn.SELECT_GL." hidden="1">{#N/A,#N/A,FALSE,"GLDwnLoad"}</definedName>
    <definedName name="wrn.SELECT_INPUTS." localSheetId="0" hidden="1">{#N/A,#N/A,FALSE,"OTHERINPUTS";#N/A,#N/A,FALSE,"SUPPLIEDADJINPUT";#N/A,#N/A,FALSE,"BR&amp;SUPADJ."}</definedName>
    <definedName name="wrn.SELECT_INPUTS." hidden="1">{#N/A,#N/A,FALSE,"OTHERINPUTS";#N/A,#N/A,FALSE,"SUPPLIEDADJINPUT";#N/A,#N/A,FALSE,"BR&amp;SUPADJ."}</definedName>
    <definedName name="wrn.SELECT_PROV." localSheetId="0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wrn.SELECT_PROV.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wrn.SPA._.FAC." localSheetId="0" hidden="1">{"SPA_FAC",#N/A,FALSE,"OMPA SPA FAC"}</definedName>
    <definedName name="wrn.SPA._.FAC." hidden="1">{"SPA_FAC",#N/A,FALSE,"OMPA SPA FAC"}</definedName>
    <definedName name="wrn.SPA._.Invoice." localSheetId="0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tatements." localSheetId="0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UMMARY." localSheetId="0" hidden="1">{"OKCLS_SUMMARY",#N/A,FALSE,"INTERNAL REPORTS";"JURIS_SUMMARY",#N/A,FALSE,"INTERNAL REPORTS"}</definedName>
    <definedName name="wrn.SUMMARY." hidden="1">{"OKCLS_SUMMARY",#N/A,FALSE,"INTERNAL REPORTS";"JURIS_SUMMARY",#N/A,FALSE,"INTERNAL REPORTS"}</definedName>
    <definedName name="wrn.Summary_GL." localSheetId="0" hidden="1">{#N/A,#N/A,FALSE,"GLDwnLoad"}</definedName>
    <definedName name="wrn.Summary_GL." hidden="1">{#N/A,#N/A,FALSE,"GLDwnLoad"}</definedName>
    <definedName name="wrn.SUP.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2." localSheetId="0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SUP2.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Support_Net_Plant." localSheetId="0" hidden="1">{"Support Net Plant=Net Utility Plant",#N/A,FALSE,"Net Plant"}</definedName>
    <definedName name="wrn.Support_Net_Plant." hidden="1">{"Support Net Plant=Net Utility Plant",#N/A,FALSE,"Net Plant"}</definedName>
    <definedName name="wrn.Support_O_M_Cust_Emp." localSheetId="0" hidden="1">{"Support O&amp;M-Cust-Emp=O&amp;M + # of Cust",#N/A,FALSE,"O&amp;M-Cust-Emp";"Support O&amp;M-Cust-Emp=Equv Employees",#N/A,FALSE,"O&amp;M-Cust-Emp";"Support O&amp;M-Cust-Emp=Actual Employees",#N/A,FALSE,"O&amp;M-Cust-Emp";"Support O&amp;M-Cust-Emp=M&amp;S Employees Allocation",#N/A,FALSE,"O&amp;M-Cust-Emp";"Support O&amp;M-Cust-Emp=M&amp;S +O&amp;M less M&amp;S Fees",#N/A,FALSE,"O&amp;M-Cust-Emp"}</definedName>
    <definedName name="wrn.Support_O_M_Cust_Emp." hidden="1">{"Support O&amp;M-Cust-Emp=O&amp;M + # of Cust",#N/A,FALSE,"O&amp;M-Cust-Emp";"Support O&amp;M-Cust-Emp=Equv Employees",#N/A,FALSE,"O&amp;M-Cust-Emp";"Support O&amp;M-Cust-Emp=Actual Employees",#N/A,FALSE,"O&amp;M-Cust-Emp";"Support O&amp;M-Cust-Emp=M&amp;S Employees Allocation",#N/A,FALSE,"O&amp;M-Cust-Emp";"Support O&amp;M-Cust-Emp=M&amp;S +O&amp;M less M&amp;S Fees",#N/A,FALSE,"O&amp;M-Cust-Emp"}</definedName>
    <definedName name="wrn.Support_Rev_Op_Inc." localSheetId="0" hidden="1">{"Support/Rev Op Inc=Total revenue + OIBT",#N/A,FALSE,"Rev-Op Inc"}</definedName>
    <definedName name="wrn.Support_Rev_Op_Inc." hidden="1">{"Support/Rev Op Inc=Total revenue + OIBT",#N/A,FALSE,"Rev-Op Inc"}</definedName>
    <definedName name="wrn.Table._.SBU._.1996_2002." localSheetId="0" hidden="1">{"SBU Numbers 1996_2002",#N/A,FALSE,"Strategic Business Lines"}</definedName>
    <definedName name="wrn.Table._.SBU._.1996_2002." hidden="1">{"SBU Numbers 1996_2002",#N/A,FALSE,"Strategic Business Lines"}</definedName>
    <definedName name="wrn.tables." localSheetId="0" hidden="1">{"print1",#N/A,FALSE,"D21CUSTS";"print2",#N/A,FALSE,"D21CUSTS";"print3",#N/A,FALSE,"D21CUSTS";"print4",#N/A,FALSE,"D21CUSTS"}</definedName>
    <definedName name="wrn.tables." hidden="1">{"print1",#N/A,FALSE,"D21CUSTS";"print2",#N/A,FALSE,"D21CUSTS";"print3",#N/A,FALSE,"D21CUSTS";"print4",#N/A,FALSE,"D21CUSTS"}</definedName>
    <definedName name="wrn.TAXES._.OTHER." localSheetId="0" hidden="1">{"JURIS_TAXES_OTHER",#N/A,FALSE,"COSTSTUDY";"OKCLS_TAXES_OTHER",#N/A,FALSE,"COSTSTUDY"}</definedName>
    <definedName name="wrn.TAXES._.OTHER." hidden="1">{"JURIS_TAXES_OTHER",#N/A,FALSE,"COSTSTUDY";"OKCLS_TAXES_OTHER",#N/A,FALSE,"COSTSTUDY"}</definedName>
    <definedName name="wrn.Total._.Report." localSheetId="0" hidden="1">{"Fuel by Type",#N/A,FALSE,"00whfuel";"Fuel by Account",#N/A,FALSE,"00whfuel";"NTEC",#N/A,FALSE,"00whfuel";"Hope",#N/A,FALSE,"00whfuel";"Net Energy Load",#N/A,FALSE,"00whfuel";"Purchased Power",#N/A,FALSE,"00whfuel"}</definedName>
    <definedName name="wrn.Total._.Report." hidden="1">{"Fuel by Type",#N/A,FALSE,"00whfuel";"Fuel by Account",#N/A,FALSE,"00whfuel";"NTEC",#N/A,FALSE,"00whfuel";"Hope",#N/A,FALSE,"00whfuel";"Net Energy Load",#N/A,FALSE,"00whfuel";"Purchased Power",#N/A,FALSE,"00whfuel"}</definedName>
    <definedName name="wrn.UWMAC." localSheetId="0" hidden="1">{"UWMACISV",#N/A,FALSE,"Sheet1";"UWMACSAV",#N/A,FALSE,"Sheet1";"UWMACBSV",#N/A,FALSE,"Sheet1";"UWMACSFDV",#N/A,FALSE,"Sheet1"}</definedName>
    <definedName name="wrn.UWMAC." hidden="1">{"UWMACISV",#N/A,FALSE,"Sheet1";"UWMACSAV",#N/A,FALSE,"Sheet1";"UWMACBSV",#N/A,FALSE,"Sheet1";"UWMACSFDV",#N/A,FALSE,"Sheet1"}</definedName>
    <definedName name="wrn.UWNJ." localSheetId="0" hidden="1">{"UWNJISV",#N/A,FALSE,"Sheet1";"UWNJSAV",#N/A,FALSE,"Sheet1";"UWNJBSV",#N/A,FALSE,"Sheet1";"UWNJSFDV",#N/A,FALSE,"Sheet1"}</definedName>
    <definedName name="wrn.UWNJ." hidden="1">{"UWNJISV",#N/A,FALSE,"Sheet1";"UWNJSAV",#N/A,FALSE,"Sheet1";"UWNJBSV",#N/A,FALSE,"Sheet1";"UWNJSFDV",#N/A,FALSE,"Sheet1"}</definedName>
    <definedName name="wrn.UWNY." localSheetId="0" hidden="1">{"UWNYISV",#N/A,FALSE,"Sheet1";"UWNYSAV",#N/A,FALSE,"Sheet1";"UWNYBSV",#N/A,FALSE,"Sheet1";"UWNYSFDV",#N/A,FALSE,"Sheet1"}</definedName>
    <definedName name="wrn.UWNY." hidden="1">{"UWNYISV",#N/A,FALSE,"Sheet1";"UWNYSAV",#N/A,FALSE,"Sheet1";"UWNYBSV",#N/A,FALSE,"Sheet1";"UWNYSFDV",#N/A,FALSE,"Sheet1"}</definedName>
    <definedName name="wrn.UWW." localSheetId="0" hidden="1">{"UWWISV",#N/A,FALSE,"Sheet1";"UWWSAV",#N/A,FALSE,"Sheet1";"UWWBSV",#N/A,FALSE,"Sheet1";"UWWSFDV",#N/A,FALSE,"Sheet1"}</definedName>
    <definedName name="wrn.UWW." hidden="1">{"UWWISV",#N/A,FALSE,"Sheet1";"UWWSAV",#N/A,FALSE,"Sheet1";"UWWBSV",#N/A,FALSE,"Sheet1";"UWWSFDV",#N/A,FALSE,"Sheet1"}</definedName>
    <definedName name="wrn.WEATHER._.AND._.YR._.END._.CUST._.ADJ." localSheetId="0" hidden="1">{"WEATHER_CUSTOMERS",#N/A,FALSE,"Ok_Fuel&amp;Rev"}</definedName>
    <definedName name="wrn.WEATHER._.AND._.YR._.END._.CUST._.ADJ." hidden="1">{"WEATHER_CUSTOMERS",#N/A,FALSE,"Ok_Fuel&amp;Rev"}</definedName>
    <definedName name="wrn.Wkp._.Capital._.Structure." localSheetId="0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0" hidden="1">{"Wkp ComEquity",#N/A,FALSE,"Cap Struct WPs"}</definedName>
    <definedName name="wrn.Wkp._.ComEquity." hidden="1">{"Wkp ComEquity",#N/A,FALSE,"Cap Struct WPs"}</definedName>
    <definedName name="wrn.Wkp._.JDITC." localSheetId="0" hidden="1">{"Wkp JDITC",#N/A,FALSE,"Cap Struct WPs"}</definedName>
    <definedName name="wrn.Wkp._.JDITC." hidden="1">{"Wkp JDITC",#N/A,FALSE,"Cap Struct WPs"}</definedName>
    <definedName name="wrn.Wkp._.LTerm._.Debt." localSheetId="0" hidden="1">{"Wkp LTerm Debt",#N/A,FALSE,"Cap Struct WPs"}</definedName>
    <definedName name="wrn.Wkp._.LTerm._.Debt." hidden="1">{"Wkp LTerm Debt",#N/A,FALSE,"Cap Struct WPs"}</definedName>
    <definedName name="wrn.Wkp._.LTerm._.Debt._.13Mo._.Avg." localSheetId="0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0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0" hidden="1">{"Wkp LTerm Debt Int",#N/A,FALSE,"Cap Struct WPs"}</definedName>
    <definedName name="wrn.Wkp._.LTerm._.Debt._.Int." hidden="1">{"Wkp LTerm Debt Int",#N/A,FALSE,"Cap Struct WPs"}</definedName>
    <definedName name="wrn.Wkp._.PreStock." localSheetId="0" hidden="1">{"Wkp PreStock",#N/A,FALSE,"Cap Struct WPs"}</definedName>
    <definedName name="wrn.Wkp._.PreStock." hidden="1">{"Wkp PreStock",#N/A,FALSE,"Cap Struct WPs"}</definedName>
    <definedName name="wrn.Wkp._.PreStock._.13MoAvg." localSheetId="0" hidden="1">{"Wkp PreStock 13MoAvg",#N/A,FALSE,"Cap Struct WPs"}</definedName>
    <definedName name="wrn.Wkp._.PreStock._.13MoAvg." hidden="1">{"Wkp PreStock 13MoAvg",#N/A,FALSE,"Cap Struct WPs"}</definedName>
    <definedName name="wrn.Wkp._.PreStock._.Amort." localSheetId="0" hidden="1">{"Wkp PreStock Amort",#N/A,FALSE,"Cap Struct WPs"}</definedName>
    <definedName name="wrn.Wkp._.PreStock._.Amort." hidden="1">{"Wkp PreStock Amort",#N/A,FALSE,"Cap Struct WPs"}</definedName>
    <definedName name="wrn.Wkp._.PreStock._.Dividend." localSheetId="0" hidden="1">{"Wkp PreStock Dividend",#N/A,FALSE,"Cap Struct WPs"}</definedName>
    <definedName name="wrn.Wkp._.PreStock._.Dividend." hidden="1">{"Wkp PreStock Dividend",#N/A,FALSE,"Cap Struct WPs"}</definedName>
    <definedName name="wrn.Wkp._.STerm._.Debt." localSheetId="0" hidden="1">{"Wkp STerm Debt",#N/A,FALSE,"Cap Struct WPs"}</definedName>
    <definedName name="wrn.Wkp._.STerm._.Debt." hidden="1">{"Wkp STerm Debt",#N/A,FALSE,"Cap Struct WPs"}</definedName>
    <definedName name="wrn.Wkp._.Unamort._.Debt._.Exp." localSheetId="0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0" hidden="1">{"Wkp Unamort PreStock Exp",#N/A,FALSE,"Cap Struct WPs"}</definedName>
    <definedName name="wrn.Wkp._.Unamort._.PreStock._.Exp." hidden="1">{"Wkp Unamort PreStock Exp",#N/A,FALSE,"Cap Struct WPs"}</definedName>
    <definedName name="wrn.WMECO_GL." localSheetId="0" hidden="1">{#N/A,#N/A,FALSE,"GLDwnLoad"}</definedName>
    <definedName name="wrn.WMECO_GL." hidden="1">{#N/A,#N/A,FALSE,"GLDwnLoad"}</definedName>
    <definedName name="wrn.WMECO_INPUTS." localSheetId="0" hidden="1">{#N/A,#N/A,FALSE,"OTHERINPUTS";#N/A,#N/A,FALSE,"DITRATEINPUTS";#N/A,#N/A,FALSE,"SUPPLIEDADJINPUT";#N/A,#N/A,FALSE,"TIMINGDIFFINPUTS";#N/A,#N/A,FALSE,"BR&amp;SUPADJ."}</definedName>
    <definedName name="wrn.WMECO_INPUTS." hidden="1">{#N/A,#N/A,FALSE,"OTHERINPUTS";#N/A,#N/A,FALSE,"DITRATEINPUTS";#N/A,#N/A,FALSE,"SUPPLIEDADJINPUT";#N/A,#N/A,FALSE,"TIMINGDIFFINPUTS";#N/A,#N/A,FALSE,"BR&amp;SUPADJ."}</definedName>
    <definedName name="wrn.WMECO_PROV." localSheetId="0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wrn.WMECO_PROV.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X" localSheetId="0" hidden="1">#REF!</definedName>
    <definedName name="X" hidden="1">#REF!</definedName>
    <definedName name="xxx" localSheetId="0" hidden="1">{#N/A,#N/A,FALSE,"GLDwnLoad"}</definedName>
    <definedName name="xxx" hidden="1">{#N/A,#N/A,FALSE,"GLDwnLoad"}</definedName>
    <definedName name="xxxx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Y" localSheetId="0" hidden="1">#REF!</definedName>
    <definedName name="Y" hidden="1">#REF!</definedName>
    <definedName name="yes" localSheetId="0" hidden="1">#REF!</definedName>
    <definedName name="yes" hidden="1">#REF!</definedName>
    <definedName name="yesindeed" localSheetId="0" hidden="1">#REF!</definedName>
    <definedName name="yesindeed" hidden="1">#REF!</definedName>
    <definedName name="yesir" localSheetId="0" hidden="1">#REF!</definedName>
    <definedName name="yesir" hidden="1">#REF!</definedName>
    <definedName name="yyy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yyy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yyyy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yyyy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yyyyyy" localSheetId="0" hidden="1">#REF!</definedName>
    <definedName name="yyyyyy" hidden="1">#REF!</definedName>
    <definedName name="yyyyyyyy" localSheetId="0" hidden="1">{#N/A,#N/A,FALSE,"SCA";#N/A,#N/A,FALSE,"NCA";#N/A,#N/A,FALSE,"SAZ";#N/A,#N/A,FALSE,"CAZ";#N/A,#N/A,FALSE,"SNV";#N/A,#N/A,FALSE,"NNV";#N/A,#N/A,FALSE,"PP";#N/A,#N/A,FALSE,"SA"}</definedName>
    <definedName name="yyyyyyyy" hidden="1">{#N/A,#N/A,FALSE,"SCA";#N/A,#N/A,FALSE,"NCA";#N/A,#N/A,FALSE,"SAZ";#N/A,#N/A,FALSE,"CAZ";#N/A,#N/A,FALSE,"SNV";#N/A,#N/A,FALSE,"NNV";#N/A,#N/A,FALSE,"PP";#N/A,#N/A,FALSE,"SA"}</definedName>
    <definedName name="Z" localSheetId="0" hidden="1">#REF!</definedName>
    <definedName name="Z" hidden="1">#REF!</definedName>
    <definedName name="Z_23F18827_7997_11D6_8750_00508BD3B3BA_.wvu.Cols" localSheetId="0" hidden="1">#REF!,#REF!</definedName>
    <definedName name="Z_23F18827_7997_11D6_8750_00508BD3B3BA_.wvu.Cols" hidden="1">#REF!,#REF!</definedName>
    <definedName name="Z_23F18827_7997_11D6_8750_00508BD3B3BA_.wvu.PrintArea" localSheetId="0" hidden="1">#REF!</definedName>
    <definedName name="Z_23F18827_7997_11D6_8750_00508BD3B3BA_.wvu.PrintArea" hidden="1">#REF!</definedName>
    <definedName name="zdcw" localSheetId="0" hidden="1">#REF!</definedName>
    <definedName name="zdcw" hidden="1">#REF!</definedName>
    <definedName name="zj" localSheetId="0" hidden="1">#REF!</definedName>
    <definedName name="zj" hidden="1">#REF!</definedName>
    <definedName name="znh" localSheetId="0" hidden="1">#REF!</definedName>
    <definedName name="znh" hidden="1">#REF!</definedName>
    <definedName name="zxcvb" localSheetId="0" hidden="1">#REF!</definedName>
    <definedName name="zxcvb" hidden="1">#REF!</definedName>
    <definedName name="zxd" localSheetId="0" hidden="1">#REF!</definedName>
    <definedName name="zxd" hidden="1">#REF!</definedName>
    <definedName name="ZZ_EVCOMOPTS" hidden="1">10</definedName>
    <definedName name="zzz" localSheetId="0" hidden="1">{"'Sheet1'!$A$1:$O$40"}</definedName>
    <definedName name="zzz" hidden="1">{"'Sheet1'!$A$1:$O$40"}</definedName>
    <definedName name="zzz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zzz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8" i="1" l="1"/>
  <c r="J48" i="1"/>
  <c r="H48" i="1"/>
  <c r="F48" i="1"/>
  <c r="D48" i="1"/>
  <c r="N47" i="1"/>
  <c r="N46" i="1"/>
  <c r="N45" i="1"/>
  <c r="N48" i="1" s="1"/>
  <c r="L42" i="1"/>
  <c r="J42" i="1"/>
  <c r="H42" i="1"/>
  <c r="F42" i="1"/>
  <c r="D42" i="1"/>
  <c r="N41" i="1"/>
  <c r="N40" i="1"/>
  <c r="N39" i="1"/>
  <c r="N42" i="1" s="1"/>
  <c r="L36" i="1"/>
  <c r="J36" i="1"/>
  <c r="H36" i="1"/>
  <c r="F36" i="1"/>
  <c r="D36" i="1"/>
  <c r="N35" i="1"/>
  <c r="N34" i="1"/>
  <c r="N33" i="1"/>
  <c r="N36" i="1" s="1"/>
  <c r="L30" i="1"/>
  <c r="J30" i="1"/>
  <c r="H30" i="1"/>
  <c r="F30" i="1"/>
  <c r="D30" i="1"/>
  <c r="N29" i="1"/>
  <c r="N28" i="1"/>
  <c r="N27" i="1"/>
  <c r="N30" i="1" s="1"/>
  <c r="L24" i="1"/>
  <c r="J24" i="1"/>
  <c r="H24" i="1"/>
  <c r="F24" i="1"/>
  <c r="D24" i="1"/>
  <c r="N23" i="1"/>
  <c r="N22" i="1"/>
  <c r="N21" i="1"/>
  <c r="N24" i="1" s="1"/>
  <c r="L18" i="1"/>
  <c r="J18" i="1"/>
  <c r="H18" i="1"/>
  <c r="F18" i="1"/>
  <c r="D18" i="1"/>
  <c r="N17" i="1"/>
  <c r="N16" i="1"/>
  <c r="N15" i="1"/>
  <c r="N18" i="1" s="1"/>
  <c r="L12" i="1"/>
  <c r="J12" i="1"/>
  <c r="H12" i="1"/>
  <c r="F12" i="1"/>
  <c r="D12" i="1"/>
  <c r="N11" i="1"/>
  <c r="N10" i="1"/>
  <c r="N12" i="1" s="1"/>
  <c r="N9" i="1"/>
  <c r="F6" i="1"/>
  <c r="H6" i="1" s="1"/>
  <c r="J6" i="1" s="1"/>
  <c r="L6" i="1" s="1"/>
  <c r="J53" i="1" l="1"/>
  <c r="F52" i="1"/>
  <c r="D52" i="1"/>
  <c r="H53" i="1"/>
  <c r="F53" i="1"/>
  <c r="N51" i="1"/>
  <c r="L51" i="1"/>
  <c r="D53" i="1"/>
  <c r="N52" i="1"/>
  <c r="J51" i="1"/>
  <c r="L53" i="1"/>
  <c r="L52" i="1"/>
  <c r="H51" i="1"/>
  <c r="H52" i="1"/>
  <c r="N53" i="1"/>
  <c r="J52" i="1"/>
  <c r="F51" i="1"/>
  <c r="D51" i="1"/>
  <c r="L54" i="1" l="1"/>
  <c r="H54" i="1"/>
  <c r="F54" i="1"/>
  <c r="N54" i="1"/>
  <c r="D54" i="1"/>
  <c r="J54" i="1"/>
</calcChain>
</file>

<file path=xl/sharedStrings.xml><?xml version="1.0" encoding="utf-8"?>
<sst xmlns="http://schemas.openxmlformats.org/spreadsheetml/2006/main" count="150" uniqueCount="26">
  <si>
    <t>Capital Structure Based upon Total Permanent Capital for the</t>
  </si>
  <si>
    <t>5 YEAR</t>
  </si>
  <si>
    <t>AVERAGE</t>
  </si>
  <si>
    <t>Long-Term Debt</t>
  </si>
  <si>
    <t>%</t>
  </si>
  <si>
    <t>Preferred Stock</t>
  </si>
  <si>
    <t>Common Equity</t>
  </si>
  <si>
    <t xml:space="preserve">     Total Capital</t>
  </si>
  <si>
    <t>Source of Information</t>
  </si>
  <si>
    <t xml:space="preserve">     Annual Forms 10-K</t>
  </si>
  <si>
    <t>Proxy Group of Seven Natural Gas Distribution Companies</t>
  </si>
  <si>
    <t>2016 - 2020, Inclusive</t>
  </si>
  <si>
    <t>Atmos Energy Corporation</t>
  </si>
  <si>
    <t>New Jersey Resources Corporation</t>
  </si>
  <si>
    <t>Northwest Natural Holding Company</t>
  </si>
  <si>
    <t xml:space="preserve">ONE Gas, Inc.       </t>
  </si>
  <si>
    <t>South Jersey Industries, Inc.</t>
  </si>
  <si>
    <t>Southwest Gas Holdings, Inc.</t>
  </si>
  <si>
    <t>Spire Inc.</t>
  </si>
  <si>
    <t>ATO</t>
  </si>
  <si>
    <t>NJR</t>
  </si>
  <si>
    <t>NWN</t>
  </si>
  <si>
    <t>OGS</t>
  </si>
  <si>
    <t>SJI</t>
  </si>
  <si>
    <t>SWX</t>
  </si>
  <si>
    <t>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</si>
</sst>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 Light"/>
      <family val="1"/>
      <scheme val="major"/>
    </font>
    <font>
      <u/>
      <sz val="12"/>
      <name val="Calibri Light"/>
      <family val="1"/>
      <scheme val="major"/>
    </font>
    <font>
      <sz val="28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Continuous"/>
    </xf>
    <xf numFmtId="43" fontId="3" fillId="0" borderId="0" xfId="1" applyFont="1" applyAlignment="1">
      <alignment horizontal="centerContinuous"/>
    </xf>
    <xf numFmtId="0" fontId="3" fillId="0" borderId="0" xfId="2" applyFont="1" applyAlignment="1">
      <alignment horizontal="center"/>
    </xf>
    <xf numFmtId="0" fontId="3" fillId="0" borderId="0" xfId="2" applyFont="1"/>
    <xf numFmtId="0" fontId="3" fillId="0" borderId="0" xfId="2" applyFont="1" applyAlignment="1">
      <alignment wrapText="1"/>
    </xf>
    <xf numFmtId="43" fontId="2" fillId="0" borderId="0" xfId="1" applyFont="1"/>
    <xf numFmtId="43" fontId="2" fillId="0" borderId="0" xfId="1" applyFont="1" applyFill="1"/>
    <xf numFmtId="2" fontId="2" fillId="0" borderId="0" xfId="2" quotePrefix="1" applyNumberFormat="1" applyFont="1"/>
    <xf numFmtId="2" fontId="2" fillId="0" borderId="0" xfId="2" applyNumberFormat="1" applyFont="1"/>
    <xf numFmtId="0" fontId="2" fillId="0" borderId="0" xfId="2" quotePrefix="1" applyFont="1"/>
    <xf numFmtId="43" fontId="2" fillId="0" borderId="0" xfId="2" applyNumberFormat="1" applyFont="1"/>
    <xf numFmtId="43" fontId="2" fillId="0" borderId="1" xfId="1" applyFont="1" applyFill="1" applyBorder="1"/>
    <xf numFmtId="43" fontId="2" fillId="0" borderId="2" xfId="1" applyFont="1" applyFill="1" applyBorder="1"/>
    <xf numFmtId="2" fontId="2" fillId="0" borderId="2" xfId="2" applyNumberFormat="1" applyFont="1" applyBorder="1"/>
    <xf numFmtId="43" fontId="2" fillId="0" borderId="0" xfId="1" applyFont="1" applyFill="1" applyBorder="1"/>
    <xf numFmtId="0" fontId="3" fillId="0" borderId="0" xfId="2" applyFont="1" applyAlignment="1">
      <alignment vertical="top" wrapText="1"/>
    </xf>
    <xf numFmtId="0" fontId="4" fillId="0" borderId="0" xfId="2" applyFont="1" applyAlignment="1">
      <alignment horizontal="center"/>
    </xf>
    <xf numFmtId="0" fontId="2" fillId="0" borderId="0" xfId="2" applyFont="1" applyFill="1"/>
  </cellXfs>
  <cellStyles count="3">
    <cellStyle name="Comma" xfId="1" builtinId="3"/>
    <cellStyle name="Normal" xfId="0" builtinId="0"/>
    <cellStyle name="Normal - Style1" xfId="2" xr:uid="{B497D5C2-3AEB-400F-882E-5C657B887F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\ANNLRPTS\WY\98\GA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\Annual%20Rpts\WY\2000\G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river3651005964-my.sharepoint.com/TEMPLATE/Testimony%20Templates/Econ.%20data%20&amp;%20graphs/Testimony%20draft%20to%20be%20updated/historical.Graphs-testimony%20ready-revis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EMPLATE\Testimony%20Templates\Econ.%20data%20&amp;%20graphs\Testimony%20draft%20to%20be%20updated\historical.Graphs-testimony%20ready-revis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LATE\Testimony%20Templates\Econ.%20data%20&amp;%20graphs\Testimony%20draft%20to%20be%20updated\historical.Graphs-testimony%20ready-revis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river3651005964-my.sharepoint.com/Electric/2014%20Rate%20Cases/Final%20Schedules/historical.Graphs-testimony%20ready-revised%20update-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https://appriver3651005964-my.sharepoint.com/Users/RBOld/Library/Mobile%20Documents/com~apple~CloudDocs/Green%20Mountain%20Power%202017%20Rate%20Case/Baudino%20Work%20Papers%20and%20Exhibits/192.168.1.15/ceadata/FINANC/AFUDC/AFUDC%202002/AFUDC2002%20Forecast%20All%20Cos%20Act.%20thru%20Mar.xls?E4186BD9" TargetMode="External"/><Relationship Id="rId1" Type="http://schemas.openxmlformats.org/officeDocument/2006/relationships/externalLinkPath" Target="file:///\\E4186BD9\AFUDC2002%20Forecast%20All%20Cos%20Act.%20thru%20Ma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river3651005964-my.sharepoint.com/Users/combswr/AppData/Local/Microsoft/Windows/Temporary%20Internet%20Files/Content.Outlook/PPC0MUZ5/Okla%20COS%20Model%20TYE%2012-31-2010%20(FILED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%20Ledger%20Accounting\ADI%20Vouchers\Amanda's%20ADI%20Vouchers\FY2013\January%202013\Uploaded\010-109%20MTM%20Jan-1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\Profiles\kms7245\Local%20Settings\Temporary%20Internet%20Files\OLK8D\Cost%20of%20Capital%20estimated%2012-31-03%20Preliminary%20(1-21-0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as\MGE\MGE%20GR-2006-0422\Schedules\Direct\Atmos%20Schedu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D\MTGAS\2014%20Case\2014%20RateDesignM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\PGA\2002\May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lm8149\Local%20Settings\Temporary%20Internet%20Files\OLK5C\Cost%20of%20Capital%20estimated%2012-31-04%20(1-24-05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\94E3\BASERE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orma%202001%201.0f2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LATE\Testimony%20Templates\Econ.%20data%20&amp;%20graphs\Testimony%20draft%20to%20be%20updated\historical.Graphs-testimony%20ready-revis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yanKucan\Box%20Sync\Projects%20-%20Sussex\16.1246%20Dominion%20NC%20ROE\Rebuttal%20Testimony\Supporting%20Analyses\forward%20interpolated%20yield%20cur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. Info."/>
      <sheetName val="Gen. Info."/>
      <sheetName val="Mngrs &amp; Offcrs"/>
      <sheetName val="Directors"/>
      <sheetName val="Long Term Debt"/>
      <sheetName val="Dividends"/>
      <sheetName val="Plant in Ser"/>
      <sheetName val="Depr."/>
      <sheetName val="Inc Stmnt"/>
      <sheetName val="Taxes Other"/>
      <sheetName val="Balance Sheet"/>
      <sheetName val="Liability Ins"/>
      <sheetName val="Miles of Line"/>
      <sheetName val="Gas Purchased &amp; Sold"/>
      <sheetName val="Dedication Res."/>
      <sheetName val="Emer. Curt. &amp; IRP"/>
      <sheetName val="Imprt Chngs"/>
      <sheetName val="Plnt Add-Ret-17a"/>
      <sheetName val="Fin Chngs (pg 17b)"/>
      <sheetName val="Oa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en. Info."/>
      <sheetName val="Co. Info."/>
      <sheetName val="Mngrs &amp; Offcrs"/>
      <sheetName val="Directors"/>
      <sheetName val="Long Term Debt"/>
      <sheetName val="Dividends"/>
      <sheetName val="Plant in Ser"/>
      <sheetName val="Depr."/>
      <sheetName val="Inc Stmnt"/>
      <sheetName val="Taxes Other"/>
      <sheetName val="Balance Sheet"/>
      <sheetName val="Liability Ins"/>
      <sheetName val="Miles of Line"/>
      <sheetName val="Gas Purchased &amp; Sold"/>
      <sheetName val="Dedication Res."/>
      <sheetName val="Emer. Curt. &amp; IRP"/>
      <sheetName val="Imprt Chngs"/>
      <sheetName val="Plnt Add-Ret-17a"/>
      <sheetName val="Fin Chngs (pg 17b)"/>
      <sheetName val="Oa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oody's Bond Yield Data"/>
      <sheetName val="Discount Rate"/>
      <sheetName val="Discount Chart"/>
      <sheetName val="Prime Rate"/>
      <sheetName val="Prime Chart "/>
      <sheetName val="Inflation"/>
      <sheetName val="Inflation Chart"/>
      <sheetName val="Moody's"/>
      <sheetName val="30 Yr. Bonds"/>
      <sheetName val="Moody's T-Bond Chart"/>
      <sheetName val="Moody's Spread Chart"/>
      <sheetName val="Moody's Baa Bond Yields Chart"/>
    </sheetNames>
    <sheetDataSet>
      <sheetData sheetId="0">
        <row r="30">
          <cell r="B30" t="str">
            <v>82</v>
          </cell>
          <cell r="C30">
            <v>14.22</v>
          </cell>
          <cell r="E30">
            <v>16.73</v>
          </cell>
          <cell r="G30">
            <v>15.75</v>
          </cell>
          <cell r="K30">
            <v>12</v>
          </cell>
          <cell r="O30">
            <v>2.5099999999999998</v>
          </cell>
          <cell r="P30">
            <v>1.5206571858163132</v>
          </cell>
          <cell r="R30">
            <v>8.4</v>
          </cell>
        </row>
        <row r="31">
          <cell r="C31">
            <v>14.22</v>
          </cell>
          <cell r="E31">
            <v>16.72</v>
          </cell>
          <cell r="G31">
            <v>16.559999999999999</v>
          </cell>
          <cell r="K31">
            <v>12</v>
          </cell>
          <cell r="O31">
            <v>2.4999999999999982</v>
          </cell>
          <cell r="P31">
            <v>1.5206571858163132</v>
          </cell>
          <cell r="R31">
            <v>7.6</v>
          </cell>
        </row>
        <row r="32">
          <cell r="C32">
            <v>13.53</v>
          </cell>
          <cell r="E32">
            <v>16.07</v>
          </cell>
          <cell r="G32">
            <v>16.5</v>
          </cell>
          <cell r="K32">
            <v>12</v>
          </cell>
          <cell r="O32">
            <v>2.5400000000000009</v>
          </cell>
          <cell r="P32">
            <v>1.5206571858163132</v>
          </cell>
          <cell r="R32">
            <v>6.8</v>
          </cell>
        </row>
        <row r="33">
          <cell r="C33">
            <v>13.37</v>
          </cell>
          <cell r="E33">
            <v>15.82</v>
          </cell>
          <cell r="G33">
            <v>16.5</v>
          </cell>
          <cell r="K33">
            <v>12</v>
          </cell>
          <cell r="O33">
            <v>2.4500000000000011</v>
          </cell>
          <cell r="P33">
            <v>1.5206571858163132</v>
          </cell>
          <cell r="R33">
            <v>6.5</v>
          </cell>
        </row>
        <row r="34">
          <cell r="C34">
            <v>13.24</v>
          </cell>
          <cell r="E34">
            <v>15.6</v>
          </cell>
          <cell r="G34">
            <v>16.5</v>
          </cell>
          <cell r="K34">
            <v>12</v>
          </cell>
          <cell r="O34">
            <v>2.3599999999999994</v>
          </cell>
          <cell r="P34">
            <v>1.5206571858163132</v>
          </cell>
          <cell r="R34">
            <v>6.7</v>
          </cell>
        </row>
        <row r="35">
          <cell r="C35">
            <v>13.92</v>
          </cell>
          <cell r="E35">
            <v>16.18</v>
          </cell>
          <cell r="G35">
            <v>16.5</v>
          </cell>
          <cell r="K35">
            <v>12</v>
          </cell>
          <cell r="O35">
            <v>2.2599999999999998</v>
          </cell>
          <cell r="P35">
            <v>1.5206571858163132</v>
          </cell>
          <cell r="R35">
            <v>7.1</v>
          </cell>
        </row>
        <row r="36">
          <cell r="C36">
            <v>13.55</v>
          </cell>
          <cell r="E36">
            <v>16.04</v>
          </cell>
          <cell r="G36">
            <v>16.260000000000002</v>
          </cell>
          <cell r="K36">
            <v>11</v>
          </cell>
          <cell r="O36">
            <v>2.4899999999999984</v>
          </cell>
          <cell r="P36">
            <v>1.5206571858163132</v>
          </cell>
          <cell r="R36">
            <v>6.4</v>
          </cell>
        </row>
        <row r="37">
          <cell r="C37">
            <v>12.77</v>
          </cell>
          <cell r="E37">
            <v>15.22</v>
          </cell>
          <cell r="G37">
            <v>14.39</v>
          </cell>
          <cell r="K37">
            <v>10</v>
          </cell>
          <cell r="O37">
            <v>2.4500000000000011</v>
          </cell>
          <cell r="P37">
            <v>1.5206571858163132</v>
          </cell>
          <cell r="R37">
            <v>5.9</v>
          </cell>
        </row>
        <row r="38">
          <cell r="C38">
            <v>12.07</v>
          </cell>
          <cell r="E38">
            <v>14.56</v>
          </cell>
          <cell r="G38">
            <v>13.5</v>
          </cell>
          <cell r="K38">
            <v>9.5</v>
          </cell>
          <cell r="O38">
            <v>2.4900000000000002</v>
          </cell>
          <cell r="P38">
            <v>1.5206571858163132</v>
          </cell>
          <cell r="R38">
            <v>5</v>
          </cell>
        </row>
        <row r="39">
          <cell r="C39">
            <v>11.17</v>
          </cell>
          <cell r="E39">
            <v>13.88</v>
          </cell>
          <cell r="G39">
            <v>12.52</v>
          </cell>
          <cell r="K39">
            <v>9</v>
          </cell>
          <cell r="O39">
            <v>2.7100000000000009</v>
          </cell>
          <cell r="P39">
            <v>1.5206571858163132</v>
          </cell>
          <cell r="R39">
            <v>5.0999999999999996</v>
          </cell>
        </row>
        <row r="40">
          <cell r="C40">
            <v>10.54</v>
          </cell>
          <cell r="E40">
            <v>13.58</v>
          </cell>
          <cell r="G40">
            <v>11.85</v>
          </cell>
          <cell r="K40">
            <v>9</v>
          </cell>
          <cell r="O40">
            <v>3.0400000000000009</v>
          </cell>
          <cell r="P40">
            <v>1.5206571858163132</v>
          </cell>
          <cell r="R40">
            <v>4.5999999999999996</v>
          </cell>
        </row>
        <row r="41">
          <cell r="C41">
            <v>10.54</v>
          </cell>
          <cell r="E41">
            <v>13.55</v>
          </cell>
          <cell r="G41">
            <v>11.5</v>
          </cell>
          <cell r="K41">
            <v>8.5</v>
          </cell>
          <cell r="O41">
            <v>3.0100000000000016</v>
          </cell>
          <cell r="P41">
            <v>1.5206571858163132</v>
          </cell>
          <cell r="R41">
            <v>3.8</v>
          </cell>
        </row>
        <row r="42">
          <cell r="B42" t="str">
            <v>83</v>
          </cell>
          <cell r="C42">
            <v>10.63</v>
          </cell>
          <cell r="E42">
            <v>13.46</v>
          </cell>
          <cell r="G42">
            <v>11.16</v>
          </cell>
          <cell r="K42">
            <v>8.5</v>
          </cell>
          <cell r="O42">
            <v>2.83</v>
          </cell>
          <cell r="P42">
            <v>1.5206571858163132</v>
          </cell>
          <cell r="R42">
            <v>3.7</v>
          </cell>
        </row>
        <row r="43">
          <cell r="C43">
            <v>10.88</v>
          </cell>
          <cell r="E43">
            <v>13.6</v>
          </cell>
          <cell r="G43">
            <v>10.98</v>
          </cell>
          <cell r="K43">
            <v>8.5</v>
          </cell>
          <cell r="O43">
            <v>2.7199999999999989</v>
          </cell>
          <cell r="P43">
            <v>1.5206571858163132</v>
          </cell>
          <cell r="R43">
            <v>3.5</v>
          </cell>
        </row>
        <row r="44">
          <cell r="C44">
            <v>10.63</v>
          </cell>
          <cell r="E44">
            <v>13.28</v>
          </cell>
          <cell r="G44">
            <v>10.5</v>
          </cell>
          <cell r="K44">
            <v>8.5</v>
          </cell>
          <cell r="O44">
            <v>2.6499999999999986</v>
          </cell>
          <cell r="P44">
            <v>1.5206571858163132</v>
          </cell>
          <cell r="R44">
            <v>3.6</v>
          </cell>
        </row>
        <row r="45">
          <cell r="C45">
            <v>10.48</v>
          </cell>
          <cell r="E45">
            <v>13.03</v>
          </cell>
          <cell r="G45">
            <v>10.5</v>
          </cell>
          <cell r="K45">
            <v>8.5</v>
          </cell>
          <cell r="O45">
            <v>2.5499999999999989</v>
          </cell>
          <cell r="P45">
            <v>1.5206571858163132</v>
          </cell>
          <cell r="R45">
            <v>3.9</v>
          </cell>
        </row>
        <row r="46">
          <cell r="C46">
            <v>10.53</v>
          </cell>
          <cell r="E46">
            <v>13</v>
          </cell>
          <cell r="G46">
            <v>10.5</v>
          </cell>
          <cell r="K46">
            <v>8.5</v>
          </cell>
          <cell r="O46">
            <v>2.4700000000000006</v>
          </cell>
          <cell r="P46">
            <v>1.5206571858163132</v>
          </cell>
          <cell r="R46">
            <v>3.5</v>
          </cell>
        </row>
        <row r="47">
          <cell r="C47">
            <v>10.93</v>
          </cell>
          <cell r="E47">
            <v>13.17</v>
          </cell>
          <cell r="G47">
            <v>10.5</v>
          </cell>
          <cell r="K47">
            <v>8.5</v>
          </cell>
          <cell r="O47">
            <v>2.2400000000000002</v>
          </cell>
          <cell r="P47">
            <v>1.5206571858163132</v>
          </cell>
          <cell r="R47">
            <v>2.6</v>
          </cell>
        </row>
        <row r="48">
          <cell r="C48">
            <v>11.4</v>
          </cell>
          <cell r="E48">
            <v>13.28</v>
          </cell>
          <cell r="G48">
            <v>10.5</v>
          </cell>
          <cell r="K48">
            <v>8.5</v>
          </cell>
          <cell r="O48">
            <v>1.879999999999999</v>
          </cell>
          <cell r="P48">
            <v>1.5206571858163132</v>
          </cell>
          <cell r="R48">
            <v>2.5</v>
          </cell>
        </row>
        <row r="49">
          <cell r="C49">
            <v>11.82</v>
          </cell>
          <cell r="E49">
            <v>13.5</v>
          </cell>
          <cell r="G49">
            <v>10.89</v>
          </cell>
          <cell r="K49">
            <v>8.5</v>
          </cell>
          <cell r="O49">
            <v>1.6799999999999997</v>
          </cell>
          <cell r="P49">
            <v>1.5206571858163132</v>
          </cell>
          <cell r="R49">
            <v>2.6</v>
          </cell>
        </row>
        <row r="50">
          <cell r="C50">
            <v>11.63</v>
          </cell>
          <cell r="E50">
            <v>13.35</v>
          </cell>
          <cell r="G50">
            <v>11</v>
          </cell>
          <cell r="K50">
            <v>8.5</v>
          </cell>
          <cell r="O50">
            <v>1.7199999999999989</v>
          </cell>
          <cell r="P50">
            <v>1.5206571858163132</v>
          </cell>
          <cell r="R50">
            <v>2.9</v>
          </cell>
        </row>
        <row r="51">
          <cell r="C51">
            <v>11.58</v>
          </cell>
          <cell r="E51">
            <v>13.19</v>
          </cell>
          <cell r="G51">
            <v>11</v>
          </cell>
          <cell r="K51">
            <v>8.5</v>
          </cell>
          <cell r="O51">
            <v>1.6099999999999994</v>
          </cell>
          <cell r="P51">
            <v>1.5206571858163132</v>
          </cell>
          <cell r="R51">
            <v>2.9</v>
          </cell>
        </row>
        <row r="52">
          <cell r="C52">
            <v>11.75</v>
          </cell>
          <cell r="E52">
            <v>13.33</v>
          </cell>
          <cell r="G52">
            <v>11</v>
          </cell>
          <cell r="K52">
            <v>8.5</v>
          </cell>
          <cell r="O52">
            <v>1.58</v>
          </cell>
          <cell r="P52">
            <v>1.5206571858163132</v>
          </cell>
          <cell r="R52">
            <v>3.3</v>
          </cell>
        </row>
        <row r="53">
          <cell r="C53">
            <v>11.88</v>
          </cell>
          <cell r="E53">
            <v>13.48</v>
          </cell>
          <cell r="G53">
            <v>11</v>
          </cell>
          <cell r="K53">
            <v>8.5</v>
          </cell>
          <cell r="O53">
            <v>1.5999999999999996</v>
          </cell>
          <cell r="P53">
            <v>1.5206571858163132</v>
          </cell>
          <cell r="R53">
            <v>3.8</v>
          </cell>
        </row>
        <row r="54">
          <cell r="B54" t="str">
            <v>84</v>
          </cell>
          <cell r="C54">
            <v>11.75</v>
          </cell>
          <cell r="E54">
            <v>13.4</v>
          </cell>
          <cell r="G54">
            <v>11</v>
          </cell>
          <cell r="K54">
            <v>8.5</v>
          </cell>
          <cell r="O54">
            <v>1.6500000000000004</v>
          </cell>
          <cell r="P54">
            <v>1.5206571858163132</v>
          </cell>
          <cell r="R54">
            <v>4.2</v>
          </cell>
        </row>
        <row r="55">
          <cell r="C55">
            <v>11.95</v>
          </cell>
          <cell r="E55">
            <v>13.5</v>
          </cell>
          <cell r="G55">
            <v>11</v>
          </cell>
          <cell r="K55">
            <v>8.5</v>
          </cell>
          <cell r="O55">
            <v>1.5500000000000007</v>
          </cell>
          <cell r="P55">
            <v>1.5206571858163132</v>
          </cell>
          <cell r="R55">
            <v>4.5999999999999996</v>
          </cell>
        </row>
        <row r="56">
          <cell r="C56">
            <v>12.38</v>
          </cell>
          <cell r="E56">
            <v>14.03</v>
          </cell>
          <cell r="G56">
            <v>11.21</v>
          </cell>
          <cell r="K56">
            <v>8.5</v>
          </cell>
          <cell r="O56">
            <v>1.6499999999999986</v>
          </cell>
          <cell r="P56">
            <v>1.5206571858163132</v>
          </cell>
          <cell r="R56">
            <v>4.8</v>
          </cell>
        </row>
        <row r="57">
          <cell r="C57">
            <v>12.65</v>
          </cell>
          <cell r="E57">
            <v>14.3</v>
          </cell>
          <cell r="G57">
            <v>11.93</v>
          </cell>
          <cell r="K57">
            <v>9</v>
          </cell>
          <cell r="O57">
            <v>1.6500000000000004</v>
          </cell>
          <cell r="P57">
            <v>1.5206571858163132</v>
          </cell>
          <cell r="R57">
            <v>4.5999999999999996</v>
          </cell>
        </row>
        <row r="58">
          <cell r="C58">
            <v>13.43</v>
          </cell>
          <cell r="E58">
            <v>14.95</v>
          </cell>
          <cell r="G58">
            <v>12.39</v>
          </cell>
          <cell r="K58">
            <v>9</v>
          </cell>
          <cell r="O58">
            <v>1.5199999999999996</v>
          </cell>
          <cell r="P58">
            <v>1.5206571858163132</v>
          </cell>
          <cell r="R58">
            <v>4.2</v>
          </cell>
        </row>
        <row r="59">
          <cell r="C59">
            <v>13.44</v>
          </cell>
          <cell r="E59">
            <v>15.16</v>
          </cell>
          <cell r="G59">
            <v>12.6</v>
          </cell>
          <cell r="K59">
            <v>9</v>
          </cell>
          <cell r="O59">
            <v>1.7200000000000006</v>
          </cell>
          <cell r="P59">
            <v>1.5206571858163132</v>
          </cell>
          <cell r="R59">
            <v>4.2</v>
          </cell>
        </row>
        <row r="60">
          <cell r="C60">
            <v>13.21</v>
          </cell>
          <cell r="E60">
            <v>14.92</v>
          </cell>
          <cell r="G60">
            <v>13</v>
          </cell>
          <cell r="K60">
            <v>9</v>
          </cell>
          <cell r="O60">
            <v>1.7099999999999991</v>
          </cell>
          <cell r="P60">
            <v>1.5206571858163132</v>
          </cell>
          <cell r="R60">
            <v>4.2</v>
          </cell>
        </row>
        <row r="61">
          <cell r="C61">
            <v>12.54</v>
          </cell>
          <cell r="E61">
            <v>14.29</v>
          </cell>
          <cell r="G61">
            <v>13</v>
          </cell>
          <cell r="K61">
            <v>9</v>
          </cell>
          <cell r="O61">
            <v>1.75</v>
          </cell>
          <cell r="P61">
            <v>1.5206571858163132</v>
          </cell>
          <cell r="R61">
            <v>4.3</v>
          </cell>
        </row>
        <row r="62">
          <cell r="C62">
            <v>12.29</v>
          </cell>
          <cell r="E62">
            <v>14.04</v>
          </cell>
          <cell r="G62">
            <v>12.97</v>
          </cell>
          <cell r="K62">
            <v>9</v>
          </cell>
          <cell r="O62">
            <v>1.75</v>
          </cell>
          <cell r="P62">
            <v>1.5206571858163132</v>
          </cell>
          <cell r="R62">
            <v>4.3</v>
          </cell>
        </row>
        <row r="63">
          <cell r="C63">
            <v>11.98</v>
          </cell>
          <cell r="E63">
            <v>13.68</v>
          </cell>
          <cell r="G63">
            <v>12.58</v>
          </cell>
          <cell r="K63">
            <v>9</v>
          </cell>
          <cell r="O63">
            <v>1.6999999999999993</v>
          </cell>
          <cell r="P63">
            <v>1.5206571858163132</v>
          </cell>
          <cell r="R63">
            <v>4.3</v>
          </cell>
        </row>
        <row r="64">
          <cell r="C64">
            <v>11.56</v>
          </cell>
          <cell r="E64">
            <v>13.15</v>
          </cell>
          <cell r="G64">
            <v>11.77</v>
          </cell>
          <cell r="K64">
            <v>8.5</v>
          </cell>
          <cell r="O64">
            <v>1.5899999999999999</v>
          </cell>
          <cell r="P64">
            <v>1.5206571858163132</v>
          </cell>
          <cell r="R64">
            <v>4.0999999999999996</v>
          </cell>
        </row>
        <row r="65">
          <cell r="C65">
            <v>11.52</v>
          </cell>
          <cell r="E65">
            <v>12.96</v>
          </cell>
          <cell r="G65">
            <v>11.06</v>
          </cell>
          <cell r="K65">
            <v>8</v>
          </cell>
          <cell r="O65">
            <v>1.4400000000000013</v>
          </cell>
          <cell r="P65">
            <v>1.5206571858163132</v>
          </cell>
          <cell r="R65">
            <v>3.9</v>
          </cell>
        </row>
        <row r="66">
          <cell r="B66" t="str">
            <v>85</v>
          </cell>
          <cell r="C66">
            <v>11.45</v>
          </cell>
          <cell r="E66">
            <v>12.88</v>
          </cell>
          <cell r="G66">
            <v>10.61</v>
          </cell>
          <cell r="K66">
            <v>8</v>
          </cell>
          <cell r="O66">
            <v>1.4300000000000015</v>
          </cell>
          <cell r="P66">
            <v>1.5206571858163132</v>
          </cell>
          <cell r="R66">
            <v>3.5</v>
          </cell>
        </row>
        <row r="67">
          <cell r="C67">
            <v>11.47</v>
          </cell>
          <cell r="E67">
            <v>13</v>
          </cell>
          <cell r="G67">
            <v>10.5</v>
          </cell>
          <cell r="K67">
            <v>8</v>
          </cell>
          <cell r="O67">
            <v>1.5299999999999994</v>
          </cell>
          <cell r="P67">
            <v>1.5206571858163132</v>
          </cell>
          <cell r="R67">
            <v>3.5</v>
          </cell>
        </row>
        <row r="68">
          <cell r="C68">
            <v>11.81</v>
          </cell>
          <cell r="E68">
            <v>13.66</v>
          </cell>
          <cell r="G68">
            <v>10.5</v>
          </cell>
          <cell r="K68">
            <v>8</v>
          </cell>
          <cell r="O68">
            <v>1.8499999999999996</v>
          </cell>
          <cell r="P68">
            <v>1.5206571858163132</v>
          </cell>
          <cell r="R68">
            <v>3.7</v>
          </cell>
        </row>
        <row r="69">
          <cell r="C69">
            <v>11.47</v>
          </cell>
          <cell r="E69">
            <v>13.42</v>
          </cell>
          <cell r="G69">
            <v>10.5</v>
          </cell>
          <cell r="K69">
            <v>8</v>
          </cell>
          <cell r="O69">
            <v>1.9499999999999993</v>
          </cell>
          <cell r="P69">
            <v>1.5206571858163132</v>
          </cell>
          <cell r="R69">
            <v>3.7</v>
          </cell>
        </row>
        <row r="70">
          <cell r="C70">
            <v>11.05</v>
          </cell>
          <cell r="E70">
            <v>12.89</v>
          </cell>
          <cell r="G70">
            <v>10.31</v>
          </cell>
          <cell r="K70">
            <v>7.5</v>
          </cell>
          <cell r="O70">
            <v>1.8399999999999999</v>
          </cell>
          <cell r="P70">
            <v>1.5206571858163132</v>
          </cell>
          <cell r="R70">
            <v>3.8</v>
          </cell>
        </row>
        <row r="71">
          <cell r="C71">
            <v>10.44</v>
          </cell>
          <cell r="E71">
            <v>11.91</v>
          </cell>
          <cell r="G71">
            <v>9.7799999999999994</v>
          </cell>
          <cell r="K71">
            <v>7.5</v>
          </cell>
          <cell r="O71">
            <v>1.4700000000000006</v>
          </cell>
          <cell r="P71">
            <v>1.5206571858163132</v>
          </cell>
          <cell r="R71">
            <v>3.8</v>
          </cell>
        </row>
        <row r="72">
          <cell r="C72">
            <v>10.5</v>
          </cell>
          <cell r="E72">
            <v>11.88</v>
          </cell>
          <cell r="G72">
            <v>9.5</v>
          </cell>
          <cell r="K72">
            <v>7.5</v>
          </cell>
          <cell r="O72">
            <v>1.3800000000000008</v>
          </cell>
          <cell r="P72">
            <v>1.5206571858163132</v>
          </cell>
          <cell r="R72">
            <v>3.6</v>
          </cell>
        </row>
        <row r="73">
          <cell r="C73">
            <v>10.56</v>
          </cell>
          <cell r="E73">
            <v>11.93</v>
          </cell>
          <cell r="G73">
            <v>9.5</v>
          </cell>
          <cell r="K73">
            <v>7.5</v>
          </cell>
          <cell r="O73">
            <v>1.3699999999999992</v>
          </cell>
          <cell r="P73">
            <v>1.5206571858163132</v>
          </cell>
          <cell r="R73">
            <v>3.3</v>
          </cell>
        </row>
        <row r="74">
          <cell r="C74">
            <v>10.61</v>
          </cell>
          <cell r="E74">
            <v>11.95</v>
          </cell>
          <cell r="G74">
            <v>9.5</v>
          </cell>
          <cell r="K74">
            <v>7.5</v>
          </cell>
          <cell r="O74">
            <v>1.3399999999999999</v>
          </cell>
          <cell r="P74">
            <v>1.5206571858163132</v>
          </cell>
          <cell r="R74">
            <v>3.1</v>
          </cell>
        </row>
        <row r="75">
          <cell r="C75">
            <v>10.5</v>
          </cell>
          <cell r="E75">
            <v>11.84</v>
          </cell>
          <cell r="G75">
            <v>9.5</v>
          </cell>
          <cell r="K75">
            <v>7.5</v>
          </cell>
          <cell r="O75">
            <v>1.3399999999999999</v>
          </cell>
          <cell r="P75">
            <v>1.5206571858163132</v>
          </cell>
          <cell r="R75">
            <v>3.2</v>
          </cell>
        </row>
        <row r="76">
          <cell r="C76">
            <v>10.06</v>
          </cell>
          <cell r="E76">
            <v>11.33</v>
          </cell>
          <cell r="G76">
            <v>9.5</v>
          </cell>
          <cell r="K76">
            <v>7.5</v>
          </cell>
          <cell r="O76">
            <v>1.2699999999999996</v>
          </cell>
          <cell r="P76">
            <v>1.5206571858163132</v>
          </cell>
          <cell r="R76">
            <v>3.5</v>
          </cell>
        </row>
        <row r="77">
          <cell r="C77">
            <v>9.5399999999999991</v>
          </cell>
          <cell r="E77">
            <v>10.82</v>
          </cell>
          <cell r="G77">
            <v>9.5</v>
          </cell>
          <cell r="K77">
            <v>7.5</v>
          </cell>
          <cell r="O77">
            <v>1.2800000000000011</v>
          </cell>
          <cell r="P77">
            <v>1.5206571858163132</v>
          </cell>
          <cell r="R77">
            <v>3.8</v>
          </cell>
        </row>
        <row r="78">
          <cell r="B78" t="str">
            <v>86</v>
          </cell>
          <cell r="C78">
            <v>9.4</v>
          </cell>
          <cell r="E78">
            <v>10.66</v>
          </cell>
          <cell r="G78">
            <v>9.5</v>
          </cell>
          <cell r="K78">
            <v>7.5</v>
          </cell>
          <cell r="O78">
            <v>1.2599999999999998</v>
          </cell>
          <cell r="P78">
            <v>1.5206571858163132</v>
          </cell>
          <cell r="R78">
            <v>3.9</v>
          </cell>
        </row>
        <row r="79">
          <cell r="C79">
            <v>8.93</v>
          </cell>
          <cell r="E79">
            <v>10.16</v>
          </cell>
          <cell r="G79">
            <v>9.5</v>
          </cell>
          <cell r="K79">
            <v>7.5</v>
          </cell>
          <cell r="O79">
            <v>1.2300000000000004</v>
          </cell>
          <cell r="P79">
            <v>1.5206571858163132</v>
          </cell>
          <cell r="R79">
            <v>3.1</v>
          </cell>
        </row>
        <row r="80">
          <cell r="C80">
            <v>7.96</v>
          </cell>
          <cell r="E80">
            <v>9.33</v>
          </cell>
          <cell r="G80">
            <v>9.1</v>
          </cell>
          <cell r="K80">
            <v>7</v>
          </cell>
          <cell r="O80">
            <v>1.37</v>
          </cell>
          <cell r="P80">
            <v>1.5206571858163132</v>
          </cell>
          <cell r="R80">
            <v>2.2999999999999998</v>
          </cell>
        </row>
        <row r="81">
          <cell r="C81">
            <v>7.39</v>
          </cell>
          <cell r="E81">
            <v>9.02</v>
          </cell>
          <cell r="G81">
            <v>8.83</v>
          </cell>
          <cell r="K81">
            <v>6.5</v>
          </cell>
          <cell r="O81">
            <v>1.63</v>
          </cell>
          <cell r="P81">
            <v>1.5206571858163132</v>
          </cell>
          <cell r="R81">
            <v>1.6</v>
          </cell>
        </row>
        <row r="82">
          <cell r="C82">
            <v>7.52</v>
          </cell>
          <cell r="E82">
            <v>9.52</v>
          </cell>
          <cell r="G82">
            <v>8.5</v>
          </cell>
          <cell r="K82">
            <v>6.5</v>
          </cell>
          <cell r="O82">
            <v>2</v>
          </cell>
          <cell r="P82">
            <v>1.5206571858163132</v>
          </cell>
          <cell r="R82">
            <v>1.5</v>
          </cell>
        </row>
        <row r="83">
          <cell r="C83">
            <v>7.57</v>
          </cell>
          <cell r="E83">
            <v>9.51</v>
          </cell>
          <cell r="G83">
            <v>8.5</v>
          </cell>
          <cell r="K83">
            <v>6.5</v>
          </cell>
          <cell r="O83">
            <v>1.9399999999999995</v>
          </cell>
          <cell r="P83">
            <v>1.5206571858163132</v>
          </cell>
          <cell r="R83">
            <v>1.8</v>
          </cell>
        </row>
        <row r="84">
          <cell r="C84">
            <v>7.27</v>
          </cell>
          <cell r="E84">
            <v>9.19</v>
          </cell>
          <cell r="G84">
            <v>8.16</v>
          </cell>
          <cell r="K84">
            <v>6</v>
          </cell>
          <cell r="O84">
            <v>1.92</v>
          </cell>
          <cell r="P84">
            <v>1.5206571858163132</v>
          </cell>
          <cell r="R84">
            <v>1.6</v>
          </cell>
        </row>
        <row r="85">
          <cell r="C85">
            <v>7.33</v>
          </cell>
          <cell r="E85">
            <v>9.15</v>
          </cell>
          <cell r="G85">
            <v>7.9</v>
          </cell>
          <cell r="K85">
            <v>5.5</v>
          </cell>
          <cell r="O85">
            <v>1.8200000000000003</v>
          </cell>
          <cell r="P85">
            <v>1.5206571858163132</v>
          </cell>
          <cell r="R85">
            <v>1.6</v>
          </cell>
        </row>
        <row r="86">
          <cell r="C86">
            <v>7.62</v>
          </cell>
          <cell r="E86">
            <v>9.42</v>
          </cell>
          <cell r="G86">
            <v>7.5</v>
          </cell>
          <cell r="K86">
            <v>5.5</v>
          </cell>
          <cell r="O86">
            <v>1.7999999999999998</v>
          </cell>
          <cell r="P86">
            <v>1.5206571858163132</v>
          </cell>
          <cell r="R86">
            <v>1.8</v>
          </cell>
        </row>
        <row r="87">
          <cell r="C87">
            <v>7.7</v>
          </cell>
          <cell r="E87">
            <v>9.39</v>
          </cell>
          <cell r="G87">
            <v>7.5</v>
          </cell>
          <cell r="K87">
            <v>5.5</v>
          </cell>
          <cell r="O87">
            <v>1.6900000000000004</v>
          </cell>
          <cell r="P87">
            <v>1.5206571858163132</v>
          </cell>
          <cell r="R87">
            <v>1.5</v>
          </cell>
        </row>
        <row r="88">
          <cell r="C88">
            <v>7.52</v>
          </cell>
          <cell r="E88">
            <v>9.15</v>
          </cell>
          <cell r="G88">
            <v>7.5</v>
          </cell>
          <cell r="K88">
            <v>5.5</v>
          </cell>
          <cell r="O88">
            <v>1.6300000000000008</v>
          </cell>
          <cell r="P88">
            <v>1.5206571858163132</v>
          </cell>
          <cell r="R88">
            <v>1.3</v>
          </cell>
        </row>
        <row r="89">
          <cell r="C89">
            <v>7.37</v>
          </cell>
          <cell r="E89">
            <v>8.9600000000000009</v>
          </cell>
          <cell r="G89">
            <v>7.5</v>
          </cell>
          <cell r="K89">
            <v>5.5</v>
          </cell>
          <cell r="O89">
            <v>1.5900000000000007</v>
          </cell>
          <cell r="P89">
            <v>1.5206571858163132</v>
          </cell>
          <cell r="R89">
            <v>1.1000000000000001</v>
          </cell>
        </row>
        <row r="90">
          <cell r="B90">
            <v>87</v>
          </cell>
          <cell r="C90">
            <v>7.39</v>
          </cell>
          <cell r="E90">
            <v>8.77</v>
          </cell>
          <cell r="G90">
            <v>7.5</v>
          </cell>
          <cell r="K90">
            <v>5.5</v>
          </cell>
          <cell r="O90">
            <v>1.38</v>
          </cell>
          <cell r="P90">
            <v>1.5206571858163132</v>
          </cell>
          <cell r="R90">
            <v>1.5</v>
          </cell>
        </row>
        <row r="91">
          <cell r="C91">
            <v>7.54</v>
          </cell>
          <cell r="E91">
            <v>8.81</v>
          </cell>
          <cell r="G91">
            <v>7.5</v>
          </cell>
          <cell r="K91">
            <v>5.5</v>
          </cell>
          <cell r="O91">
            <v>1.2700000000000005</v>
          </cell>
          <cell r="P91">
            <v>1.5206571858163132</v>
          </cell>
          <cell r="R91">
            <v>2.1</v>
          </cell>
        </row>
        <row r="92">
          <cell r="C92">
            <v>7.55</v>
          </cell>
          <cell r="E92">
            <v>8.75</v>
          </cell>
          <cell r="G92">
            <v>7.5</v>
          </cell>
          <cell r="K92">
            <v>5.5</v>
          </cell>
          <cell r="O92">
            <v>1.2000000000000002</v>
          </cell>
          <cell r="P92">
            <v>1.5206571858163132</v>
          </cell>
          <cell r="R92">
            <v>3</v>
          </cell>
        </row>
        <row r="93">
          <cell r="C93">
            <v>8.25</v>
          </cell>
          <cell r="E93">
            <v>9.3000000000000007</v>
          </cell>
          <cell r="G93">
            <v>7.75</v>
          </cell>
          <cell r="K93">
            <v>5.5</v>
          </cell>
          <cell r="O93">
            <v>1.0500000000000007</v>
          </cell>
          <cell r="P93">
            <v>1.5206571858163132</v>
          </cell>
          <cell r="R93">
            <v>3.8</v>
          </cell>
        </row>
        <row r="94">
          <cell r="C94">
            <v>8.7799999999999994</v>
          </cell>
          <cell r="E94">
            <v>9.82</v>
          </cell>
          <cell r="G94">
            <v>8.14</v>
          </cell>
          <cell r="K94">
            <v>5.5</v>
          </cell>
          <cell r="O94">
            <v>1.0400000000000009</v>
          </cell>
          <cell r="P94">
            <v>1.5206571858163132</v>
          </cell>
          <cell r="R94">
            <v>3.9</v>
          </cell>
        </row>
        <row r="95">
          <cell r="C95">
            <v>8.57</v>
          </cell>
          <cell r="E95">
            <v>9.8699999999999992</v>
          </cell>
          <cell r="G95">
            <v>8.25</v>
          </cell>
          <cell r="K95">
            <v>5.5</v>
          </cell>
          <cell r="O95">
            <v>1.2999999999999989</v>
          </cell>
          <cell r="P95">
            <v>1.5206571858163132</v>
          </cell>
          <cell r="R95">
            <v>3.7</v>
          </cell>
        </row>
        <row r="96">
          <cell r="C96">
            <v>8.64</v>
          </cell>
          <cell r="E96">
            <v>10.01</v>
          </cell>
          <cell r="G96">
            <v>8.25</v>
          </cell>
          <cell r="K96">
            <v>5.5</v>
          </cell>
          <cell r="O96">
            <v>1.3699999999999992</v>
          </cell>
          <cell r="P96">
            <v>1.5206571858163132</v>
          </cell>
          <cell r="R96">
            <v>3.9</v>
          </cell>
        </row>
        <row r="97">
          <cell r="C97">
            <v>8.9700000000000006</v>
          </cell>
          <cell r="E97">
            <v>10.33</v>
          </cell>
          <cell r="G97">
            <v>8.25</v>
          </cell>
          <cell r="K97">
            <v>5.5</v>
          </cell>
          <cell r="O97">
            <v>1.3599999999999994</v>
          </cell>
          <cell r="P97">
            <v>1.5206571858163132</v>
          </cell>
          <cell r="R97">
            <v>4.3</v>
          </cell>
        </row>
        <row r="98">
          <cell r="C98">
            <v>9.59</v>
          </cell>
          <cell r="E98">
            <v>11</v>
          </cell>
          <cell r="G98">
            <v>8.6999999999999993</v>
          </cell>
          <cell r="K98">
            <v>6</v>
          </cell>
          <cell r="O98">
            <v>1.4100000000000001</v>
          </cell>
          <cell r="P98">
            <v>1.5206571858163132</v>
          </cell>
          <cell r="R98">
            <v>4.4000000000000004</v>
          </cell>
        </row>
        <row r="99">
          <cell r="C99">
            <v>9.61</v>
          </cell>
          <cell r="E99">
            <v>11.32</v>
          </cell>
          <cell r="G99">
            <v>9.07</v>
          </cell>
          <cell r="K99">
            <v>6</v>
          </cell>
          <cell r="O99">
            <v>1.7100000000000009</v>
          </cell>
          <cell r="P99">
            <v>1.5206571858163132</v>
          </cell>
          <cell r="R99">
            <v>4.5</v>
          </cell>
        </row>
        <row r="100">
          <cell r="C100">
            <v>8.9499999999999993</v>
          </cell>
          <cell r="E100">
            <v>10.82</v>
          </cell>
          <cell r="G100">
            <v>8.7799999999999994</v>
          </cell>
          <cell r="K100">
            <v>6</v>
          </cell>
          <cell r="O100">
            <v>1.870000000000001</v>
          </cell>
          <cell r="P100">
            <v>1.5206571858163132</v>
          </cell>
          <cell r="R100">
            <v>4.5</v>
          </cell>
        </row>
        <row r="101">
          <cell r="C101">
            <v>9.1199999999999992</v>
          </cell>
          <cell r="E101">
            <v>10.99</v>
          </cell>
          <cell r="G101">
            <v>8.75</v>
          </cell>
          <cell r="K101">
            <v>6</v>
          </cell>
          <cell r="O101">
            <v>1.870000000000001</v>
          </cell>
          <cell r="P101">
            <v>1.5206571858163132</v>
          </cell>
          <cell r="R101">
            <v>4.4000000000000004</v>
          </cell>
        </row>
        <row r="102">
          <cell r="B102" t="str">
            <v>88</v>
          </cell>
          <cell r="C102">
            <v>8.83</v>
          </cell>
          <cell r="E102">
            <v>10.75</v>
          </cell>
          <cell r="G102">
            <v>8.75</v>
          </cell>
          <cell r="K102">
            <v>6</v>
          </cell>
          <cell r="O102">
            <v>1.92</v>
          </cell>
          <cell r="P102">
            <v>1.5206571858163132</v>
          </cell>
          <cell r="R102">
            <v>4</v>
          </cell>
        </row>
        <row r="103">
          <cell r="C103">
            <v>8.43</v>
          </cell>
          <cell r="E103">
            <v>10.11</v>
          </cell>
          <cell r="G103">
            <v>8.51</v>
          </cell>
          <cell r="K103">
            <v>6</v>
          </cell>
          <cell r="O103">
            <v>1.6799999999999997</v>
          </cell>
          <cell r="P103">
            <v>1.5206571858163132</v>
          </cell>
          <cell r="R103">
            <v>3.9</v>
          </cell>
        </row>
        <row r="104">
          <cell r="C104">
            <v>8.6300000000000008</v>
          </cell>
          <cell r="E104">
            <v>10.11</v>
          </cell>
          <cell r="G104">
            <v>8.5</v>
          </cell>
          <cell r="K104">
            <v>6</v>
          </cell>
          <cell r="O104">
            <v>1.4799999999999986</v>
          </cell>
          <cell r="P104">
            <v>1.5206571858163132</v>
          </cell>
          <cell r="R104">
            <v>3.9</v>
          </cell>
        </row>
        <row r="105">
          <cell r="C105">
            <v>8.9499999999999993</v>
          </cell>
          <cell r="E105">
            <v>10.53</v>
          </cell>
          <cell r="G105">
            <v>8.5</v>
          </cell>
          <cell r="K105">
            <v>6</v>
          </cell>
          <cell r="O105">
            <v>1.58</v>
          </cell>
          <cell r="P105">
            <v>1.5206571858163132</v>
          </cell>
          <cell r="R105">
            <v>3.9</v>
          </cell>
        </row>
        <row r="106">
          <cell r="C106">
            <v>9.23</v>
          </cell>
          <cell r="E106">
            <v>10.75</v>
          </cell>
          <cell r="G106">
            <v>8.84</v>
          </cell>
          <cell r="K106">
            <v>6</v>
          </cell>
          <cell r="O106">
            <v>1.5199999999999996</v>
          </cell>
          <cell r="P106">
            <v>1.5206571858163132</v>
          </cell>
          <cell r="R106">
            <v>3.9</v>
          </cell>
        </row>
        <row r="107">
          <cell r="C107">
            <v>9</v>
          </cell>
          <cell r="E107">
            <v>10.71</v>
          </cell>
          <cell r="G107">
            <v>9</v>
          </cell>
          <cell r="K107">
            <v>6</v>
          </cell>
          <cell r="O107">
            <v>1.7100000000000009</v>
          </cell>
          <cell r="P107">
            <v>1.5206571858163132</v>
          </cell>
          <cell r="R107">
            <v>4</v>
          </cell>
        </row>
        <row r="108">
          <cell r="C108">
            <v>9.14</v>
          </cell>
          <cell r="E108">
            <v>10.96</v>
          </cell>
          <cell r="G108">
            <v>9.2899999999999991</v>
          </cell>
          <cell r="K108">
            <v>6</v>
          </cell>
          <cell r="O108">
            <v>1.8200000000000003</v>
          </cell>
          <cell r="P108">
            <v>1.5206571858163132</v>
          </cell>
          <cell r="R108">
            <v>4.0999999999999996</v>
          </cell>
        </row>
        <row r="109">
          <cell r="C109">
            <v>9.32</v>
          </cell>
          <cell r="E109">
            <v>11.09</v>
          </cell>
          <cell r="G109">
            <v>9.84</v>
          </cell>
          <cell r="K109">
            <v>6.5</v>
          </cell>
          <cell r="O109">
            <v>1.7699999999999996</v>
          </cell>
          <cell r="P109">
            <v>1.5206571858163132</v>
          </cell>
          <cell r="R109">
            <v>4</v>
          </cell>
        </row>
        <row r="110">
          <cell r="C110">
            <v>9.06</v>
          </cell>
          <cell r="E110">
            <v>10.56</v>
          </cell>
          <cell r="G110">
            <v>10</v>
          </cell>
          <cell r="K110">
            <v>6.5</v>
          </cell>
          <cell r="O110">
            <v>1.5</v>
          </cell>
          <cell r="P110">
            <v>1.5206571858163132</v>
          </cell>
          <cell r="R110">
            <v>4.2</v>
          </cell>
        </row>
        <row r="111">
          <cell r="C111">
            <v>8.89</v>
          </cell>
          <cell r="E111">
            <v>9.92</v>
          </cell>
          <cell r="G111">
            <v>10</v>
          </cell>
          <cell r="K111">
            <v>6.5</v>
          </cell>
          <cell r="O111">
            <v>1.0299999999999994</v>
          </cell>
          <cell r="P111">
            <v>1.5206571858163132</v>
          </cell>
          <cell r="R111">
            <v>4.2</v>
          </cell>
        </row>
        <row r="112">
          <cell r="C112">
            <v>9.02</v>
          </cell>
          <cell r="E112">
            <v>9.89</v>
          </cell>
          <cell r="G112">
            <v>10.050000000000001</v>
          </cell>
          <cell r="K112">
            <v>6.5</v>
          </cell>
          <cell r="O112">
            <v>0.87000000000000099</v>
          </cell>
          <cell r="P112">
            <v>1.5206571858163132</v>
          </cell>
          <cell r="R112">
            <v>4.2</v>
          </cell>
        </row>
        <row r="113">
          <cell r="C113">
            <v>9.01</v>
          </cell>
          <cell r="E113">
            <v>10.02</v>
          </cell>
          <cell r="G113">
            <v>10.5</v>
          </cell>
          <cell r="K113">
            <v>6.5</v>
          </cell>
          <cell r="O113">
            <v>1.0099999999999998</v>
          </cell>
          <cell r="P113">
            <v>1.5206571858163132</v>
          </cell>
          <cell r="R113">
            <v>4.4000000000000004</v>
          </cell>
        </row>
        <row r="114">
          <cell r="B114" t="str">
            <v>89</v>
          </cell>
          <cell r="C114">
            <v>8.93</v>
          </cell>
          <cell r="E114">
            <v>10.02</v>
          </cell>
          <cell r="G114">
            <v>10.5</v>
          </cell>
          <cell r="K114">
            <v>6.5</v>
          </cell>
          <cell r="O114">
            <v>1.0899999999999999</v>
          </cell>
          <cell r="P114">
            <v>1.5206571858163132</v>
          </cell>
          <cell r="R114">
            <v>4.7</v>
          </cell>
        </row>
        <row r="115">
          <cell r="C115">
            <v>9.01</v>
          </cell>
          <cell r="E115">
            <v>10.02</v>
          </cell>
          <cell r="G115">
            <v>10.93</v>
          </cell>
          <cell r="K115">
            <v>7</v>
          </cell>
          <cell r="O115">
            <v>1.0099999999999998</v>
          </cell>
          <cell r="P115">
            <v>1.5206571858163132</v>
          </cell>
          <cell r="R115">
            <v>4.8</v>
          </cell>
        </row>
        <row r="116">
          <cell r="C116">
            <v>9.17</v>
          </cell>
          <cell r="E116">
            <v>10.16</v>
          </cell>
          <cell r="G116">
            <v>11.5</v>
          </cell>
          <cell r="K116">
            <v>7</v>
          </cell>
          <cell r="O116">
            <v>0.99000000000000021</v>
          </cell>
          <cell r="P116">
            <v>1.5206571858163132</v>
          </cell>
          <cell r="R116">
            <v>5</v>
          </cell>
        </row>
        <row r="117">
          <cell r="C117">
            <v>9.0299999999999994</v>
          </cell>
          <cell r="E117">
            <v>10.14</v>
          </cell>
          <cell r="G117">
            <v>11.5</v>
          </cell>
          <cell r="K117">
            <v>7</v>
          </cell>
          <cell r="O117">
            <v>1.1100000000000012</v>
          </cell>
          <cell r="P117">
            <v>1.5206571858163132</v>
          </cell>
          <cell r="R117">
            <v>5.0999999999999996</v>
          </cell>
        </row>
        <row r="118">
          <cell r="C118">
            <v>8.83</v>
          </cell>
          <cell r="E118">
            <v>9.92</v>
          </cell>
          <cell r="G118">
            <v>11.5</v>
          </cell>
          <cell r="K118">
            <v>7</v>
          </cell>
          <cell r="O118">
            <v>1.0899999999999999</v>
          </cell>
          <cell r="P118">
            <v>1.5206571858163132</v>
          </cell>
          <cell r="R118">
            <v>5.4</v>
          </cell>
        </row>
        <row r="119">
          <cell r="C119">
            <v>8.27</v>
          </cell>
          <cell r="E119">
            <v>9.49</v>
          </cell>
          <cell r="G119">
            <v>11.07</v>
          </cell>
          <cell r="K119">
            <v>7</v>
          </cell>
          <cell r="O119">
            <v>1.2200000000000006</v>
          </cell>
          <cell r="P119">
            <v>1.5206571858163132</v>
          </cell>
          <cell r="R119">
            <v>5.2</v>
          </cell>
        </row>
        <row r="120">
          <cell r="C120">
            <v>8.08</v>
          </cell>
          <cell r="E120">
            <v>9.34</v>
          </cell>
          <cell r="G120">
            <v>10.98</v>
          </cell>
          <cell r="K120">
            <v>7</v>
          </cell>
          <cell r="O120">
            <v>1.2599999999999998</v>
          </cell>
          <cell r="P120">
            <v>1.5206571858163132</v>
          </cell>
          <cell r="R120">
            <v>5</v>
          </cell>
        </row>
        <row r="121">
          <cell r="C121">
            <v>8.1199999999999992</v>
          </cell>
          <cell r="E121">
            <v>9.3699999999999992</v>
          </cell>
          <cell r="G121">
            <v>10.5</v>
          </cell>
          <cell r="K121">
            <v>7</v>
          </cell>
          <cell r="O121">
            <v>1.25</v>
          </cell>
          <cell r="P121">
            <v>1.5206571858163132</v>
          </cell>
          <cell r="R121">
            <v>4.7</v>
          </cell>
        </row>
        <row r="122">
          <cell r="C122">
            <v>8.15</v>
          </cell>
          <cell r="E122">
            <v>9.43</v>
          </cell>
          <cell r="G122">
            <v>10.5</v>
          </cell>
          <cell r="K122">
            <v>7</v>
          </cell>
          <cell r="O122">
            <v>1.2799999999999994</v>
          </cell>
          <cell r="P122">
            <v>1.5206571858163132</v>
          </cell>
          <cell r="R122">
            <v>4.3</v>
          </cell>
        </row>
        <row r="123">
          <cell r="C123">
            <v>8</v>
          </cell>
          <cell r="E123">
            <v>9.3699999999999992</v>
          </cell>
          <cell r="G123">
            <v>10.5</v>
          </cell>
          <cell r="K123">
            <v>7</v>
          </cell>
          <cell r="O123">
            <v>1.3699999999999992</v>
          </cell>
          <cell r="P123">
            <v>1.5206571858163132</v>
          </cell>
          <cell r="R123">
            <v>4.5</v>
          </cell>
        </row>
        <row r="124">
          <cell r="C124">
            <v>7.9</v>
          </cell>
          <cell r="E124">
            <v>9.33</v>
          </cell>
          <cell r="G124">
            <v>10.5</v>
          </cell>
          <cell r="K124">
            <v>7</v>
          </cell>
          <cell r="O124">
            <v>1.4299999999999997</v>
          </cell>
          <cell r="P124">
            <v>1.5206571858163132</v>
          </cell>
          <cell r="R124">
            <v>4.7</v>
          </cell>
        </row>
        <row r="125">
          <cell r="C125">
            <v>7.9</v>
          </cell>
          <cell r="E125">
            <v>9.31</v>
          </cell>
          <cell r="G125">
            <v>10.5</v>
          </cell>
          <cell r="K125">
            <v>7</v>
          </cell>
          <cell r="O125">
            <v>1.4100000000000001</v>
          </cell>
          <cell r="P125">
            <v>1.5206571858163132</v>
          </cell>
          <cell r="R125">
            <v>4.5999999999999996</v>
          </cell>
        </row>
        <row r="126">
          <cell r="B126" t="str">
            <v>90</v>
          </cell>
          <cell r="C126">
            <v>8.26</v>
          </cell>
          <cell r="E126">
            <v>9.44</v>
          </cell>
          <cell r="G126">
            <v>10.11</v>
          </cell>
          <cell r="K126">
            <v>7</v>
          </cell>
          <cell r="O126">
            <v>1.1799999999999997</v>
          </cell>
          <cell r="P126">
            <v>1.5206571858163132</v>
          </cell>
          <cell r="R126">
            <v>5.2</v>
          </cell>
        </row>
        <row r="127">
          <cell r="C127">
            <v>8.5</v>
          </cell>
          <cell r="E127">
            <v>9.66</v>
          </cell>
          <cell r="G127">
            <v>10</v>
          </cell>
          <cell r="K127">
            <v>7</v>
          </cell>
          <cell r="O127">
            <v>1.1600000000000001</v>
          </cell>
          <cell r="P127">
            <v>1.5206571858163132</v>
          </cell>
          <cell r="R127">
            <v>5.3</v>
          </cell>
        </row>
        <row r="128">
          <cell r="C128">
            <v>8.56</v>
          </cell>
          <cell r="E128">
            <v>9.75</v>
          </cell>
          <cell r="G128">
            <v>10</v>
          </cell>
          <cell r="K128">
            <v>7</v>
          </cell>
          <cell r="O128">
            <v>1.1899999999999995</v>
          </cell>
          <cell r="P128">
            <v>1.5206571858163132</v>
          </cell>
          <cell r="R128">
            <v>5.2</v>
          </cell>
        </row>
        <row r="129">
          <cell r="C129">
            <v>8.76</v>
          </cell>
          <cell r="E129">
            <v>9.8699999999999992</v>
          </cell>
          <cell r="G129">
            <v>10</v>
          </cell>
          <cell r="K129">
            <v>7</v>
          </cell>
          <cell r="O129">
            <v>1.1099999999999994</v>
          </cell>
          <cell r="P129">
            <v>1.5206571858163132</v>
          </cell>
          <cell r="R129">
            <v>4.7</v>
          </cell>
        </row>
        <row r="130">
          <cell r="C130">
            <v>8.73</v>
          </cell>
          <cell r="E130">
            <v>9.89</v>
          </cell>
          <cell r="G130">
            <v>10</v>
          </cell>
          <cell r="K130">
            <v>7</v>
          </cell>
          <cell r="O130">
            <v>1.1600000000000001</v>
          </cell>
          <cell r="P130">
            <v>1.5206571858163132</v>
          </cell>
          <cell r="R130">
            <v>4.4000000000000004</v>
          </cell>
        </row>
        <row r="131">
          <cell r="C131">
            <v>8.4600000000000009</v>
          </cell>
          <cell r="E131">
            <v>9.69</v>
          </cell>
          <cell r="G131">
            <v>10</v>
          </cell>
          <cell r="K131">
            <v>7</v>
          </cell>
          <cell r="O131">
            <v>1.2299999999999986</v>
          </cell>
          <cell r="P131">
            <v>1.5206571858163132</v>
          </cell>
          <cell r="R131">
            <v>4.7</v>
          </cell>
        </row>
        <row r="132">
          <cell r="C132">
            <v>8.5</v>
          </cell>
          <cell r="E132">
            <v>9.66</v>
          </cell>
          <cell r="G132">
            <v>10</v>
          </cell>
          <cell r="K132">
            <v>7</v>
          </cell>
          <cell r="O132">
            <v>1.1600000000000001</v>
          </cell>
          <cell r="P132">
            <v>1.5206571858163132</v>
          </cell>
          <cell r="R132">
            <v>4.8</v>
          </cell>
        </row>
        <row r="133">
          <cell r="C133">
            <v>8.86</v>
          </cell>
          <cell r="E133">
            <v>9.84</v>
          </cell>
          <cell r="G133">
            <v>10</v>
          </cell>
          <cell r="K133">
            <v>7</v>
          </cell>
          <cell r="O133">
            <v>0.98000000000000043</v>
          </cell>
          <cell r="P133">
            <v>1.5206571858163132</v>
          </cell>
          <cell r="R133">
            <v>5.6</v>
          </cell>
        </row>
        <row r="134">
          <cell r="C134">
            <v>9.0299999999999994</v>
          </cell>
          <cell r="E134">
            <v>10.01</v>
          </cell>
          <cell r="G134">
            <v>10</v>
          </cell>
          <cell r="K134">
            <v>7</v>
          </cell>
          <cell r="O134">
            <v>0.98000000000000043</v>
          </cell>
          <cell r="P134">
            <v>1.5206571858163132</v>
          </cell>
          <cell r="R134">
            <v>6.2</v>
          </cell>
        </row>
        <row r="135">
          <cell r="C135">
            <v>8.86</v>
          </cell>
          <cell r="E135">
            <v>9.94</v>
          </cell>
          <cell r="G135">
            <v>10</v>
          </cell>
          <cell r="K135">
            <v>7</v>
          </cell>
          <cell r="O135">
            <v>1.08</v>
          </cell>
          <cell r="P135">
            <v>1.5206571858163132</v>
          </cell>
          <cell r="R135">
            <v>6.3</v>
          </cell>
        </row>
        <row r="136">
          <cell r="C136">
            <v>8.5399999999999991</v>
          </cell>
          <cell r="E136">
            <v>9.76</v>
          </cell>
          <cell r="G136">
            <v>10</v>
          </cell>
          <cell r="K136">
            <v>7</v>
          </cell>
          <cell r="O136">
            <v>1.2200000000000006</v>
          </cell>
          <cell r="P136">
            <v>1.5206571858163132</v>
          </cell>
          <cell r="R136">
            <v>6.3</v>
          </cell>
        </row>
        <row r="137">
          <cell r="C137">
            <v>8.24</v>
          </cell>
          <cell r="E137">
            <v>9.57</v>
          </cell>
          <cell r="G137">
            <v>10</v>
          </cell>
          <cell r="K137">
            <v>6.5</v>
          </cell>
          <cell r="O137">
            <v>1.33</v>
          </cell>
          <cell r="P137">
            <v>1.5206571858163132</v>
          </cell>
          <cell r="R137">
            <v>6.1</v>
          </cell>
        </row>
        <row r="138">
          <cell r="B138" t="str">
            <v>91</v>
          </cell>
          <cell r="C138">
            <v>8.27</v>
          </cell>
          <cell r="E138">
            <v>9.56</v>
          </cell>
          <cell r="G138">
            <v>9.52</v>
          </cell>
          <cell r="K138">
            <v>6.5</v>
          </cell>
          <cell r="O138">
            <v>1.2900000000000009</v>
          </cell>
          <cell r="P138">
            <v>1.5206571858163132</v>
          </cell>
          <cell r="R138">
            <v>5.7</v>
          </cell>
        </row>
        <row r="139">
          <cell r="C139">
            <v>8.0299999999999994</v>
          </cell>
          <cell r="E139">
            <v>9.31</v>
          </cell>
          <cell r="G139">
            <v>9.0500000000000007</v>
          </cell>
          <cell r="K139">
            <v>6</v>
          </cell>
          <cell r="O139">
            <v>1.2800000000000011</v>
          </cell>
          <cell r="P139">
            <v>1.5206571858163132</v>
          </cell>
          <cell r="R139">
            <v>5.3</v>
          </cell>
        </row>
        <row r="140">
          <cell r="C140">
            <v>8.2899999999999991</v>
          </cell>
          <cell r="E140">
            <v>9.39</v>
          </cell>
          <cell r="G140">
            <v>9</v>
          </cell>
          <cell r="K140">
            <v>6</v>
          </cell>
          <cell r="O140">
            <v>1.1000000000000014</v>
          </cell>
          <cell r="P140">
            <v>1.5206571858163132</v>
          </cell>
          <cell r="R140">
            <v>4.9000000000000004</v>
          </cell>
        </row>
        <row r="141">
          <cell r="C141">
            <v>8.2100000000000009</v>
          </cell>
          <cell r="E141">
            <v>9.3000000000000007</v>
          </cell>
          <cell r="G141">
            <v>9</v>
          </cell>
          <cell r="K141">
            <v>5.5</v>
          </cell>
          <cell r="O141">
            <v>1.0899999999999999</v>
          </cell>
          <cell r="P141">
            <v>1.5206571858163132</v>
          </cell>
          <cell r="R141">
            <v>4.9000000000000004</v>
          </cell>
        </row>
        <row r="142">
          <cell r="C142">
            <v>8.27</v>
          </cell>
          <cell r="E142">
            <v>9.2899999999999991</v>
          </cell>
          <cell r="G142">
            <v>8.5</v>
          </cell>
          <cell r="K142">
            <v>5.5</v>
          </cell>
          <cell r="O142">
            <v>1.0199999999999996</v>
          </cell>
          <cell r="P142">
            <v>1.5206571858163132</v>
          </cell>
          <cell r="R142">
            <v>5</v>
          </cell>
        </row>
        <row r="143">
          <cell r="C143">
            <v>8.4700000000000006</v>
          </cell>
          <cell r="E143">
            <v>9.44</v>
          </cell>
          <cell r="G143">
            <v>8.5</v>
          </cell>
          <cell r="K143">
            <v>5.5</v>
          </cell>
          <cell r="O143">
            <v>0.96999999999999886</v>
          </cell>
          <cell r="P143">
            <v>1.5206571858163132</v>
          </cell>
          <cell r="R143">
            <v>4.7</v>
          </cell>
        </row>
        <row r="144">
          <cell r="C144">
            <v>8.4499999999999993</v>
          </cell>
          <cell r="E144">
            <v>9.4</v>
          </cell>
          <cell r="G144">
            <v>8.5</v>
          </cell>
          <cell r="K144">
            <v>5.5</v>
          </cell>
          <cell r="O144">
            <v>0.95000000000000107</v>
          </cell>
          <cell r="P144">
            <v>1.5206571858163132</v>
          </cell>
          <cell r="R144">
            <v>4.4000000000000004</v>
          </cell>
        </row>
        <row r="145">
          <cell r="C145">
            <v>8.14</v>
          </cell>
          <cell r="E145">
            <v>9.16</v>
          </cell>
          <cell r="G145">
            <v>8.5</v>
          </cell>
          <cell r="K145">
            <v>5.5</v>
          </cell>
          <cell r="O145">
            <v>1.0199999999999996</v>
          </cell>
          <cell r="P145">
            <v>1.5206571858163132</v>
          </cell>
          <cell r="R145">
            <v>3.8</v>
          </cell>
        </row>
        <row r="146">
          <cell r="C146">
            <v>7.95</v>
          </cell>
          <cell r="E146">
            <v>9.0299999999999994</v>
          </cell>
          <cell r="G146">
            <v>8.1999999999999993</v>
          </cell>
          <cell r="K146">
            <v>5</v>
          </cell>
          <cell r="O146">
            <v>1.0799999999999992</v>
          </cell>
          <cell r="P146">
            <v>1.5206571858163132</v>
          </cell>
          <cell r="R146">
            <v>3.4</v>
          </cell>
        </row>
        <row r="147">
          <cell r="C147">
            <v>7.93</v>
          </cell>
          <cell r="E147">
            <v>8.99</v>
          </cell>
          <cell r="G147">
            <v>8</v>
          </cell>
          <cell r="K147">
            <v>5</v>
          </cell>
          <cell r="O147">
            <v>1.0600000000000005</v>
          </cell>
          <cell r="P147">
            <v>1.5206571858163132</v>
          </cell>
          <cell r="R147">
            <v>2.9</v>
          </cell>
        </row>
        <row r="148">
          <cell r="C148">
            <v>7.92</v>
          </cell>
          <cell r="E148">
            <v>8.93</v>
          </cell>
          <cell r="G148">
            <v>7.58</v>
          </cell>
          <cell r="K148">
            <v>5</v>
          </cell>
          <cell r="O148">
            <v>1.0099999999999998</v>
          </cell>
          <cell r="P148">
            <v>1.5206571858163132</v>
          </cell>
          <cell r="R148">
            <v>3</v>
          </cell>
        </row>
        <row r="149">
          <cell r="C149">
            <v>7.7</v>
          </cell>
          <cell r="E149">
            <v>8.76</v>
          </cell>
          <cell r="G149">
            <v>7.21</v>
          </cell>
          <cell r="K149">
            <v>4.5</v>
          </cell>
          <cell r="O149">
            <v>1.0599999999999996</v>
          </cell>
          <cell r="P149">
            <v>1.5206571858163132</v>
          </cell>
          <cell r="R149">
            <v>3.1</v>
          </cell>
        </row>
        <row r="150">
          <cell r="B150" t="str">
            <v>92</v>
          </cell>
          <cell r="C150">
            <v>7.58</v>
          </cell>
          <cell r="E150">
            <v>8.67</v>
          </cell>
          <cell r="G150">
            <v>6.5</v>
          </cell>
          <cell r="K150">
            <v>3.5</v>
          </cell>
          <cell r="O150">
            <v>1.0899999999999999</v>
          </cell>
          <cell r="P150">
            <v>1.5206571858163132</v>
          </cell>
          <cell r="R150">
            <v>2.6</v>
          </cell>
        </row>
        <row r="151">
          <cell r="C151">
            <v>7.85</v>
          </cell>
          <cell r="E151">
            <v>8.77</v>
          </cell>
          <cell r="G151">
            <v>6.5</v>
          </cell>
          <cell r="K151">
            <v>3.5</v>
          </cell>
          <cell r="O151">
            <v>0.91999999999999993</v>
          </cell>
          <cell r="P151">
            <v>1.5206571858163132</v>
          </cell>
          <cell r="R151">
            <v>2.8</v>
          </cell>
        </row>
        <row r="152">
          <cell r="C152">
            <v>7.97</v>
          </cell>
          <cell r="E152">
            <v>8.84</v>
          </cell>
          <cell r="G152">
            <v>6.5</v>
          </cell>
          <cell r="K152">
            <v>3.5</v>
          </cell>
          <cell r="O152">
            <v>0.87000000000000011</v>
          </cell>
          <cell r="P152">
            <v>1.5206571858163132</v>
          </cell>
          <cell r="R152">
            <v>3.2</v>
          </cell>
        </row>
        <row r="153">
          <cell r="C153">
            <v>7.96</v>
          </cell>
          <cell r="E153">
            <v>8.7899999999999991</v>
          </cell>
          <cell r="G153">
            <v>6.5</v>
          </cell>
          <cell r="K153">
            <v>3.5</v>
          </cell>
          <cell r="O153">
            <v>0.82999999999999918</v>
          </cell>
          <cell r="P153">
            <v>1.5206571858163132</v>
          </cell>
          <cell r="R153">
            <v>3.2</v>
          </cell>
        </row>
        <row r="154">
          <cell r="C154">
            <v>7.89</v>
          </cell>
          <cell r="E154">
            <v>8.7200000000000006</v>
          </cell>
          <cell r="G154">
            <v>6.5</v>
          </cell>
          <cell r="K154">
            <v>3.5</v>
          </cell>
          <cell r="O154">
            <v>0.83000000000000096</v>
          </cell>
          <cell r="P154">
            <v>1.5206571858163132</v>
          </cell>
          <cell r="R154">
            <v>3</v>
          </cell>
        </row>
        <row r="155">
          <cell r="C155">
            <v>7.84</v>
          </cell>
          <cell r="E155">
            <v>8.64</v>
          </cell>
          <cell r="G155">
            <v>6.5</v>
          </cell>
          <cell r="K155">
            <v>3.5</v>
          </cell>
          <cell r="O155">
            <v>0.80000000000000071</v>
          </cell>
          <cell r="P155">
            <v>1.5206571858163132</v>
          </cell>
          <cell r="R155">
            <v>3.1</v>
          </cell>
        </row>
        <row r="156">
          <cell r="C156">
            <v>7.6</v>
          </cell>
          <cell r="E156">
            <v>8.4600000000000009</v>
          </cell>
          <cell r="G156">
            <v>6.02</v>
          </cell>
          <cell r="K156">
            <v>3</v>
          </cell>
          <cell r="O156">
            <v>0.86000000000000121</v>
          </cell>
          <cell r="P156">
            <v>1.5206571858163132</v>
          </cell>
          <cell r="R156">
            <v>3.2</v>
          </cell>
        </row>
        <row r="157">
          <cell r="C157">
            <v>7.39</v>
          </cell>
          <cell r="E157">
            <v>8.34</v>
          </cell>
          <cell r="G157">
            <v>6</v>
          </cell>
          <cell r="K157">
            <v>3</v>
          </cell>
          <cell r="O157">
            <v>0.95000000000000018</v>
          </cell>
          <cell r="P157">
            <v>1.5206571858163132</v>
          </cell>
          <cell r="R157">
            <v>3.1</v>
          </cell>
        </row>
        <row r="158">
          <cell r="C158">
            <v>7.34</v>
          </cell>
          <cell r="E158">
            <v>8.32</v>
          </cell>
          <cell r="G158">
            <v>6</v>
          </cell>
          <cell r="K158">
            <v>3</v>
          </cell>
          <cell r="O158">
            <v>0.98000000000000043</v>
          </cell>
          <cell r="P158">
            <v>1.5206571858163132</v>
          </cell>
          <cell r="R158">
            <v>3</v>
          </cell>
        </row>
        <row r="159">
          <cell r="C159">
            <v>7.53</v>
          </cell>
          <cell r="E159">
            <v>8.44</v>
          </cell>
          <cell r="G159">
            <v>6</v>
          </cell>
          <cell r="K159">
            <v>3</v>
          </cell>
          <cell r="O159">
            <v>0.90999999999999925</v>
          </cell>
          <cell r="P159">
            <v>1.5206571858163132</v>
          </cell>
          <cell r="R159">
            <v>3.2</v>
          </cell>
        </row>
        <row r="160">
          <cell r="C160">
            <v>7.61</v>
          </cell>
          <cell r="E160">
            <v>8.5299999999999994</v>
          </cell>
          <cell r="G160">
            <v>6</v>
          </cell>
          <cell r="K160">
            <v>3</v>
          </cell>
          <cell r="O160">
            <v>0.91999999999999904</v>
          </cell>
          <cell r="P160">
            <v>1.5206571858163132</v>
          </cell>
          <cell r="R160">
            <v>3</v>
          </cell>
        </row>
        <row r="161">
          <cell r="C161">
            <v>7.44</v>
          </cell>
          <cell r="E161">
            <v>8.36</v>
          </cell>
          <cell r="G161">
            <v>6</v>
          </cell>
          <cell r="K161">
            <v>3</v>
          </cell>
          <cell r="O161">
            <v>0.91999999999999904</v>
          </cell>
          <cell r="P161">
            <v>1.5206571858163132</v>
          </cell>
          <cell r="R161">
            <v>2.9</v>
          </cell>
        </row>
        <row r="162">
          <cell r="B162" t="str">
            <v>93</v>
          </cell>
          <cell r="C162">
            <v>7.34</v>
          </cell>
          <cell r="E162">
            <v>8.23</v>
          </cell>
          <cell r="G162">
            <v>6</v>
          </cell>
          <cell r="K162">
            <v>3</v>
          </cell>
          <cell r="O162">
            <v>0.89000000000000057</v>
          </cell>
          <cell r="P162">
            <v>1.5206571858163132</v>
          </cell>
          <cell r="R162">
            <v>3.3</v>
          </cell>
        </row>
        <row r="163">
          <cell r="C163">
            <v>7.09</v>
          </cell>
          <cell r="E163">
            <v>8</v>
          </cell>
          <cell r="G163">
            <v>6</v>
          </cell>
          <cell r="K163">
            <v>3</v>
          </cell>
          <cell r="O163">
            <v>0.91000000000000014</v>
          </cell>
          <cell r="P163">
            <v>1.5206571858163132</v>
          </cell>
          <cell r="R163">
            <v>3.2</v>
          </cell>
        </row>
        <row r="164">
          <cell r="C164">
            <v>6.82</v>
          </cell>
          <cell r="E164">
            <v>7.85</v>
          </cell>
          <cell r="G164">
            <v>6</v>
          </cell>
          <cell r="K164">
            <v>3</v>
          </cell>
          <cell r="O164">
            <v>1.0299999999999994</v>
          </cell>
          <cell r="P164">
            <v>1.5206571858163132</v>
          </cell>
          <cell r="R164">
            <v>3.1</v>
          </cell>
        </row>
        <row r="165">
          <cell r="C165">
            <v>6.85</v>
          </cell>
          <cell r="E165">
            <v>7.76</v>
          </cell>
          <cell r="G165">
            <v>6</v>
          </cell>
          <cell r="K165">
            <v>3</v>
          </cell>
          <cell r="O165">
            <v>0.91000000000000014</v>
          </cell>
          <cell r="P165">
            <v>1.5206571858163132</v>
          </cell>
          <cell r="R165">
            <v>3.2</v>
          </cell>
        </row>
        <row r="166">
          <cell r="C166">
            <v>6.92</v>
          </cell>
          <cell r="E166">
            <v>7.78</v>
          </cell>
          <cell r="G166">
            <v>6</v>
          </cell>
          <cell r="K166">
            <v>3</v>
          </cell>
          <cell r="O166">
            <v>0.86000000000000032</v>
          </cell>
          <cell r="P166">
            <v>1.5206571858163132</v>
          </cell>
          <cell r="R166">
            <v>3.2</v>
          </cell>
        </row>
        <row r="167">
          <cell r="C167">
            <v>6.81</v>
          </cell>
          <cell r="E167">
            <v>7.68</v>
          </cell>
          <cell r="G167">
            <v>6</v>
          </cell>
          <cell r="K167">
            <v>3</v>
          </cell>
          <cell r="O167">
            <v>0.87000000000000011</v>
          </cell>
          <cell r="P167">
            <v>1.5206571858163132</v>
          </cell>
          <cell r="R167">
            <v>3</v>
          </cell>
        </row>
        <row r="168">
          <cell r="C168">
            <v>6.63</v>
          </cell>
          <cell r="E168">
            <v>7.53</v>
          </cell>
          <cell r="G168">
            <v>6</v>
          </cell>
          <cell r="K168">
            <v>3</v>
          </cell>
          <cell r="O168">
            <v>0.90000000000000036</v>
          </cell>
          <cell r="P168">
            <v>1.5206571858163132</v>
          </cell>
          <cell r="R168">
            <v>2.8</v>
          </cell>
        </row>
        <row r="169">
          <cell r="C169">
            <v>6.32</v>
          </cell>
          <cell r="E169">
            <v>7.21</v>
          </cell>
          <cell r="G169">
            <v>6</v>
          </cell>
          <cell r="K169">
            <v>3</v>
          </cell>
          <cell r="O169">
            <v>0.88999999999999968</v>
          </cell>
          <cell r="P169">
            <v>1.5206571858163132</v>
          </cell>
          <cell r="R169">
            <v>2.8</v>
          </cell>
        </row>
        <row r="170">
          <cell r="C170">
            <v>6</v>
          </cell>
          <cell r="E170">
            <v>7.01</v>
          </cell>
          <cell r="G170">
            <v>6</v>
          </cell>
          <cell r="K170">
            <v>3</v>
          </cell>
          <cell r="O170">
            <v>1.0099999999999998</v>
          </cell>
          <cell r="P170">
            <v>1.5206571858163132</v>
          </cell>
          <cell r="R170">
            <v>2.7</v>
          </cell>
        </row>
        <row r="171">
          <cell r="C171">
            <v>5.94</v>
          </cell>
          <cell r="E171">
            <v>6.99</v>
          </cell>
          <cell r="G171">
            <v>6</v>
          </cell>
          <cell r="K171">
            <v>3</v>
          </cell>
          <cell r="O171">
            <v>1.0499999999999998</v>
          </cell>
          <cell r="P171">
            <v>1.5206571858163132</v>
          </cell>
          <cell r="R171">
            <v>2.8</v>
          </cell>
        </row>
        <row r="172">
          <cell r="C172">
            <v>6.21</v>
          </cell>
          <cell r="E172">
            <v>7.3</v>
          </cell>
          <cell r="G172">
            <v>6</v>
          </cell>
          <cell r="K172">
            <v>3</v>
          </cell>
          <cell r="O172">
            <v>1.0899999999999999</v>
          </cell>
          <cell r="P172">
            <v>1.5206571858163132</v>
          </cell>
          <cell r="R172">
            <v>2.7</v>
          </cell>
        </row>
        <row r="173">
          <cell r="C173">
            <v>6.25</v>
          </cell>
          <cell r="E173">
            <v>7.33</v>
          </cell>
          <cell r="G173">
            <v>6</v>
          </cell>
          <cell r="K173">
            <v>3</v>
          </cell>
          <cell r="O173">
            <v>1.08</v>
          </cell>
          <cell r="P173">
            <v>1.5206571858163132</v>
          </cell>
          <cell r="R173">
            <v>2.7</v>
          </cell>
        </row>
        <row r="174">
          <cell r="B174" t="str">
            <v>94</v>
          </cell>
          <cell r="C174">
            <v>6.29</v>
          </cell>
          <cell r="E174">
            <v>7.31</v>
          </cell>
          <cell r="G174">
            <v>6</v>
          </cell>
          <cell r="K174">
            <v>3</v>
          </cell>
          <cell r="O174">
            <v>1.0199999999999996</v>
          </cell>
          <cell r="P174">
            <v>1.5206571858163132</v>
          </cell>
          <cell r="R174">
            <v>2.5</v>
          </cell>
        </row>
        <row r="175">
          <cell r="C175">
            <v>6.49</v>
          </cell>
          <cell r="E175">
            <v>7.44</v>
          </cell>
          <cell r="G175">
            <v>6</v>
          </cell>
          <cell r="K175">
            <v>3</v>
          </cell>
          <cell r="O175">
            <v>0.95000000000000018</v>
          </cell>
          <cell r="P175">
            <v>1.5206571858163132</v>
          </cell>
          <cell r="R175">
            <v>2.5</v>
          </cell>
        </row>
        <row r="176">
          <cell r="C176">
            <v>6.91</v>
          </cell>
          <cell r="E176">
            <v>7.83</v>
          </cell>
          <cell r="G176">
            <v>6.06</v>
          </cell>
          <cell r="K176">
            <v>3</v>
          </cell>
          <cell r="O176">
            <v>0.91999999999999993</v>
          </cell>
          <cell r="P176">
            <v>1.5206571858163132</v>
          </cell>
          <cell r="R176">
            <v>2.5</v>
          </cell>
        </row>
        <row r="177">
          <cell r="C177">
            <v>7.27</v>
          </cell>
          <cell r="E177">
            <v>8.1999999999999993</v>
          </cell>
          <cell r="G177">
            <v>6.45</v>
          </cell>
          <cell r="K177">
            <v>3</v>
          </cell>
          <cell r="O177">
            <v>0.92999999999999972</v>
          </cell>
          <cell r="P177">
            <v>1.5206571858163132</v>
          </cell>
          <cell r="R177">
            <v>2.4</v>
          </cell>
        </row>
        <row r="178">
          <cell r="C178">
            <v>7.41</v>
          </cell>
          <cell r="E178">
            <v>8.32</v>
          </cell>
          <cell r="G178">
            <v>6.99</v>
          </cell>
          <cell r="K178">
            <v>3</v>
          </cell>
          <cell r="O178">
            <v>0.91000000000000014</v>
          </cell>
          <cell r="P178">
            <v>1.5206571858163132</v>
          </cell>
          <cell r="R178">
            <v>2.2999999999999998</v>
          </cell>
        </row>
        <row r="179">
          <cell r="C179">
            <v>7.4</v>
          </cell>
          <cell r="E179">
            <v>8.31</v>
          </cell>
          <cell r="G179">
            <v>7.25</v>
          </cell>
          <cell r="K179">
            <v>3.5</v>
          </cell>
          <cell r="O179">
            <v>0.91000000000000014</v>
          </cell>
          <cell r="P179">
            <v>1.5206571858163132</v>
          </cell>
          <cell r="R179">
            <v>2.5</v>
          </cell>
        </row>
        <row r="180">
          <cell r="C180">
            <v>7.58</v>
          </cell>
          <cell r="E180">
            <v>8.4700000000000006</v>
          </cell>
          <cell r="G180">
            <v>7.25</v>
          </cell>
          <cell r="K180">
            <v>3.5</v>
          </cell>
          <cell r="O180">
            <v>0.89000000000000057</v>
          </cell>
          <cell r="P180">
            <v>1.5206571858163132</v>
          </cell>
          <cell r="R180">
            <v>2.9</v>
          </cell>
        </row>
        <row r="181">
          <cell r="C181">
            <v>7.49</v>
          </cell>
          <cell r="E181">
            <v>8.41</v>
          </cell>
          <cell r="G181">
            <v>7.51</v>
          </cell>
          <cell r="K181">
            <v>3.5</v>
          </cell>
          <cell r="O181">
            <v>0.91999999999999993</v>
          </cell>
          <cell r="P181">
            <v>1.5206571858163132</v>
          </cell>
          <cell r="R181">
            <v>3</v>
          </cell>
        </row>
        <row r="182">
          <cell r="C182">
            <v>7.71</v>
          </cell>
          <cell r="E182">
            <v>8.65</v>
          </cell>
          <cell r="G182">
            <v>7.75</v>
          </cell>
          <cell r="K182">
            <v>4</v>
          </cell>
          <cell r="O182">
            <v>0.94000000000000039</v>
          </cell>
          <cell r="P182">
            <v>1.5206571858163132</v>
          </cell>
          <cell r="R182">
            <v>2.6</v>
          </cell>
        </row>
        <row r="183">
          <cell r="C183">
            <v>7.94</v>
          </cell>
          <cell r="E183">
            <v>8.8800000000000008</v>
          </cell>
          <cell r="G183">
            <v>7.75</v>
          </cell>
          <cell r="K183">
            <v>4</v>
          </cell>
          <cell r="O183">
            <v>0.94000000000000039</v>
          </cell>
          <cell r="P183">
            <v>1.5206571858163132</v>
          </cell>
          <cell r="R183">
            <v>2.7</v>
          </cell>
        </row>
        <row r="184">
          <cell r="C184">
            <v>8.08</v>
          </cell>
          <cell r="E184">
            <v>9</v>
          </cell>
          <cell r="G184">
            <v>8.15</v>
          </cell>
          <cell r="K184">
            <v>4.75</v>
          </cell>
          <cell r="O184">
            <v>0.91999999999999993</v>
          </cell>
          <cell r="P184">
            <v>1.5206571858163132</v>
          </cell>
          <cell r="R184">
            <v>2.7</v>
          </cell>
        </row>
        <row r="185">
          <cell r="C185">
            <v>7.87</v>
          </cell>
          <cell r="E185">
            <v>8.7899999999999991</v>
          </cell>
          <cell r="G185">
            <v>8.5</v>
          </cell>
          <cell r="K185">
            <v>4.75</v>
          </cell>
          <cell r="O185">
            <v>0.91999999999999904</v>
          </cell>
          <cell r="P185">
            <v>1.5206571858163132</v>
          </cell>
          <cell r="R185">
            <v>2.8</v>
          </cell>
        </row>
        <row r="186">
          <cell r="B186" t="str">
            <v>95</v>
          </cell>
          <cell r="C186">
            <v>7.85</v>
          </cell>
          <cell r="E186">
            <v>8.77</v>
          </cell>
          <cell r="G186">
            <v>8.5</v>
          </cell>
          <cell r="K186">
            <v>4.75</v>
          </cell>
          <cell r="O186">
            <v>0.91999999999999993</v>
          </cell>
          <cell r="P186">
            <v>1.5206571858163132</v>
          </cell>
          <cell r="R186">
            <v>2.9</v>
          </cell>
        </row>
        <row r="187">
          <cell r="C187">
            <v>7.61</v>
          </cell>
          <cell r="E187">
            <v>8.56</v>
          </cell>
          <cell r="G187">
            <v>9</v>
          </cell>
          <cell r="K187">
            <v>5.25</v>
          </cell>
          <cell r="O187">
            <v>0.95000000000000018</v>
          </cell>
          <cell r="P187">
            <v>1.5206571858163132</v>
          </cell>
          <cell r="R187">
            <v>2.9</v>
          </cell>
        </row>
        <row r="188">
          <cell r="C188">
            <v>7.45</v>
          </cell>
          <cell r="E188">
            <v>8.41</v>
          </cell>
          <cell r="G188">
            <v>9</v>
          </cell>
          <cell r="K188">
            <v>5.25</v>
          </cell>
          <cell r="O188">
            <v>0.96</v>
          </cell>
          <cell r="P188">
            <v>1.5206571858163132</v>
          </cell>
          <cell r="R188">
            <v>3.1</v>
          </cell>
        </row>
        <row r="189">
          <cell r="C189">
            <v>7.36</v>
          </cell>
          <cell r="E189">
            <v>8.3000000000000007</v>
          </cell>
          <cell r="G189">
            <v>9</v>
          </cell>
          <cell r="K189">
            <v>5.25</v>
          </cell>
          <cell r="O189">
            <v>0.94000000000000039</v>
          </cell>
          <cell r="P189">
            <v>1.5206571858163132</v>
          </cell>
          <cell r="R189">
            <v>2.4</v>
          </cell>
        </row>
        <row r="190">
          <cell r="C190">
            <v>6.95</v>
          </cell>
          <cell r="E190">
            <v>7.93</v>
          </cell>
          <cell r="G190">
            <v>9</v>
          </cell>
          <cell r="K190">
            <v>5.25</v>
          </cell>
          <cell r="O190">
            <v>0.97999999999999954</v>
          </cell>
          <cell r="P190">
            <v>1.5206571858163132</v>
          </cell>
          <cell r="R190">
            <v>3.2</v>
          </cell>
        </row>
        <row r="191">
          <cell r="C191">
            <v>6.57</v>
          </cell>
          <cell r="E191">
            <v>7.62</v>
          </cell>
          <cell r="G191">
            <v>9</v>
          </cell>
          <cell r="K191">
            <v>5.25</v>
          </cell>
          <cell r="O191">
            <v>1.0499999999999998</v>
          </cell>
          <cell r="P191">
            <v>1.5206571858163132</v>
          </cell>
          <cell r="R191">
            <v>3</v>
          </cell>
        </row>
        <row r="192">
          <cell r="C192">
            <v>6.72</v>
          </cell>
          <cell r="E192">
            <v>7.73</v>
          </cell>
          <cell r="G192">
            <v>8.8000000000000007</v>
          </cell>
          <cell r="K192">
            <v>5.25</v>
          </cell>
          <cell r="O192">
            <v>1.0100000000000007</v>
          </cell>
          <cell r="P192">
            <v>1.5206571858163132</v>
          </cell>
          <cell r="R192">
            <v>2.8</v>
          </cell>
        </row>
        <row r="193">
          <cell r="C193">
            <v>6.86</v>
          </cell>
          <cell r="E193">
            <v>7.86</v>
          </cell>
          <cell r="G193">
            <v>8.75</v>
          </cell>
          <cell r="K193">
            <v>5.25</v>
          </cell>
          <cell r="O193">
            <v>1</v>
          </cell>
          <cell r="P193">
            <v>1.5206571858163132</v>
          </cell>
          <cell r="R193">
            <v>2.6</v>
          </cell>
        </row>
        <row r="194">
          <cell r="C194">
            <v>6.55</v>
          </cell>
          <cell r="E194">
            <v>7.62</v>
          </cell>
          <cell r="G194">
            <v>8.75</v>
          </cell>
          <cell r="K194">
            <v>5.25</v>
          </cell>
          <cell r="O194">
            <v>1.0700000000000003</v>
          </cell>
          <cell r="P194">
            <v>1.5206571858163132</v>
          </cell>
          <cell r="R194">
            <v>2.5</v>
          </cell>
        </row>
        <row r="195">
          <cell r="C195">
            <v>6.37</v>
          </cell>
          <cell r="E195">
            <v>7.46</v>
          </cell>
          <cell r="G195">
            <v>8.75</v>
          </cell>
          <cell r="K195">
            <v>5.25</v>
          </cell>
          <cell r="O195">
            <v>1.0899999999999999</v>
          </cell>
          <cell r="P195">
            <v>1.5206571858163132</v>
          </cell>
          <cell r="R195">
            <v>2.8</v>
          </cell>
        </row>
        <row r="196">
          <cell r="C196">
            <v>6.26</v>
          </cell>
          <cell r="E196">
            <v>7.4</v>
          </cell>
          <cell r="G196">
            <v>8.75</v>
          </cell>
          <cell r="K196">
            <v>5.25</v>
          </cell>
          <cell r="O196">
            <v>1.1400000000000006</v>
          </cell>
          <cell r="P196">
            <v>1.5206571858163132</v>
          </cell>
          <cell r="R196">
            <v>2.6</v>
          </cell>
        </row>
        <row r="197">
          <cell r="C197">
            <v>6.06</v>
          </cell>
          <cell r="E197">
            <v>7.21</v>
          </cell>
          <cell r="G197">
            <v>8.65</v>
          </cell>
          <cell r="K197">
            <v>5.25</v>
          </cell>
          <cell r="O197">
            <v>1.1500000000000004</v>
          </cell>
          <cell r="P197">
            <v>1.5206571858163132</v>
          </cell>
          <cell r="R197">
            <v>2.5</v>
          </cell>
        </row>
        <row r="198">
          <cell r="B198" t="str">
            <v>96</v>
          </cell>
          <cell r="C198">
            <v>6.05</v>
          </cell>
          <cell r="E198">
            <v>7.2</v>
          </cell>
          <cell r="G198">
            <v>8.5</v>
          </cell>
          <cell r="K198">
            <v>5.25</v>
          </cell>
          <cell r="O198">
            <v>1.1500000000000004</v>
          </cell>
          <cell r="P198">
            <v>1.5206571858163132</v>
          </cell>
          <cell r="R198">
            <v>2.7</v>
          </cell>
        </row>
        <row r="199">
          <cell r="C199">
            <v>6.24</v>
          </cell>
          <cell r="E199">
            <v>7.37</v>
          </cell>
          <cell r="G199">
            <v>8.25</v>
          </cell>
          <cell r="K199">
            <v>5</v>
          </cell>
          <cell r="O199">
            <v>1.1299999999999999</v>
          </cell>
          <cell r="P199">
            <v>1.5206571858163132</v>
          </cell>
          <cell r="R199">
            <v>2.7</v>
          </cell>
        </row>
        <row r="200">
          <cell r="C200">
            <v>6.6</v>
          </cell>
          <cell r="E200">
            <v>7.72</v>
          </cell>
          <cell r="G200">
            <v>8.25</v>
          </cell>
          <cell r="K200">
            <v>5</v>
          </cell>
          <cell r="O200">
            <v>1.1200000000000001</v>
          </cell>
          <cell r="P200">
            <v>1.5206571858163132</v>
          </cell>
          <cell r="R200">
            <v>2.8</v>
          </cell>
        </row>
        <row r="201">
          <cell r="C201">
            <v>6.79</v>
          </cell>
          <cell r="E201">
            <v>7.88</v>
          </cell>
          <cell r="G201">
            <v>8.25</v>
          </cell>
          <cell r="K201">
            <v>5</v>
          </cell>
          <cell r="O201">
            <v>1.0899999999999999</v>
          </cell>
          <cell r="P201">
            <v>1.5206571858163132</v>
          </cell>
          <cell r="R201">
            <v>2.9</v>
          </cell>
        </row>
        <row r="202">
          <cell r="C202">
            <v>6.93</v>
          </cell>
          <cell r="E202">
            <v>7.99</v>
          </cell>
          <cell r="G202">
            <v>8.25</v>
          </cell>
          <cell r="K202">
            <v>5</v>
          </cell>
          <cell r="O202">
            <v>1.0600000000000005</v>
          </cell>
          <cell r="P202">
            <v>1.5206571858163132</v>
          </cell>
          <cell r="R202">
            <v>2.9</v>
          </cell>
        </row>
        <row r="203">
          <cell r="C203">
            <v>7.06</v>
          </cell>
          <cell r="E203">
            <v>8.07</v>
          </cell>
          <cell r="G203">
            <v>8.25</v>
          </cell>
          <cell r="K203">
            <v>5</v>
          </cell>
          <cell r="O203">
            <v>1.0100000000000007</v>
          </cell>
          <cell r="P203">
            <v>1.5206571858163132</v>
          </cell>
          <cell r="R203">
            <v>2.8</v>
          </cell>
        </row>
        <row r="204">
          <cell r="C204">
            <v>7.03</v>
          </cell>
          <cell r="E204">
            <v>8.02</v>
          </cell>
          <cell r="G204">
            <v>8.25</v>
          </cell>
          <cell r="K204">
            <v>5</v>
          </cell>
          <cell r="O204">
            <v>0.98999999999999932</v>
          </cell>
          <cell r="P204">
            <v>1.5206571858163132</v>
          </cell>
          <cell r="R204">
            <v>3</v>
          </cell>
        </row>
        <row r="205">
          <cell r="C205">
            <v>6.84</v>
          </cell>
          <cell r="E205">
            <v>7.84</v>
          </cell>
          <cell r="G205">
            <v>8.25</v>
          </cell>
          <cell r="K205">
            <v>5</v>
          </cell>
          <cell r="O205">
            <v>1</v>
          </cell>
          <cell r="P205">
            <v>1.5206571858163132</v>
          </cell>
          <cell r="R205">
            <v>2.9</v>
          </cell>
        </row>
        <row r="206">
          <cell r="C206">
            <v>7.03</v>
          </cell>
          <cell r="E206">
            <v>8.01</v>
          </cell>
          <cell r="G206">
            <v>8.25</v>
          </cell>
          <cell r="K206">
            <v>5</v>
          </cell>
          <cell r="O206">
            <v>0.97999999999999954</v>
          </cell>
          <cell r="P206">
            <v>1.5206571858163132</v>
          </cell>
          <cell r="R206">
            <v>3</v>
          </cell>
        </row>
        <row r="207">
          <cell r="C207">
            <v>6.81</v>
          </cell>
          <cell r="E207">
            <v>7.76</v>
          </cell>
          <cell r="G207">
            <v>8.25</v>
          </cell>
          <cell r="K207">
            <v>5</v>
          </cell>
          <cell r="O207">
            <v>0.95000000000000018</v>
          </cell>
          <cell r="P207">
            <v>1.5206571858163132</v>
          </cell>
          <cell r="R207">
            <v>3</v>
          </cell>
        </row>
        <row r="208">
          <cell r="C208">
            <v>6.48</v>
          </cell>
          <cell r="E208">
            <v>7.48</v>
          </cell>
          <cell r="G208">
            <v>8.25</v>
          </cell>
          <cell r="K208">
            <v>5</v>
          </cell>
          <cell r="O208">
            <v>1</v>
          </cell>
          <cell r="P208">
            <v>1.5206571858163132</v>
          </cell>
          <cell r="R208">
            <v>3.3</v>
          </cell>
        </row>
        <row r="209">
          <cell r="C209">
            <v>6.55</v>
          </cell>
          <cell r="E209">
            <v>7.58</v>
          </cell>
          <cell r="G209">
            <v>8.25</v>
          </cell>
          <cell r="K209">
            <v>5</v>
          </cell>
          <cell r="O209">
            <v>1.0300000000000002</v>
          </cell>
          <cell r="P209">
            <v>1.5206571858163132</v>
          </cell>
          <cell r="R209">
            <v>3.3</v>
          </cell>
        </row>
        <row r="210">
          <cell r="B210" t="str">
            <v>97</v>
          </cell>
          <cell r="C210">
            <v>6.83</v>
          </cell>
          <cell r="E210">
            <v>7.79</v>
          </cell>
          <cell r="G210">
            <v>8.25</v>
          </cell>
          <cell r="K210">
            <v>5</v>
          </cell>
          <cell r="O210">
            <v>0.96</v>
          </cell>
          <cell r="P210">
            <v>1.5206571858163132</v>
          </cell>
          <cell r="R210">
            <v>3</v>
          </cell>
        </row>
        <row r="211">
          <cell r="C211">
            <v>6.69</v>
          </cell>
          <cell r="E211">
            <v>7.68</v>
          </cell>
          <cell r="G211">
            <v>8.25</v>
          </cell>
          <cell r="K211">
            <v>5</v>
          </cell>
          <cell r="O211">
            <v>0.98999999999999932</v>
          </cell>
          <cell r="P211">
            <v>1.5206571858163132</v>
          </cell>
          <cell r="R211">
            <v>3</v>
          </cell>
        </row>
        <row r="212">
          <cell r="C212">
            <v>6.93</v>
          </cell>
          <cell r="E212">
            <v>7.92</v>
          </cell>
          <cell r="G212">
            <v>8.3000000000000007</v>
          </cell>
          <cell r="K212">
            <v>5</v>
          </cell>
          <cell r="O212">
            <v>0.99000000000000021</v>
          </cell>
          <cell r="P212">
            <v>1.5206571858163132</v>
          </cell>
          <cell r="R212">
            <v>2.8</v>
          </cell>
        </row>
        <row r="213">
          <cell r="C213">
            <v>7.09</v>
          </cell>
          <cell r="E213">
            <v>8.08</v>
          </cell>
          <cell r="G213">
            <v>8.5</v>
          </cell>
          <cell r="K213">
            <v>5</v>
          </cell>
          <cell r="O213">
            <v>0.99000000000000021</v>
          </cell>
          <cell r="P213">
            <v>1.5206571858163132</v>
          </cell>
          <cell r="R213">
            <v>2.5</v>
          </cell>
        </row>
        <row r="214">
          <cell r="C214">
            <v>6.94</v>
          </cell>
          <cell r="E214">
            <v>7.94</v>
          </cell>
          <cell r="G214">
            <v>8.5</v>
          </cell>
          <cell r="K214">
            <v>5</v>
          </cell>
          <cell r="O214">
            <v>1</v>
          </cell>
          <cell r="P214">
            <v>1.5206571858163132</v>
          </cell>
          <cell r="R214">
            <v>2.2000000000000002</v>
          </cell>
        </row>
        <row r="215">
          <cell r="C215">
            <v>6.77</v>
          </cell>
          <cell r="E215">
            <v>7.77</v>
          </cell>
          <cell r="G215">
            <v>8.5</v>
          </cell>
          <cell r="K215">
            <v>5</v>
          </cell>
          <cell r="O215">
            <v>1</v>
          </cell>
          <cell r="P215">
            <v>1.5206571858163132</v>
          </cell>
          <cell r="R215">
            <v>2.2999999999999998</v>
          </cell>
        </row>
        <row r="216">
          <cell r="C216">
            <v>6.51</v>
          </cell>
          <cell r="E216">
            <v>7.52</v>
          </cell>
          <cell r="G216">
            <v>8.5</v>
          </cell>
          <cell r="K216">
            <v>5</v>
          </cell>
          <cell r="O216">
            <v>1.0099999999999998</v>
          </cell>
          <cell r="P216">
            <v>1.5206571858163132</v>
          </cell>
          <cell r="R216">
            <v>2.2000000000000002</v>
          </cell>
        </row>
        <row r="217">
          <cell r="C217">
            <v>6.58</v>
          </cell>
          <cell r="E217">
            <v>7.57</v>
          </cell>
          <cell r="G217">
            <v>8.5</v>
          </cell>
          <cell r="K217">
            <v>5</v>
          </cell>
          <cell r="O217">
            <v>0.99000000000000021</v>
          </cell>
          <cell r="P217">
            <v>1.5206571858163132</v>
          </cell>
          <cell r="R217">
            <v>2.2000000000000002</v>
          </cell>
        </row>
        <row r="218">
          <cell r="C218">
            <v>6.5</v>
          </cell>
          <cell r="E218">
            <v>7.5</v>
          </cell>
          <cell r="G218">
            <v>8.5</v>
          </cell>
          <cell r="K218">
            <v>5</v>
          </cell>
          <cell r="O218">
            <v>1</v>
          </cell>
          <cell r="P218">
            <v>1.5206571858163132</v>
          </cell>
          <cell r="R218">
            <v>2.2000000000000002</v>
          </cell>
        </row>
        <row r="219">
          <cell r="C219">
            <v>6.33</v>
          </cell>
          <cell r="E219">
            <v>7.37</v>
          </cell>
          <cell r="G219">
            <v>8.5</v>
          </cell>
          <cell r="K219">
            <v>5</v>
          </cell>
          <cell r="O219">
            <v>1.04</v>
          </cell>
          <cell r="P219">
            <v>1.5206571858163132</v>
          </cell>
          <cell r="R219">
            <v>2.1</v>
          </cell>
        </row>
        <row r="220">
          <cell r="C220">
            <v>6.11</v>
          </cell>
          <cell r="E220">
            <v>7.24</v>
          </cell>
          <cell r="G220">
            <v>8.5</v>
          </cell>
          <cell r="K220">
            <v>5</v>
          </cell>
          <cell r="O220">
            <v>1.1299999999999999</v>
          </cell>
          <cell r="P220">
            <v>1.5206571858163132</v>
          </cell>
          <cell r="R220">
            <v>1.8</v>
          </cell>
        </row>
        <row r="221">
          <cell r="C221">
            <v>5.99</v>
          </cell>
          <cell r="E221">
            <v>7.16</v>
          </cell>
          <cell r="G221">
            <v>8.5</v>
          </cell>
          <cell r="K221">
            <v>5</v>
          </cell>
          <cell r="O221">
            <v>1.17</v>
          </cell>
          <cell r="P221">
            <v>1.5206571858163132</v>
          </cell>
          <cell r="R221">
            <v>1.7</v>
          </cell>
        </row>
        <row r="222">
          <cell r="B222" t="str">
            <v>98</v>
          </cell>
          <cell r="C222">
            <v>5.81</v>
          </cell>
          <cell r="E222">
            <v>7.03</v>
          </cell>
          <cell r="G222">
            <v>8.5</v>
          </cell>
          <cell r="K222">
            <v>5</v>
          </cell>
          <cell r="O222">
            <v>1.2200000000000006</v>
          </cell>
          <cell r="P222">
            <v>1.5206571858163132</v>
          </cell>
          <cell r="R222">
            <v>1.6</v>
          </cell>
        </row>
        <row r="223">
          <cell r="C223">
            <v>5.89</v>
          </cell>
          <cell r="E223">
            <v>7.09</v>
          </cell>
          <cell r="G223">
            <v>8.5</v>
          </cell>
          <cell r="K223">
            <v>5</v>
          </cell>
          <cell r="O223">
            <v>1.2000000000000002</v>
          </cell>
          <cell r="P223">
            <v>1.5206571858163132</v>
          </cell>
          <cell r="R223">
            <v>1.4</v>
          </cell>
        </row>
        <row r="224">
          <cell r="C224">
            <v>5.95</v>
          </cell>
          <cell r="E224">
            <v>7.13</v>
          </cell>
          <cell r="G224">
            <v>8.5</v>
          </cell>
          <cell r="K224">
            <v>5</v>
          </cell>
          <cell r="O224">
            <v>1.1799999999999997</v>
          </cell>
          <cell r="P224">
            <v>1.5206571858163132</v>
          </cell>
          <cell r="R224">
            <v>1.4</v>
          </cell>
        </row>
        <row r="225">
          <cell r="C225">
            <v>5.92</v>
          </cell>
          <cell r="E225">
            <v>7.12</v>
          </cell>
          <cell r="G225">
            <v>8.5</v>
          </cell>
          <cell r="K225">
            <v>5</v>
          </cell>
          <cell r="O225">
            <v>1.2000000000000002</v>
          </cell>
          <cell r="P225">
            <v>1.5206571858163132</v>
          </cell>
          <cell r="R225">
            <v>1.4</v>
          </cell>
        </row>
        <row r="226">
          <cell r="C226">
            <v>5.93</v>
          </cell>
          <cell r="E226">
            <v>7.11</v>
          </cell>
          <cell r="G226">
            <v>8.5</v>
          </cell>
          <cell r="K226">
            <v>5</v>
          </cell>
          <cell r="O226">
            <v>1.1800000000000006</v>
          </cell>
          <cell r="P226">
            <v>1.5206571858163132</v>
          </cell>
          <cell r="R226">
            <v>1.7</v>
          </cell>
        </row>
        <row r="227">
          <cell r="C227">
            <v>5.7</v>
          </cell>
          <cell r="E227">
            <v>6.99</v>
          </cell>
          <cell r="G227">
            <v>8.5</v>
          </cell>
          <cell r="K227">
            <v>5</v>
          </cell>
          <cell r="P227">
            <v>1.5206571858163132</v>
          </cell>
          <cell r="R227">
            <v>1.7</v>
          </cell>
        </row>
        <row r="228">
          <cell r="C228">
            <v>5.68</v>
          </cell>
          <cell r="E228">
            <v>6.99</v>
          </cell>
          <cell r="G228">
            <v>8.5</v>
          </cell>
          <cell r="K228">
            <v>5</v>
          </cell>
          <cell r="P228">
            <v>1.5206571858163132</v>
          </cell>
          <cell r="R228">
            <v>1.7</v>
          </cell>
        </row>
        <row r="229">
          <cell r="C229">
            <v>5.54</v>
          </cell>
          <cell r="E229">
            <v>6.96</v>
          </cell>
          <cell r="G229">
            <v>8.5</v>
          </cell>
          <cell r="P229">
            <v>1.5206571858163132</v>
          </cell>
        </row>
        <row r="230">
          <cell r="C230">
            <v>5.2</v>
          </cell>
          <cell r="E230">
            <v>6.88</v>
          </cell>
        </row>
        <row r="231">
          <cell r="C231">
            <v>5.01</v>
          </cell>
          <cell r="E231">
            <v>6.88</v>
          </cell>
        </row>
        <row r="232">
          <cell r="C232">
            <v>5.25</v>
          </cell>
          <cell r="E232">
            <v>6.96</v>
          </cell>
        </row>
        <row r="233">
          <cell r="C233">
            <v>5.0599999999999996</v>
          </cell>
          <cell r="E233">
            <v>6.84</v>
          </cell>
        </row>
      </sheetData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oody's Bond Yield Data"/>
      <sheetName val="Discount Rate"/>
      <sheetName val="Discount Chart"/>
      <sheetName val="Prime Rate"/>
      <sheetName val="Prime Chart "/>
      <sheetName val="Inflation"/>
      <sheetName val="Inflation Chart"/>
      <sheetName val="Moody's"/>
      <sheetName val="30 Yr. Bonds"/>
      <sheetName val="Moody's T-Bond Chart"/>
      <sheetName val="Moody's Spread Chart"/>
      <sheetName val="Moody's Baa Bond Yields Chart"/>
    </sheetNames>
    <sheetDataSet>
      <sheetData sheetId="0">
        <row r="30">
          <cell r="B30" t="str">
            <v>82</v>
          </cell>
          <cell r="C30">
            <v>14.22</v>
          </cell>
          <cell r="E30">
            <v>16.73</v>
          </cell>
          <cell r="G30">
            <v>15.75</v>
          </cell>
          <cell r="K30">
            <v>12</v>
          </cell>
          <cell r="O30">
            <v>2.5099999999999998</v>
          </cell>
          <cell r="P30">
            <v>1.5206571858163132</v>
          </cell>
          <cell r="R30">
            <v>8.4</v>
          </cell>
        </row>
        <row r="31">
          <cell r="C31">
            <v>14.22</v>
          </cell>
          <cell r="E31">
            <v>16.72</v>
          </cell>
          <cell r="G31">
            <v>16.559999999999999</v>
          </cell>
          <cell r="K31">
            <v>12</v>
          </cell>
          <cell r="O31">
            <v>2.4999999999999982</v>
          </cell>
          <cell r="P31">
            <v>1.5206571858163132</v>
          </cell>
          <cell r="R31">
            <v>7.6</v>
          </cell>
        </row>
        <row r="32">
          <cell r="C32">
            <v>13.53</v>
          </cell>
          <cell r="E32">
            <v>16.07</v>
          </cell>
          <cell r="G32">
            <v>16.5</v>
          </cell>
          <cell r="K32">
            <v>12</v>
          </cell>
          <cell r="O32">
            <v>2.5400000000000009</v>
          </cell>
          <cell r="P32">
            <v>1.5206571858163132</v>
          </cell>
          <cell r="R32">
            <v>6.8</v>
          </cell>
        </row>
        <row r="33">
          <cell r="C33">
            <v>13.37</v>
          </cell>
          <cell r="E33">
            <v>15.82</v>
          </cell>
          <cell r="G33">
            <v>16.5</v>
          </cell>
          <cell r="K33">
            <v>12</v>
          </cell>
          <cell r="O33">
            <v>2.4500000000000011</v>
          </cell>
          <cell r="P33">
            <v>1.5206571858163132</v>
          </cell>
          <cell r="R33">
            <v>6.5</v>
          </cell>
        </row>
        <row r="34">
          <cell r="C34">
            <v>13.24</v>
          </cell>
          <cell r="E34">
            <v>15.6</v>
          </cell>
          <cell r="G34">
            <v>16.5</v>
          </cell>
          <cell r="K34">
            <v>12</v>
          </cell>
          <cell r="O34">
            <v>2.3599999999999994</v>
          </cell>
          <cell r="P34">
            <v>1.5206571858163132</v>
          </cell>
          <cell r="R34">
            <v>6.7</v>
          </cell>
        </row>
        <row r="35">
          <cell r="C35">
            <v>13.92</v>
          </cell>
          <cell r="E35">
            <v>16.18</v>
          </cell>
          <cell r="G35">
            <v>16.5</v>
          </cell>
          <cell r="K35">
            <v>12</v>
          </cell>
          <cell r="O35">
            <v>2.2599999999999998</v>
          </cell>
          <cell r="P35">
            <v>1.5206571858163132</v>
          </cell>
          <cell r="R35">
            <v>7.1</v>
          </cell>
        </row>
        <row r="36">
          <cell r="C36">
            <v>13.55</v>
          </cell>
          <cell r="E36">
            <v>16.04</v>
          </cell>
          <cell r="G36">
            <v>16.260000000000002</v>
          </cell>
          <cell r="K36">
            <v>11</v>
          </cell>
          <cell r="O36">
            <v>2.4899999999999984</v>
          </cell>
          <cell r="P36">
            <v>1.5206571858163132</v>
          </cell>
          <cell r="R36">
            <v>6.4</v>
          </cell>
        </row>
        <row r="37">
          <cell r="C37">
            <v>12.77</v>
          </cell>
          <cell r="E37">
            <v>15.22</v>
          </cell>
          <cell r="G37">
            <v>14.39</v>
          </cell>
          <cell r="K37">
            <v>10</v>
          </cell>
          <cell r="O37">
            <v>2.4500000000000011</v>
          </cell>
          <cell r="P37">
            <v>1.5206571858163132</v>
          </cell>
          <cell r="R37">
            <v>5.9</v>
          </cell>
        </row>
        <row r="38">
          <cell r="C38">
            <v>12.07</v>
          </cell>
          <cell r="E38">
            <v>14.56</v>
          </cell>
          <cell r="G38">
            <v>13.5</v>
          </cell>
          <cell r="K38">
            <v>9.5</v>
          </cell>
          <cell r="O38">
            <v>2.4900000000000002</v>
          </cell>
          <cell r="P38">
            <v>1.5206571858163132</v>
          </cell>
          <cell r="R38">
            <v>5</v>
          </cell>
        </row>
        <row r="39">
          <cell r="C39">
            <v>11.17</v>
          </cell>
          <cell r="E39">
            <v>13.88</v>
          </cell>
          <cell r="G39">
            <v>12.52</v>
          </cell>
          <cell r="K39">
            <v>9</v>
          </cell>
          <cell r="O39">
            <v>2.7100000000000009</v>
          </cell>
          <cell r="P39">
            <v>1.5206571858163132</v>
          </cell>
          <cell r="R39">
            <v>5.0999999999999996</v>
          </cell>
        </row>
        <row r="40">
          <cell r="C40">
            <v>10.54</v>
          </cell>
          <cell r="E40">
            <v>13.58</v>
          </cell>
          <cell r="G40">
            <v>11.85</v>
          </cell>
          <cell r="K40">
            <v>9</v>
          </cell>
          <cell r="O40">
            <v>3.0400000000000009</v>
          </cell>
          <cell r="P40">
            <v>1.5206571858163132</v>
          </cell>
          <cell r="R40">
            <v>4.5999999999999996</v>
          </cell>
        </row>
        <row r="41">
          <cell r="C41">
            <v>10.54</v>
          </cell>
          <cell r="E41">
            <v>13.55</v>
          </cell>
          <cell r="G41">
            <v>11.5</v>
          </cell>
          <cell r="K41">
            <v>8.5</v>
          </cell>
          <cell r="O41">
            <v>3.0100000000000016</v>
          </cell>
          <cell r="P41">
            <v>1.5206571858163132</v>
          </cell>
          <cell r="R41">
            <v>3.8</v>
          </cell>
        </row>
        <row r="42">
          <cell r="B42" t="str">
            <v>83</v>
          </cell>
          <cell r="C42">
            <v>10.63</v>
          </cell>
          <cell r="E42">
            <v>13.46</v>
          </cell>
          <cell r="G42">
            <v>11.16</v>
          </cell>
          <cell r="K42">
            <v>8.5</v>
          </cell>
          <cell r="O42">
            <v>2.83</v>
          </cell>
          <cell r="P42">
            <v>1.5206571858163132</v>
          </cell>
          <cell r="R42">
            <v>3.7</v>
          </cell>
        </row>
        <row r="43">
          <cell r="C43">
            <v>10.88</v>
          </cell>
          <cell r="E43">
            <v>13.6</v>
          </cell>
          <cell r="G43">
            <v>10.98</v>
          </cell>
          <cell r="K43">
            <v>8.5</v>
          </cell>
          <cell r="O43">
            <v>2.7199999999999989</v>
          </cell>
          <cell r="P43">
            <v>1.5206571858163132</v>
          </cell>
          <cell r="R43">
            <v>3.5</v>
          </cell>
        </row>
        <row r="44">
          <cell r="C44">
            <v>10.63</v>
          </cell>
          <cell r="E44">
            <v>13.28</v>
          </cell>
          <cell r="G44">
            <v>10.5</v>
          </cell>
          <cell r="K44">
            <v>8.5</v>
          </cell>
          <cell r="O44">
            <v>2.6499999999999986</v>
          </cell>
          <cell r="P44">
            <v>1.5206571858163132</v>
          </cell>
          <cell r="R44">
            <v>3.6</v>
          </cell>
        </row>
        <row r="45">
          <cell r="C45">
            <v>10.48</v>
          </cell>
          <cell r="E45">
            <v>13.03</v>
          </cell>
          <cell r="G45">
            <v>10.5</v>
          </cell>
          <cell r="K45">
            <v>8.5</v>
          </cell>
          <cell r="O45">
            <v>2.5499999999999989</v>
          </cell>
          <cell r="P45">
            <v>1.5206571858163132</v>
          </cell>
          <cell r="R45">
            <v>3.9</v>
          </cell>
        </row>
        <row r="46">
          <cell r="C46">
            <v>10.53</v>
          </cell>
          <cell r="E46">
            <v>13</v>
          </cell>
          <cell r="G46">
            <v>10.5</v>
          </cell>
          <cell r="K46">
            <v>8.5</v>
          </cell>
          <cell r="O46">
            <v>2.4700000000000006</v>
          </cell>
          <cell r="P46">
            <v>1.5206571858163132</v>
          </cell>
          <cell r="R46">
            <v>3.5</v>
          </cell>
        </row>
        <row r="47">
          <cell r="C47">
            <v>10.93</v>
          </cell>
          <cell r="E47">
            <v>13.17</v>
          </cell>
          <cell r="G47">
            <v>10.5</v>
          </cell>
          <cell r="K47">
            <v>8.5</v>
          </cell>
          <cell r="O47">
            <v>2.2400000000000002</v>
          </cell>
          <cell r="P47">
            <v>1.5206571858163132</v>
          </cell>
          <cell r="R47">
            <v>2.6</v>
          </cell>
        </row>
        <row r="48">
          <cell r="C48">
            <v>11.4</v>
          </cell>
          <cell r="E48">
            <v>13.28</v>
          </cell>
          <cell r="G48">
            <v>10.5</v>
          </cell>
          <cell r="K48">
            <v>8.5</v>
          </cell>
          <cell r="O48">
            <v>1.879999999999999</v>
          </cell>
          <cell r="P48">
            <v>1.5206571858163132</v>
          </cell>
          <cell r="R48">
            <v>2.5</v>
          </cell>
        </row>
        <row r="49">
          <cell r="C49">
            <v>11.82</v>
          </cell>
          <cell r="E49">
            <v>13.5</v>
          </cell>
          <cell r="G49">
            <v>10.89</v>
          </cell>
          <cell r="K49">
            <v>8.5</v>
          </cell>
          <cell r="O49">
            <v>1.6799999999999997</v>
          </cell>
          <cell r="P49">
            <v>1.5206571858163132</v>
          </cell>
          <cell r="R49">
            <v>2.6</v>
          </cell>
        </row>
        <row r="50">
          <cell r="C50">
            <v>11.63</v>
          </cell>
          <cell r="E50">
            <v>13.35</v>
          </cell>
          <cell r="G50">
            <v>11</v>
          </cell>
          <cell r="K50">
            <v>8.5</v>
          </cell>
          <cell r="O50">
            <v>1.7199999999999989</v>
          </cell>
          <cell r="P50">
            <v>1.5206571858163132</v>
          </cell>
          <cell r="R50">
            <v>2.9</v>
          </cell>
        </row>
        <row r="51">
          <cell r="C51">
            <v>11.58</v>
          </cell>
          <cell r="E51">
            <v>13.19</v>
          </cell>
          <cell r="G51">
            <v>11</v>
          </cell>
          <cell r="K51">
            <v>8.5</v>
          </cell>
          <cell r="O51">
            <v>1.6099999999999994</v>
          </cell>
          <cell r="P51">
            <v>1.5206571858163132</v>
          </cell>
          <cell r="R51">
            <v>2.9</v>
          </cell>
        </row>
        <row r="52">
          <cell r="C52">
            <v>11.75</v>
          </cell>
          <cell r="E52">
            <v>13.33</v>
          </cell>
          <cell r="G52">
            <v>11</v>
          </cell>
          <cell r="K52">
            <v>8.5</v>
          </cell>
          <cell r="O52">
            <v>1.58</v>
          </cell>
          <cell r="P52">
            <v>1.5206571858163132</v>
          </cell>
          <cell r="R52">
            <v>3.3</v>
          </cell>
        </row>
        <row r="53">
          <cell r="C53">
            <v>11.88</v>
          </cell>
          <cell r="E53">
            <v>13.48</v>
          </cell>
          <cell r="G53">
            <v>11</v>
          </cell>
          <cell r="K53">
            <v>8.5</v>
          </cell>
          <cell r="O53">
            <v>1.5999999999999996</v>
          </cell>
          <cell r="P53">
            <v>1.5206571858163132</v>
          </cell>
          <cell r="R53">
            <v>3.8</v>
          </cell>
        </row>
        <row r="54">
          <cell r="B54" t="str">
            <v>84</v>
          </cell>
          <cell r="C54">
            <v>11.75</v>
          </cell>
          <cell r="E54">
            <v>13.4</v>
          </cell>
          <cell r="G54">
            <v>11</v>
          </cell>
          <cell r="K54">
            <v>8.5</v>
          </cell>
          <cell r="O54">
            <v>1.6500000000000004</v>
          </cell>
          <cell r="P54">
            <v>1.5206571858163132</v>
          </cell>
          <cell r="R54">
            <v>4.2</v>
          </cell>
        </row>
        <row r="55">
          <cell r="C55">
            <v>11.95</v>
          </cell>
          <cell r="E55">
            <v>13.5</v>
          </cell>
          <cell r="G55">
            <v>11</v>
          </cell>
          <cell r="K55">
            <v>8.5</v>
          </cell>
          <cell r="O55">
            <v>1.5500000000000007</v>
          </cell>
          <cell r="P55">
            <v>1.5206571858163132</v>
          </cell>
          <cell r="R55">
            <v>4.5999999999999996</v>
          </cell>
        </row>
        <row r="56">
          <cell r="C56">
            <v>12.38</v>
          </cell>
          <cell r="E56">
            <v>14.03</v>
          </cell>
          <cell r="G56">
            <v>11.21</v>
          </cell>
          <cell r="K56">
            <v>8.5</v>
          </cell>
          <cell r="O56">
            <v>1.6499999999999986</v>
          </cell>
          <cell r="P56">
            <v>1.5206571858163132</v>
          </cell>
          <cell r="R56">
            <v>4.8</v>
          </cell>
        </row>
        <row r="57">
          <cell r="C57">
            <v>12.65</v>
          </cell>
          <cell r="E57">
            <v>14.3</v>
          </cell>
          <cell r="G57">
            <v>11.93</v>
          </cell>
          <cell r="K57">
            <v>9</v>
          </cell>
          <cell r="O57">
            <v>1.6500000000000004</v>
          </cell>
          <cell r="P57">
            <v>1.5206571858163132</v>
          </cell>
          <cell r="R57">
            <v>4.5999999999999996</v>
          </cell>
        </row>
        <row r="58">
          <cell r="C58">
            <v>13.43</v>
          </cell>
          <cell r="E58">
            <v>14.95</v>
          </cell>
          <cell r="G58">
            <v>12.39</v>
          </cell>
          <cell r="K58">
            <v>9</v>
          </cell>
          <cell r="O58">
            <v>1.5199999999999996</v>
          </cell>
          <cell r="P58">
            <v>1.5206571858163132</v>
          </cell>
          <cell r="R58">
            <v>4.2</v>
          </cell>
        </row>
        <row r="59">
          <cell r="C59">
            <v>13.44</v>
          </cell>
          <cell r="E59">
            <v>15.16</v>
          </cell>
          <cell r="G59">
            <v>12.6</v>
          </cell>
          <cell r="K59">
            <v>9</v>
          </cell>
          <cell r="O59">
            <v>1.7200000000000006</v>
          </cell>
          <cell r="P59">
            <v>1.5206571858163132</v>
          </cell>
          <cell r="R59">
            <v>4.2</v>
          </cell>
        </row>
        <row r="60">
          <cell r="C60">
            <v>13.21</v>
          </cell>
          <cell r="E60">
            <v>14.92</v>
          </cell>
          <cell r="G60">
            <v>13</v>
          </cell>
          <cell r="K60">
            <v>9</v>
          </cell>
          <cell r="O60">
            <v>1.7099999999999991</v>
          </cell>
          <cell r="P60">
            <v>1.5206571858163132</v>
          </cell>
          <cell r="R60">
            <v>4.2</v>
          </cell>
        </row>
        <row r="61">
          <cell r="C61">
            <v>12.54</v>
          </cell>
          <cell r="E61">
            <v>14.29</v>
          </cell>
          <cell r="G61">
            <v>13</v>
          </cell>
          <cell r="K61">
            <v>9</v>
          </cell>
          <cell r="O61">
            <v>1.75</v>
          </cell>
          <cell r="P61">
            <v>1.5206571858163132</v>
          </cell>
          <cell r="R61">
            <v>4.3</v>
          </cell>
        </row>
        <row r="62">
          <cell r="C62">
            <v>12.29</v>
          </cell>
          <cell r="E62">
            <v>14.04</v>
          </cell>
          <cell r="G62">
            <v>12.97</v>
          </cell>
          <cell r="K62">
            <v>9</v>
          </cell>
          <cell r="O62">
            <v>1.75</v>
          </cell>
          <cell r="P62">
            <v>1.5206571858163132</v>
          </cell>
          <cell r="R62">
            <v>4.3</v>
          </cell>
        </row>
        <row r="63">
          <cell r="C63">
            <v>11.98</v>
          </cell>
          <cell r="E63">
            <v>13.68</v>
          </cell>
          <cell r="G63">
            <v>12.58</v>
          </cell>
          <cell r="K63">
            <v>9</v>
          </cell>
          <cell r="O63">
            <v>1.6999999999999993</v>
          </cell>
          <cell r="P63">
            <v>1.5206571858163132</v>
          </cell>
          <cell r="R63">
            <v>4.3</v>
          </cell>
        </row>
        <row r="64">
          <cell r="C64">
            <v>11.56</v>
          </cell>
          <cell r="E64">
            <v>13.15</v>
          </cell>
          <cell r="G64">
            <v>11.77</v>
          </cell>
          <cell r="K64">
            <v>8.5</v>
          </cell>
          <cell r="O64">
            <v>1.5899999999999999</v>
          </cell>
          <cell r="P64">
            <v>1.5206571858163132</v>
          </cell>
          <cell r="R64">
            <v>4.0999999999999996</v>
          </cell>
        </row>
        <row r="65">
          <cell r="C65">
            <v>11.52</v>
          </cell>
          <cell r="E65">
            <v>12.96</v>
          </cell>
          <cell r="G65">
            <v>11.06</v>
          </cell>
          <cell r="K65">
            <v>8</v>
          </cell>
          <cell r="O65">
            <v>1.4400000000000013</v>
          </cell>
          <cell r="P65">
            <v>1.5206571858163132</v>
          </cell>
          <cell r="R65">
            <v>3.9</v>
          </cell>
        </row>
        <row r="66">
          <cell r="B66" t="str">
            <v>85</v>
          </cell>
          <cell r="C66">
            <v>11.45</v>
          </cell>
          <cell r="E66">
            <v>12.88</v>
          </cell>
          <cell r="G66">
            <v>10.61</v>
          </cell>
          <cell r="K66">
            <v>8</v>
          </cell>
          <cell r="O66">
            <v>1.4300000000000015</v>
          </cell>
          <cell r="P66">
            <v>1.5206571858163132</v>
          </cell>
          <cell r="R66">
            <v>3.5</v>
          </cell>
        </row>
        <row r="67">
          <cell r="C67">
            <v>11.47</v>
          </cell>
          <cell r="E67">
            <v>13</v>
          </cell>
          <cell r="G67">
            <v>10.5</v>
          </cell>
          <cell r="K67">
            <v>8</v>
          </cell>
          <cell r="O67">
            <v>1.5299999999999994</v>
          </cell>
          <cell r="P67">
            <v>1.5206571858163132</v>
          </cell>
          <cell r="R67">
            <v>3.5</v>
          </cell>
        </row>
        <row r="68">
          <cell r="C68">
            <v>11.81</v>
          </cell>
          <cell r="E68">
            <v>13.66</v>
          </cell>
          <cell r="G68">
            <v>10.5</v>
          </cell>
          <cell r="K68">
            <v>8</v>
          </cell>
          <cell r="O68">
            <v>1.8499999999999996</v>
          </cell>
          <cell r="P68">
            <v>1.5206571858163132</v>
          </cell>
          <cell r="R68">
            <v>3.7</v>
          </cell>
        </row>
        <row r="69">
          <cell r="C69">
            <v>11.47</v>
          </cell>
          <cell r="E69">
            <v>13.42</v>
          </cell>
          <cell r="G69">
            <v>10.5</v>
          </cell>
          <cell r="K69">
            <v>8</v>
          </cell>
          <cell r="O69">
            <v>1.9499999999999993</v>
          </cell>
          <cell r="P69">
            <v>1.5206571858163132</v>
          </cell>
          <cell r="R69">
            <v>3.7</v>
          </cell>
        </row>
        <row r="70">
          <cell r="C70">
            <v>11.05</v>
          </cell>
          <cell r="E70">
            <v>12.89</v>
          </cell>
          <cell r="G70">
            <v>10.31</v>
          </cell>
          <cell r="K70">
            <v>7.5</v>
          </cell>
          <cell r="O70">
            <v>1.8399999999999999</v>
          </cell>
          <cell r="P70">
            <v>1.5206571858163132</v>
          </cell>
          <cell r="R70">
            <v>3.8</v>
          </cell>
        </row>
        <row r="71">
          <cell r="C71">
            <v>10.44</v>
          </cell>
          <cell r="E71">
            <v>11.91</v>
          </cell>
          <cell r="G71">
            <v>9.7799999999999994</v>
          </cell>
          <cell r="K71">
            <v>7.5</v>
          </cell>
          <cell r="O71">
            <v>1.4700000000000006</v>
          </cell>
          <cell r="P71">
            <v>1.5206571858163132</v>
          </cell>
          <cell r="R71">
            <v>3.8</v>
          </cell>
        </row>
        <row r="72">
          <cell r="C72">
            <v>10.5</v>
          </cell>
          <cell r="E72">
            <v>11.88</v>
          </cell>
          <cell r="G72">
            <v>9.5</v>
          </cell>
          <cell r="K72">
            <v>7.5</v>
          </cell>
          <cell r="O72">
            <v>1.3800000000000008</v>
          </cell>
          <cell r="P72">
            <v>1.5206571858163132</v>
          </cell>
          <cell r="R72">
            <v>3.6</v>
          </cell>
        </row>
        <row r="73">
          <cell r="C73">
            <v>10.56</v>
          </cell>
          <cell r="E73">
            <v>11.93</v>
          </cell>
          <cell r="G73">
            <v>9.5</v>
          </cell>
          <cell r="K73">
            <v>7.5</v>
          </cell>
          <cell r="O73">
            <v>1.3699999999999992</v>
          </cell>
          <cell r="P73">
            <v>1.5206571858163132</v>
          </cell>
          <cell r="R73">
            <v>3.3</v>
          </cell>
        </row>
        <row r="74">
          <cell r="C74">
            <v>10.61</v>
          </cell>
          <cell r="E74">
            <v>11.95</v>
          </cell>
          <cell r="G74">
            <v>9.5</v>
          </cell>
          <cell r="K74">
            <v>7.5</v>
          </cell>
          <cell r="O74">
            <v>1.3399999999999999</v>
          </cell>
          <cell r="P74">
            <v>1.5206571858163132</v>
          </cell>
          <cell r="R74">
            <v>3.1</v>
          </cell>
        </row>
        <row r="75">
          <cell r="C75">
            <v>10.5</v>
          </cell>
          <cell r="E75">
            <v>11.84</v>
          </cell>
          <cell r="G75">
            <v>9.5</v>
          </cell>
          <cell r="K75">
            <v>7.5</v>
          </cell>
          <cell r="O75">
            <v>1.3399999999999999</v>
          </cell>
          <cell r="P75">
            <v>1.5206571858163132</v>
          </cell>
          <cell r="R75">
            <v>3.2</v>
          </cell>
        </row>
        <row r="76">
          <cell r="C76">
            <v>10.06</v>
          </cell>
          <cell r="E76">
            <v>11.33</v>
          </cell>
          <cell r="G76">
            <v>9.5</v>
          </cell>
          <cell r="K76">
            <v>7.5</v>
          </cell>
          <cell r="O76">
            <v>1.2699999999999996</v>
          </cell>
          <cell r="P76">
            <v>1.5206571858163132</v>
          </cell>
          <cell r="R76">
            <v>3.5</v>
          </cell>
        </row>
        <row r="77">
          <cell r="C77">
            <v>9.5399999999999991</v>
          </cell>
          <cell r="E77">
            <v>10.82</v>
          </cell>
          <cell r="G77">
            <v>9.5</v>
          </cell>
          <cell r="K77">
            <v>7.5</v>
          </cell>
          <cell r="O77">
            <v>1.2800000000000011</v>
          </cell>
          <cell r="P77">
            <v>1.5206571858163132</v>
          </cell>
          <cell r="R77">
            <v>3.8</v>
          </cell>
        </row>
        <row r="78">
          <cell r="B78" t="str">
            <v>86</v>
          </cell>
          <cell r="C78">
            <v>9.4</v>
          </cell>
          <cell r="E78">
            <v>10.66</v>
          </cell>
          <cell r="G78">
            <v>9.5</v>
          </cell>
          <cell r="K78">
            <v>7.5</v>
          </cell>
          <cell r="O78">
            <v>1.2599999999999998</v>
          </cell>
          <cell r="P78">
            <v>1.5206571858163132</v>
          </cell>
          <cell r="R78">
            <v>3.9</v>
          </cell>
        </row>
        <row r="79">
          <cell r="C79">
            <v>8.93</v>
          </cell>
          <cell r="E79">
            <v>10.16</v>
          </cell>
          <cell r="G79">
            <v>9.5</v>
          </cell>
          <cell r="K79">
            <v>7.5</v>
          </cell>
          <cell r="O79">
            <v>1.2300000000000004</v>
          </cell>
          <cell r="P79">
            <v>1.5206571858163132</v>
          </cell>
          <cell r="R79">
            <v>3.1</v>
          </cell>
        </row>
        <row r="80">
          <cell r="C80">
            <v>7.96</v>
          </cell>
          <cell r="E80">
            <v>9.33</v>
          </cell>
          <cell r="G80">
            <v>9.1</v>
          </cell>
          <cell r="K80">
            <v>7</v>
          </cell>
          <cell r="O80">
            <v>1.37</v>
          </cell>
          <cell r="P80">
            <v>1.5206571858163132</v>
          </cell>
          <cell r="R80">
            <v>2.2999999999999998</v>
          </cell>
        </row>
        <row r="81">
          <cell r="C81">
            <v>7.39</v>
          </cell>
          <cell r="E81">
            <v>9.02</v>
          </cell>
          <cell r="G81">
            <v>8.83</v>
          </cell>
          <cell r="K81">
            <v>6.5</v>
          </cell>
          <cell r="O81">
            <v>1.63</v>
          </cell>
          <cell r="P81">
            <v>1.5206571858163132</v>
          </cell>
          <cell r="R81">
            <v>1.6</v>
          </cell>
        </row>
        <row r="82">
          <cell r="C82">
            <v>7.52</v>
          </cell>
          <cell r="E82">
            <v>9.52</v>
          </cell>
          <cell r="G82">
            <v>8.5</v>
          </cell>
          <cell r="K82">
            <v>6.5</v>
          </cell>
          <cell r="O82">
            <v>2</v>
          </cell>
          <cell r="P82">
            <v>1.5206571858163132</v>
          </cell>
          <cell r="R82">
            <v>1.5</v>
          </cell>
        </row>
        <row r="83">
          <cell r="C83">
            <v>7.57</v>
          </cell>
          <cell r="E83">
            <v>9.51</v>
          </cell>
          <cell r="G83">
            <v>8.5</v>
          </cell>
          <cell r="K83">
            <v>6.5</v>
          </cell>
          <cell r="O83">
            <v>1.9399999999999995</v>
          </cell>
          <cell r="P83">
            <v>1.5206571858163132</v>
          </cell>
          <cell r="R83">
            <v>1.8</v>
          </cell>
        </row>
        <row r="84">
          <cell r="C84">
            <v>7.27</v>
          </cell>
          <cell r="E84">
            <v>9.19</v>
          </cell>
          <cell r="G84">
            <v>8.16</v>
          </cell>
          <cell r="K84">
            <v>6</v>
          </cell>
          <cell r="O84">
            <v>1.92</v>
          </cell>
          <cell r="P84">
            <v>1.5206571858163132</v>
          </cell>
          <cell r="R84">
            <v>1.6</v>
          </cell>
        </row>
        <row r="85">
          <cell r="C85">
            <v>7.33</v>
          </cell>
          <cell r="E85">
            <v>9.15</v>
          </cell>
          <cell r="G85">
            <v>7.9</v>
          </cell>
          <cell r="K85">
            <v>5.5</v>
          </cell>
          <cell r="O85">
            <v>1.8200000000000003</v>
          </cell>
          <cell r="P85">
            <v>1.5206571858163132</v>
          </cell>
          <cell r="R85">
            <v>1.6</v>
          </cell>
        </row>
        <row r="86">
          <cell r="C86">
            <v>7.62</v>
          </cell>
          <cell r="E86">
            <v>9.42</v>
          </cell>
          <cell r="G86">
            <v>7.5</v>
          </cell>
          <cell r="K86">
            <v>5.5</v>
          </cell>
          <cell r="O86">
            <v>1.7999999999999998</v>
          </cell>
          <cell r="P86">
            <v>1.5206571858163132</v>
          </cell>
          <cell r="R86">
            <v>1.8</v>
          </cell>
        </row>
        <row r="87">
          <cell r="C87">
            <v>7.7</v>
          </cell>
          <cell r="E87">
            <v>9.39</v>
          </cell>
          <cell r="G87">
            <v>7.5</v>
          </cell>
          <cell r="K87">
            <v>5.5</v>
          </cell>
          <cell r="O87">
            <v>1.6900000000000004</v>
          </cell>
          <cell r="P87">
            <v>1.5206571858163132</v>
          </cell>
          <cell r="R87">
            <v>1.5</v>
          </cell>
        </row>
        <row r="88">
          <cell r="C88">
            <v>7.52</v>
          </cell>
          <cell r="E88">
            <v>9.15</v>
          </cell>
          <cell r="G88">
            <v>7.5</v>
          </cell>
          <cell r="K88">
            <v>5.5</v>
          </cell>
          <cell r="O88">
            <v>1.6300000000000008</v>
          </cell>
          <cell r="P88">
            <v>1.5206571858163132</v>
          </cell>
          <cell r="R88">
            <v>1.3</v>
          </cell>
        </row>
        <row r="89">
          <cell r="C89">
            <v>7.37</v>
          </cell>
          <cell r="E89">
            <v>8.9600000000000009</v>
          </cell>
          <cell r="G89">
            <v>7.5</v>
          </cell>
          <cell r="K89">
            <v>5.5</v>
          </cell>
          <cell r="O89">
            <v>1.5900000000000007</v>
          </cell>
          <cell r="P89">
            <v>1.5206571858163132</v>
          </cell>
          <cell r="R89">
            <v>1.1000000000000001</v>
          </cell>
        </row>
        <row r="90">
          <cell r="B90">
            <v>87</v>
          </cell>
          <cell r="C90">
            <v>7.39</v>
          </cell>
          <cell r="E90">
            <v>8.77</v>
          </cell>
          <cell r="G90">
            <v>7.5</v>
          </cell>
          <cell r="K90">
            <v>5.5</v>
          </cell>
          <cell r="O90">
            <v>1.38</v>
          </cell>
          <cell r="P90">
            <v>1.5206571858163132</v>
          </cell>
          <cell r="R90">
            <v>1.5</v>
          </cell>
        </row>
        <row r="91">
          <cell r="C91">
            <v>7.54</v>
          </cell>
          <cell r="E91">
            <v>8.81</v>
          </cell>
          <cell r="G91">
            <v>7.5</v>
          </cell>
          <cell r="K91">
            <v>5.5</v>
          </cell>
          <cell r="O91">
            <v>1.2700000000000005</v>
          </cell>
          <cell r="P91">
            <v>1.5206571858163132</v>
          </cell>
          <cell r="R91">
            <v>2.1</v>
          </cell>
        </row>
        <row r="92">
          <cell r="C92">
            <v>7.55</v>
          </cell>
          <cell r="E92">
            <v>8.75</v>
          </cell>
          <cell r="G92">
            <v>7.5</v>
          </cell>
          <cell r="K92">
            <v>5.5</v>
          </cell>
          <cell r="O92">
            <v>1.2000000000000002</v>
          </cell>
          <cell r="P92">
            <v>1.5206571858163132</v>
          </cell>
          <cell r="R92">
            <v>3</v>
          </cell>
        </row>
        <row r="93">
          <cell r="C93">
            <v>8.25</v>
          </cell>
          <cell r="E93">
            <v>9.3000000000000007</v>
          </cell>
          <cell r="G93">
            <v>7.75</v>
          </cell>
          <cell r="K93">
            <v>5.5</v>
          </cell>
          <cell r="O93">
            <v>1.0500000000000007</v>
          </cell>
          <cell r="P93">
            <v>1.5206571858163132</v>
          </cell>
          <cell r="R93">
            <v>3.8</v>
          </cell>
        </row>
        <row r="94">
          <cell r="C94">
            <v>8.7799999999999994</v>
          </cell>
          <cell r="E94">
            <v>9.82</v>
          </cell>
          <cell r="G94">
            <v>8.14</v>
          </cell>
          <cell r="K94">
            <v>5.5</v>
          </cell>
          <cell r="O94">
            <v>1.0400000000000009</v>
          </cell>
          <cell r="P94">
            <v>1.5206571858163132</v>
          </cell>
          <cell r="R94">
            <v>3.9</v>
          </cell>
        </row>
        <row r="95">
          <cell r="C95">
            <v>8.57</v>
          </cell>
          <cell r="E95">
            <v>9.8699999999999992</v>
          </cell>
          <cell r="G95">
            <v>8.25</v>
          </cell>
          <cell r="K95">
            <v>5.5</v>
          </cell>
          <cell r="O95">
            <v>1.2999999999999989</v>
          </cell>
          <cell r="P95">
            <v>1.5206571858163132</v>
          </cell>
          <cell r="R95">
            <v>3.7</v>
          </cell>
        </row>
        <row r="96">
          <cell r="C96">
            <v>8.64</v>
          </cell>
          <cell r="E96">
            <v>10.01</v>
          </cell>
          <cell r="G96">
            <v>8.25</v>
          </cell>
          <cell r="K96">
            <v>5.5</v>
          </cell>
          <cell r="O96">
            <v>1.3699999999999992</v>
          </cell>
          <cell r="P96">
            <v>1.5206571858163132</v>
          </cell>
          <cell r="R96">
            <v>3.9</v>
          </cell>
        </row>
        <row r="97">
          <cell r="C97">
            <v>8.9700000000000006</v>
          </cell>
          <cell r="E97">
            <v>10.33</v>
          </cell>
          <cell r="G97">
            <v>8.25</v>
          </cell>
          <cell r="K97">
            <v>5.5</v>
          </cell>
          <cell r="O97">
            <v>1.3599999999999994</v>
          </cell>
          <cell r="P97">
            <v>1.5206571858163132</v>
          </cell>
          <cell r="R97">
            <v>4.3</v>
          </cell>
        </row>
        <row r="98">
          <cell r="C98">
            <v>9.59</v>
          </cell>
          <cell r="E98">
            <v>11</v>
          </cell>
          <cell r="G98">
            <v>8.6999999999999993</v>
          </cell>
          <cell r="K98">
            <v>6</v>
          </cell>
          <cell r="O98">
            <v>1.4100000000000001</v>
          </cell>
          <cell r="P98">
            <v>1.5206571858163132</v>
          </cell>
          <cell r="R98">
            <v>4.4000000000000004</v>
          </cell>
        </row>
        <row r="99">
          <cell r="C99">
            <v>9.61</v>
          </cell>
          <cell r="E99">
            <v>11.32</v>
          </cell>
          <cell r="G99">
            <v>9.07</v>
          </cell>
          <cell r="K99">
            <v>6</v>
          </cell>
          <cell r="O99">
            <v>1.7100000000000009</v>
          </cell>
          <cell r="P99">
            <v>1.5206571858163132</v>
          </cell>
          <cell r="R99">
            <v>4.5</v>
          </cell>
        </row>
        <row r="100">
          <cell r="C100">
            <v>8.9499999999999993</v>
          </cell>
          <cell r="E100">
            <v>10.82</v>
          </cell>
          <cell r="G100">
            <v>8.7799999999999994</v>
          </cell>
          <cell r="K100">
            <v>6</v>
          </cell>
          <cell r="O100">
            <v>1.870000000000001</v>
          </cell>
          <cell r="P100">
            <v>1.5206571858163132</v>
          </cell>
          <cell r="R100">
            <v>4.5</v>
          </cell>
        </row>
        <row r="101">
          <cell r="C101">
            <v>9.1199999999999992</v>
          </cell>
          <cell r="E101">
            <v>10.99</v>
          </cell>
          <cell r="G101">
            <v>8.75</v>
          </cell>
          <cell r="K101">
            <v>6</v>
          </cell>
          <cell r="O101">
            <v>1.870000000000001</v>
          </cell>
          <cell r="P101">
            <v>1.5206571858163132</v>
          </cell>
          <cell r="R101">
            <v>4.4000000000000004</v>
          </cell>
        </row>
        <row r="102">
          <cell r="B102" t="str">
            <v>88</v>
          </cell>
          <cell r="C102">
            <v>8.83</v>
          </cell>
          <cell r="E102">
            <v>10.75</v>
          </cell>
          <cell r="G102">
            <v>8.75</v>
          </cell>
          <cell r="K102">
            <v>6</v>
          </cell>
          <cell r="O102">
            <v>1.92</v>
          </cell>
          <cell r="P102">
            <v>1.5206571858163132</v>
          </cell>
          <cell r="R102">
            <v>4</v>
          </cell>
        </row>
        <row r="103">
          <cell r="C103">
            <v>8.43</v>
          </cell>
          <cell r="E103">
            <v>10.11</v>
          </cell>
          <cell r="G103">
            <v>8.51</v>
          </cell>
          <cell r="K103">
            <v>6</v>
          </cell>
          <cell r="O103">
            <v>1.6799999999999997</v>
          </cell>
          <cell r="P103">
            <v>1.5206571858163132</v>
          </cell>
          <cell r="R103">
            <v>3.9</v>
          </cell>
        </row>
        <row r="104">
          <cell r="C104">
            <v>8.6300000000000008</v>
          </cell>
          <cell r="E104">
            <v>10.11</v>
          </cell>
          <cell r="G104">
            <v>8.5</v>
          </cell>
          <cell r="K104">
            <v>6</v>
          </cell>
          <cell r="O104">
            <v>1.4799999999999986</v>
          </cell>
          <cell r="P104">
            <v>1.5206571858163132</v>
          </cell>
          <cell r="R104">
            <v>3.9</v>
          </cell>
        </row>
        <row r="105">
          <cell r="C105">
            <v>8.9499999999999993</v>
          </cell>
          <cell r="E105">
            <v>10.53</v>
          </cell>
          <cell r="G105">
            <v>8.5</v>
          </cell>
          <cell r="K105">
            <v>6</v>
          </cell>
          <cell r="O105">
            <v>1.58</v>
          </cell>
          <cell r="P105">
            <v>1.5206571858163132</v>
          </cell>
          <cell r="R105">
            <v>3.9</v>
          </cell>
        </row>
        <row r="106">
          <cell r="C106">
            <v>9.23</v>
          </cell>
          <cell r="E106">
            <v>10.75</v>
          </cell>
          <cell r="G106">
            <v>8.84</v>
          </cell>
          <cell r="K106">
            <v>6</v>
          </cell>
          <cell r="O106">
            <v>1.5199999999999996</v>
          </cell>
          <cell r="P106">
            <v>1.5206571858163132</v>
          </cell>
          <cell r="R106">
            <v>3.9</v>
          </cell>
        </row>
        <row r="107">
          <cell r="C107">
            <v>9</v>
          </cell>
          <cell r="E107">
            <v>10.71</v>
          </cell>
          <cell r="G107">
            <v>9</v>
          </cell>
          <cell r="K107">
            <v>6</v>
          </cell>
          <cell r="O107">
            <v>1.7100000000000009</v>
          </cell>
          <cell r="P107">
            <v>1.5206571858163132</v>
          </cell>
          <cell r="R107">
            <v>4</v>
          </cell>
        </row>
        <row r="108">
          <cell r="C108">
            <v>9.14</v>
          </cell>
          <cell r="E108">
            <v>10.96</v>
          </cell>
          <cell r="G108">
            <v>9.2899999999999991</v>
          </cell>
          <cell r="K108">
            <v>6</v>
          </cell>
          <cell r="O108">
            <v>1.8200000000000003</v>
          </cell>
          <cell r="P108">
            <v>1.5206571858163132</v>
          </cell>
          <cell r="R108">
            <v>4.0999999999999996</v>
          </cell>
        </row>
        <row r="109">
          <cell r="C109">
            <v>9.32</v>
          </cell>
          <cell r="E109">
            <v>11.09</v>
          </cell>
          <cell r="G109">
            <v>9.84</v>
          </cell>
          <cell r="K109">
            <v>6.5</v>
          </cell>
          <cell r="O109">
            <v>1.7699999999999996</v>
          </cell>
          <cell r="P109">
            <v>1.5206571858163132</v>
          </cell>
          <cell r="R109">
            <v>4</v>
          </cell>
        </row>
        <row r="110">
          <cell r="C110">
            <v>9.06</v>
          </cell>
          <cell r="E110">
            <v>10.56</v>
          </cell>
          <cell r="G110">
            <v>10</v>
          </cell>
          <cell r="K110">
            <v>6.5</v>
          </cell>
          <cell r="O110">
            <v>1.5</v>
          </cell>
          <cell r="P110">
            <v>1.5206571858163132</v>
          </cell>
          <cell r="R110">
            <v>4.2</v>
          </cell>
        </row>
        <row r="111">
          <cell r="C111">
            <v>8.89</v>
          </cell>
          <cell r="E111">
            <v>9.92</v>
          </cell>
          <cell r="G111">
            <v>10</v>
          </cell>
          <cell r="K111">
            <v>6.5</v>
          </cell>
          <cell r="O111">
            <v>1.0299999999999994</v>
          </cell>
          <cell r="P111">
            <v>1.5206571858163132</v>
          </cell>
          <cell r="R111">
            <v>4.2</v>
          </cell>
        </row>
        <row r="112">
          <cell r="C112">
            <v>9.02</v>
          </cell>
          <cell r="E112">
            <v>9.89</v>
          </cell>
          <cell r="G112">
            <v>10.050000000000001</v>
          </cell>
          <cell r="K112">
            <v>6.5</v>
          </cell>
          <cell r="O112">
            <v>0.87000000000000099</v>
          </cell>
          <cell r="P112">
            <v>1.5206571858163132</v>
          </cell>
          <cell r="R112">
            <v>4.2</v>
          </cell>
        </row>
        <row r="113">
          <cell r="C113">
            <v>9.01</v>
          </cell>
          <cell r="E113">
            <v>10.02</v>
          </cell>
          <cell r="G113">
            <v>10.5</v>
          </cell>
          <cell r="K113">
            <v>6.5</v>
          </cell>
          <cell r="O113">
            <v>1.0099999999999998</v>
          </cell>
          <cell r="P113">
            <v>1.5206571858163132</v>
          </cell>
          <cell r="R113">
            <v>4.4000000000000004</v>
          </cell>
        </row>
        <row r="114">
          <cell r="B114" t="str">
            <v>89</v>
          </cell>
          <cell r="C114">
            <v>8.93</v>
          </cell>
          <cell r="E114">
            <v>10.02</v>
          </cell>
          <cell r="G114">
            <v>10.5</v>
          </cell>
          <cell r="K114">
            <v>6.5</v>
          </cell>
          <cell r="O114">
            <v>1.0899999999999999</v>
          </cell>
          <cell r="P114">
            <v>1.5206571858163132</v>
          </cell>
          <cell r="R114">
            <v>4.7</v>
          </cell>
        </row>
        <row r="115">
          <cell r="C115">
            <v>9.01</v>
          </cell>
          <cell r="E115">
            <v>10.02</v>
          </cell>
          <cell r="G115">
            <v>10.93</v>
          </cell>
          <cell r="K115">
            <v>7</v>
          </cell>
          <cell r="O115">
            <v>1.0099999999999998</v>
          </cell>
          <cell r="P115">
            <v>1.5206571858163132</v>
          </cell>
          <cell r="R115">
            <v>4.8</v>
          </cell>
        </row>
        <row r="116">
          <cell r="C116">
            <v>9.17</v>
          </cell>
          <cell r="E116">
            <v>10.16</v>
          </cell>
          <cell r="G116">
            <v>11.5</v>
          </cell>
          <cell r="K116">
            <v>7</v>
          </cell>
          <cell r="O116">
            <v>0.99000000000000021</v>
          </cell>
          <cell r="P116">
            <v>1.5206571858163132</v>
          </cell>
          <cell r="R116">
            <v>5</v>
          </cell>
        </row>
        <row r="117">
          <cell r="C117">
            <v>9.0299999999999994</v>
          </cell>
          <cell r="E117">
            <v>10.14</v>
          </cell>
          <cell r="G117">
            <v>11.5</v>
          </cell>
          <cell r="K117">
            <v>7</v>
          </cell>
          <cell r="O117">
            <v>1.1100000000000012</v>
          </cell>
          <cell r="P117">
            <v>1.5206571858163132</v>
          </cell>
          <cell r="R117">
            <v>5.0999999999999996</v>
          </cell>
        </row>
        <row r="118">
          <cell r="C118">
            <v>8.83</v>
          </cell>
          <cell r="E118">
            <v>9.92</v>
          </cell>
          <cell r="G118">
            <v>11.5</v>
          </cell>
          <cell r="K118">
            <v>7</v>
          </cell>
          <cell r="O118">
            <v>1.0899999999999999</v>
          </cell>
          <cell r="P118">
            <v>1.5206571858163132</v>
          </cell>
          <cell r="R118">
            <v>5.4</v>
          </cell>
        </row>
        <row r="119">
          <cell r="C119">
            <v>8.27</v>
          </cell>
          <cell r="E119">
            <v>9.49</v>
          </cell>
          <cell r="G119">
            <v>11.07</v>
          </cell>
          <cell r="K119">
            <v>7</v>
          </cell>
          <cell r="O119">
            <v>1.2200000000000006</v>
          </cell>
          <cell r="P119">
            <v>1.5206571858163132</v>
          </cell>
          <cell r="R119">
            <v>5.2</v>
          </cell>
        </row>
        <row r="120">
          <cell r="C120">
            <v>8.08</v>
          </cell>
          <cell r="E120">
            <v>9.34</v>
          </cell>
          <cell r="G120">
            <v>10.98</v>
          </cell>
          <cell r="K120">
            <v>7</v>
          </cell>
          <cell r="O120">
            <v>1.2599999999999998</v>
          </cell>
          <cell r="P120">
            <v>1.5206571858163132</v>
          </cell>
          <cell r="R120">
            <v>5</v>
          </cell>
        </row>
        <row r="121">
          <cell r="C121">
            <v>8.1199999999999992</v>
          </cell>
          <cell r="E121">
            <v>9.3699999999999992</v>
          </cell>
          <cell r="G121">
            <v>10.5</v>
          </cell>
          <cell r="K121">
            <v>7</v>
          </cell>
          <cell r="O121">
            <v>1.25</v>
          </cell>
          <cell r="P121">
            <v>1.5206571858163132</v>
          </cell>
          <cell r="R121">
            <v>4.7</v>
          </cell>
        </row>
        <row r="122">
          <cell r="C122">
            <v>8.15</v>
          </cell>
          <cell r="E122">
            <v>9.43</v>
          </cell>
          <cell r="G122">
            <v>10.5</v>
          </cell>
          <cell r="K122">
            <v>7</v>
          </cell>
          <cell r="O122">
            <v>1.2799999999999994</v>
          </cell>
          <cell r="P122">
            <v>1.5206571858163132</v>
          </cell>
          <cell r="R122">
            <v>4.3</v>
          </cell>
        </row>
        <row r="123">
          <cell r="C123">
            <v>8</v>
          </cell>
          <cell r="E123">
            <v>9.3699999999999992</v>
          </cell>
          <cell r="G123">
            <v>10.5</v>
          </cell>
          <cell r="K123">
            <v>7</v>
          </cell>
          <cell r="O123">
            <v>1.3699999999999992</v>
          </cell>
          <cell r="P123">
            <v>1.5206571858163132</v>
          </cell>
          <cell r="R123">
            <v>4.5</v>
          </cell>
        </row>
        <row r="124">
          <cell r="C124">
            <v>7.9</v>
          </cell>
          <cell r="E124">
            <v>9.33</v>
          </cell>
          <cell r="G124">
            <v>10.5</v>
          </cell>
          <cell r="K124">
            <v>7</v>
          </cell>
          <cell r="O124">
            <v>1.4299999999999997</v>
          </cell>
          <cell r="P124">
            <v>1.5206571858163132</v>
          </cell>
          <cell r="R124">
            <v>4.7</v>
          </cell>
        </row>
        <row r="125">
          <cell r="C125">
            <v>7.9</v>
          </cell>
          <cell r="E125">
            <v>9.31</v>
          </cell>
          <cell r="G125">
            <v>10.5</v>
          </cell>
          <cell r="K125">
            <v>7</v>
          </cell>
          <cell r="O125">
            <v>1.4100000000000001</v>
          </cell>
          <cell r="P125">
            <v>1.5206571858163132</v>
          </cell>
          <cell r="R125">
            <v>4.5999999999999996</v>
          </cell>
        </row>
        <row r="126">
          <cell r="B126" t="str">
            <v>90</v>
          </cell>
          <cell r="C126">
            <v>8.26</v>
          </cell>
          <cell r="E126">
            <v>9.44</v>
          </cell>
          <cell r="G126">
            <v>10.11</v>
          </cell>
          <cell r="K126">
            <v>7</v>
          </cell>
          <cell r="O126">
            <v>1.1799999999999997</v>
          </cell>
          <cell r="P126">
            <v>1.5206571858163132</v>
          </cell>
          <cell r="R126">
            <v>5.2</v>
          </cell>
        </row>
        <row r="127">
          <cell r="C127">
            <v>8.5</v>
          </cell>
          <cell r="E127">
            <v>9.66</v>
          </cell>
          <cell r="G127">
            <v>10</v>
          </cell>
          <cell r="K127">
            <v>7</v>
          </cell>
          <cell r="O127">
            <v>1.1600000000000001</v>
          </cell>
          <cell r="P127">
            <v>1.5206571858163132</v>
          </cell>
          <cell r="R127">
            <v>5.3</v>
          </cell>
        </row>
        <row r="128">
          <cell r="C128">
            <v>8.56</v>
          </cell>
          <cell r="E128">
            <v>9.75</v>
          </cell>
          <cell r="G128">
            <v>10</v>
          </cell>
          <cell r="K128">
            <v>7</v>
          </cell>
          <cell r="O128">
            <v>1.1899999999999995</v>
          </cell>
          <cell r="P128">
            <v>1.5206571858163132</v>
          </cell>
          <cell r="R128">
            <v>5.2</v>
          </cell>
        </row>
        <row r="129">
          <cell r="C129">
            <v>8.76</v>
          </cell>
          <cell r="E129">
            <v>9.8699999999999992</v>
          </cell>
          <cell r="G129">
            <v>10</v>
          </cell>
          <cell r="K129">
            <v>7</v>
          </cell>
          <cell r="O129">
            <v>1.1099999999999994</v>
          </cell>
          <cell r="P129">
            <v>1.5206571858163132</v>
          </cell>
          <cell r="R129">
            <v>4.7</v>
          </cell>
        </row>
        <row r="130">
          <cell r="C130">
            <v>8.73</v>
          </cell>
          <cell r="E130">
            <v>9.89</v>
          </cell>
          <cell r="G130">
            <v>10</v>
          </cell>
          <cell r="K130">
            <v>7</v>
          </cell>
          <cell r="O130">
            <v>1.1600000000000001</v>
          </cell>
          <cell r="P130">
            <v>1.5206571858163132</v>
          </cell>
          <cell r="R130">
            <v>4.4000000000000004</v>
          </cell>
        </row>
        <row r="131">
          <cell r="C131">
            <v>8.4600000000000009</v>
          </cell>
          <cell r="E131">
            <v>9.69</v>
          </cell>
          <cell r="G131">
            <v>10</v>
          </cell>
          <cell r="K131">
            <v>7</v>
          </cell>
          <cell r="O131">
            <v>1.2299999999999986</v>
          </cell>
          <cell r="P131">
            <v>1.5206571858163132</v>
          </cell>
          <cell r="R131">
            <v>4.7</v>
          </cell>
        </row>
        <row r="132">
          <cell r="C132">
            <v>8.5</v>
          </cell>
          <cell r="E132">
            <v>9.66</v>
          </cell>
          <cell r="G132">
            <v>10</v>
          </cell>
          <cell r="K132">
            <v>7</v>
          </cell>
          <cell r="O132">
            <v>1.1600000000000001</v>
          </cell>
          <cell r="P132">
            <v>1.5206571858163132</v>
          </cell>
          <cell r="R132">
            <v>4.8</v>
          </cell>
        </row>
        <row r="133">
          <cell r="C133">
            <v>8.86</v>
          </cell>
          <cell r="E133">
            <v>9.84</v>
          </cell>
          <cell r="G133">
            <v>10</v>
          </cell>
          <cell r="K133">
            <v>7</v>
          </cell>
          <cell r="O133">
            <v>0.98000000000000043</v>
          </cell>
          <cell r="P133">
            <v>1.5206571858163132</v>
          </cell>
          <cell r="R133">
            <v>5.6</v>
          </cell>
        </row>
        <row r="134">
          <cell r="C134">
            <v>9.0299999999999994</v>
          </cell>
          <cell r="E134">
            <v>10.01</v>
          </cell>
          <cell r="G134">
            <v>10</v>
          </cell>
          <cell r="K134">
            <v>7</v>
          </cell>
          <cell r="O134">
            <v>0.98000000000000043</v>
          </cell>
          <cell r="P134">
            <v>1.5206571858163132</v>
          </cell>
          <cell r="R134">
            <v>6.2</v>
          </cell>
        </row>
        <row r="135">
          <cell r="C135">
            <v>8.86</v>
          </cell>
          <cell r="E135">
            <v>9.94</v>
          </cell>
          <cell r="G135">
            <v>10</v>
          </cell>
          <cell r="K135">
            <v>7</v>
          </cell>
          <cell r="O135">
            <v>1.08</v>
          </cell>
          <cell r="P135">
            <v>1.5206571858163132</v>
          </cell>
          <cell r="R135">
            <v>6.3</v>
          </cell>
        </row>
        <row r="136">
          <cell r="C136">
            <v>8.5399999999999991</v>
          </cell>
          <cell r="E136">
            <v>9.76</v>
          </cell>
          <cell r="G136">
            <v>10</v>
          </cell>
          <cell r="K136">
            <v>7</v>
          </cell>
          <cell r="O136">
            <v>1.2200000000000006</v>
          </cell>
          <cell r="P136">
            <v>1.5206571858163132</v>
          </cell>
          <cell r="R136">
            <v>6.3</v>
          </cell>
        </row>
        <row r="137">
          <cell r="C137">
            <v>8.24</v>
          </cell>
          <cell r="E137">
            <v>9.57</v>
          </cell>
          <cell r="G137">
            <v>10</v>
          </cell>
          <cell r="K137">
            <v>6.5</v>
          </cell>
          <cell r="O137">
            <v>1.33</v>
          </cell>
          <cell r="P137">
            <v>1.5206571858163132</v>
          </cell>
          <cell r="R137">
            <v>6.1</v>
          </cell>
        </row>
        <row r="138">
          <cell r="B138" t="str">
            <v>91</v>
          </cell>
          <cell r="C138">
            <v>8.27</v>
          </cell>
          <cell r="E138">
            <v>9.56</v>
          </cell>
          <cell r="G138">
            <v>9.52</v>
          </cell>
          <cell r="K138">
            <v>6.5</v>
          </cell>
          <cell r="O138">
            <v>1.2900000000000009</v>
          </cell>
          <cell r="P138">
            <v>1.5206571858163132</v>
          </cell>
          <cell r="R138">
            <v>5.7</v>
          </cell>
        </row>
        <row r="139">
          <cell r="C139">
            <v>8.0299999999999994</v>
          </cell>
          <cell r="E139">
            <v>9.31</v>
          </cell>
          <cell r="G139">
            <v>9.0500000000000007</v>
          </cell>
          <cell r="K139">
            <v>6</v>
          </cell>
          <cell r="O139">
            <v>1.2800000000000011</v>
          </cell>
          <cell r="P139">
            <v>1.5206571858163132</v>
          </cell>
          <cell r="R139">
            <v>5.3</v>
          </cell>
        </row>
        <row r="140">
          <cell r="C140">
            <v>8.2899999999999991</v>
          </cell>
          <cell r="E140">
            <v>9.39</v>
          </cell>
          <cell r="G140">
            <v>9</v>
          </cell>
          <cell r="K140">
            <v>6</v>
          </cell>
          <cell r="O140">
            <v>1.1000000000000014</v>
          </cell>
          <cell r="P140">
            <v>1.5206571858163132</v>
          </cell>
          <cell r="R140">
            <v>4.9000000000000004</v>
          </cell>
        </row>
        <row r="141">
          <cell r="C141">
            <v>8.2100000000000009</v>
          </cell>
          <cell r="E141">
            <v>9.3000000000000007</v>
          </cell>
          <cell r="G141">
            <v>9</v>
          </cell>
          <cell r="K141">
            <v>5.5</v>
          </cell>
          <cell r="O141">
            <v>1.0899999999999999</v>
          </cell>
          <cell r="P141">
            <v>1.5206571858163132</v>
          </cell>
          <cell r="R141">
            <v>4.9000000000000004</v>
          </cell>
        </row>
        <row r="142">
          <cell r="C142">
            <v>8.27</v>
          </cell>
          <cell r="E142">
            <v>9.2899999999999991</v>
          </cell>
          <cell r="G142">
            <v>8.5</v>
          </cell>
          <cell r="K142">
            <v>5.5</v>
          </cell>
          <cell r="O142">
            <v>1.0199999999999996</v>
          </cell>
          <cell r="P142">
            <v>1.5206571858163132</v>
          </cell>
          <cell r="R142">
            <v>5</v>
          </cell>
        </row>
        <row r="143">
          <cell r="C143">
            <v>8.4700000000000006</v>
          </cell>
          <cell r="E143">
            <v>9.44</v>
          </cell>
          <cell r="G143">
            <v>8.5</v>
          </cell>
          <cell r="K143">
            <v>5.5</v>
          </cell>
          <cell r="O143">
            <v>0.96999999999999886</v>
          </cell>
          <cell r="P143">
            <v>1.5206571858163132</v>
          </cell>
          <cell r="R143">
            <v>4.7</v>
          </cell>
        </row>
        <row r="144">
          <cell r="C144">
            <v>8.4499999999999993</v>
          </cell>
          <cell r="E144">
            <v>9.4</v>
          </cell>
          <cell r="G144">
            <v>8.5</v>
          </cell>
          <cell r="K144">
            <v>5.5</v>
          </cell>
          <cell r="O144">
            <v>0.95000000000000107</v>
          </cell>
          <cell r="P144">
            <v>1.5206571858163132</v>
          </cell>
          <cell r="R144">
            <v>4.4000000000000004</v>
          </cell>
        </row>
        <row r="145">
          <cell r="C145">
            <v>8.14</v>
          </cell>
          <cell r="E145">
            <v>9.16</v>
          </cell>
          <cell r="G145">
            <v>8.5</v>
          </cell>
          <cell r="K145">
            <v>5.5</v>
          </cell>
          <cell r="O145">
            <v>1.0199999999999996</v>
          </cell>
          <cell r="P145">
            <v>1.5206571858163132</v>
          </cell>
          <cell r="R145">
            <v>3.8</v>
          </cell>
        </row>
        <row r="146">
          <cell r="C146">
            <v>7.95</v>
          </cell>
          <cell r="E146">
            <v>9.0299999999999994</v>
          </cell>
          <cell r="G146">
            <v>8.1999999999999993</v>
          </cell>
          <cell r="K146">
            <v>5</v>
          </cell>
          <cell r="O146">
            <v>1.0799999999999992</v>
          </cell>
          <cell r="P146">
            <v>1.5206571858163132</v>
          </cell>
          <cell r="R146">
            <v>3.4</v>
          </cell>
        </row>
        <row r="147">
          <cell r="C147">
            <v>7.93</v>
          </cell>
          <cell r="E147">
            <v>8.99</v>
          </cell>
          <cell r="G147">
            <v>8</v>
          </cell>
          <cell r="K147">
            <v>5</v>
          </cell>
          <cell r="O147">
            <v>1.0600000000000005</v>
          </cell>
          <cell r="P147">
            <v>1.5206571858163132</v>
          </cell>
          <cell r="R147">
            <v>2.9</v>
          </cell>
        </row>
        <row r="148">
          <cell r="C148">
            <v>7.92</v>
          </cell>
          <cell r="E148">
            <v>8.93</v>
          </cell>
          <cell r="G148">
            <v>7.58</v>
          </cell>
          <cell r="K148">
            <v>5</v>
          </cell>
          <cell r="O148">
            <v>1.0099999999999998</v>
          </cell>
          <cell r="P148">
            <v>1.5206571858163132</v>
          </cell>
          <cell r="R148">
            <v>3</v>
          </cell>
        </row>
        <row r="149">
          <cell r="C149">
            <v>7.7</v>
          </cell>
          <cell r="E149">
            <v>8.76</v>
          </cell>
          <cell r="G149">
            <v>7.21</v>
          </cell>
          <cell r="K149">
            <v>4.5</v>
          </cell>
          <cell r="O149">
            <v>1.0599999999999996</v>
          </cell>
          <cell r="P149">
            <v>1.5206571858163132</v>
          </cell>
          <cell r="R149">
            <v>3.1</v>
          </cell>
        </row>
        <row r="150">
          <cell r="B150" t="str">
            <v>92</v>
          </cell>
          <cell r="C150">
            <v>7.58</v>
          </cell>
          <cell r="E150">
            <v>8.67</v>
          </cell>
          <cell r="G150">
            <v>6.5</v>
          </cell>
          <cell r="K150">
            <v>3.5</v>
          </cell>
          <cell r="O150">
            <v>1.0899999999999999</v>
          </cell>
          <cell r="P150">
            <v>1.5206571858163132</v>
          </cell>
          <cell r="R150">
            <v>2.6</v>
          </cell>
        </row>
        <row r="151">
          <cell r="C151">
            <v>7.85</v>
          </cell>
          <cell r="E151">
            <v>8.77</v>
          </cell>
          <cell r="G151">
            <v>6.5</v>
          </cell>
          <cell r="K151">
            <v>3.5</v>
          </cell>
          <cell r="O151">
            <v>0.91999999999999993</v>
          </cell>
          <cell r="P151">
            <v>1.5206571858163132</v>
          </cell>
          <cell r="R151">
            <v>2.8</v>
          </cell>
        </row>
        <row r="152">
          <cell r="C152">
            <v>7.97</v>
          </cell>
          <cell r="E152">
            <v>8.84</v>
          </cell>
          <cell r="G152">
            <v>6.5</v>
          </cell>
          <cell r="K152">
            <v>3.5</v>
          </cell>
          <cell r="O152">
            <v>0.87000000000000011</v>
          </cell>
          <cell r="P152">
            <v>1.5206571858163132</v>
          </cell>
          <cell r="R152">
            <v>3.2</v>
          </cell>
        </row>
        <row r="153">
          <cell r="C153">
            <v>7.96</v>
          </cell>
          <cell r="E153">
            <v>8.7899999999999991</v>
          </cell>
          <cell r="G153">
            <v>6.5</v>
          </cell>
          <cell r="K153">
            <v>3.5</v>
          </cell>
          <cell r="O153">
            <v>0.82999999999999918</v>
          </cell>
          <cell r="P153">
            <v>1.5206571858163132</v>
          </cell>
          <cell r="R153">
            <v>3.2</v>
          </cell>
        </row>
        <row r="154">
          <cell r="C154">
            <v>7.89</v>
          </cell>
          <cell r="E154">
            <v>8.7200000000000006</v>
          </cell>
          <cell r="G154">
            <v>6.5</v>
          </cell>
          <cell r="K154">
            <v>3.5</v>
          </cell>
          <cell r="O154">
            <v>0.83000000000000096</v>
          </cell>
          <cell r="P154">
            <v>1.5206571858163132</v>
          </cell>
          <cell r="R154">
            <v>3</v>
          </cell>
        </row>
        <row r="155">
          <cell r="C155">
            <v>7.84</v>
          </cell>
          <cell r="E155">
            <v>8.64</v>
          </cell>
          <cell r="G155">
            <v>6.5</v>
          </cell>
          <cell r="K155">
            <v>3.5</v>
          </cell>
          <cell r="O155">
            <v>0.80000000000000071</v>
          </cell>
          <cell r="P155">
            <v>1.5206571858163132</v>
          </cell>
          <cell r="R155">
            <v>3.1</v>
          </cell>
        </row>
        <row r="156">
          <cell r="C156">
            <v>7.6</v>
          </cell>
          <cell r="E156">
            <v>8.4600000000000009</v>
          </cell>
          <cell r="G156">
            <v>6.02</v>
          </cell>
          <cell r="K156">
            <v>3</v>
          </cell>
          <cell r="O156">
            <v>0.86000000000000121</v>
          </cell>
          <cell r="P156">
            <v>1.5206571858163132</v>
          </cell>
          <cell r="R156">
            <v>3.2</v>
          </cell>
        </row>
        <row r="157">
          <cell r="C157">
            <v>7.39</v>
          </cell>
          <cell r="E157">
            <v>8.34</v>
          </cell>
          <cell r="G157">
            <v>6</v>
          </cell>
          <cell r="K157">
            <v>3</v>
          </cell>
          <cell r="O157">
            <v>0.95000000000000018</v>
          </cell>
          <cell r="P157">
            <v>1.5206571858163132</v>
          </cell>
          <cell r="R157">
            <v>3.1</v>
          </cell>
        </row>
        <row r="158">
          <cell r="C158">
            <v>7.34</v>
          </cell>
          <cell r="E158">
            <v>8.32</v>
          </cell>
          <cell r="G158">
            <v>6</v>
          </cell>
          <cell r="K158">
            <v>3</v>
          </cell>
          <cell r="O158">
            <v>0.98000000000000043</v>
          </cell>
          <cell r="P158">
            <v>1.5206571858163132</v>
          </cell>
          <cell r="R158">
            <v>3</v>
          </cell>
        </row>
        <row r="159">
          <cell r="C159">
            <v>7.53</v>
          </cell>
          <cell r="E159">
            <v>8.44</v>
          </cell>
          <cell r="G159">
            <v>6</v>
          </cell>
          <cell r="K159">
            <v>3</v>
          </cell>
          <cell r="O159">
            <v>0.90999999999999925</v>
          </cell>
          <cell r="P159">
            <v>1.5206571858163132</v>
          </cell>
          <cell r="R159">
            <v>3.2</v>
          </cell>
        </row>
        <row r="160">
          <cell r="C160">
            <v>7.61</v>
          </cell>
          <cell r="E160">
            <v>8.5299999999999994</v>
          </cell>
          <cell r="G160">
            <v>6</v>
          </cell>
          <cell r="K160">
            <v>3</v>
          </cell>
          <cell r="O160">
            <v>0.91999999999999904</v>
          </cell>
          <cell r="P160">
            <v>1.5206571858163132</v>
          </cell>
          <cell r="R160">
            <v>3</v>
          </cell>
        </row>
        <row r="161">
          <cell r="C161">
            <v>7.44</v>
          </cell>
          <cell r="E161">
            <v>8.36</v>
          </cell>
          <cell r="G161">
            <v>6</v>
          </cell>
          <cell r="K161">
            <v>3</v>
          </cell>
          <cell r="O161">
            <v>0.91999999999999904</v>
          </cell>
          <cell r="P161">
            <v>1.5206571858163132</v>
          </cell>
          <cell r="R161">
            <v>2.9</v>
          </cell>
        </row>
        <row r="162">
          <cell r="B162" t="str">
            <v>93</v>
          </cell>
          <cell r="C162">
            <v>7.34</v>
          </cell>
          <cell r="E162">
            <v>8.23</v>
          </cell>
          <cell r="G162">
            <v>6</v>
          </cell>
          <cell r="K162">
            <v>3</v>
          </cell>
          <cell r="O162">
            <v>0.89000000000000057</v>
          </cell>
          <cell r="P162">
            <v>1.5206571858163132</v>
          </cell>
          <cell r="R162">
            <v>3.3</v>
          </cell>
        </row>
        <row r="163">
          <cell r="C163">
            <v>7.09</v>
          </cell>
          <cell r="E163">
            <v>8</v>
          </cell>
          <cell r="G163">
            <v>6</v>
          </cell>
          <cell r="K163">
            <v>3</v>
          </cell>
          <cell r="O163">
            <v>0.91000000000000014</v>
          </cell>
          <cell r="P163">
            <v>1.5206571858163132</v>
          </cell>
          <cell r="R163">
            <v>3.2</v>
          </cell>
        </row>
        <row r="164">
          <cell r="C164">
            <v>6.82</v>
          </cell>
          <cell r="E164">
            <v>7.85</v>
          </cell>
          <cell r="G164">
            <v>6</v>
          </cell>
          <cell r="K164">
            <v>3</v>
          </cell>
          <cell r="O164">
            <v>1.0299999999999994</v>
          </cell>
          <cell r="P164">
            <v>1.5206571858163132</v>
          </cell>
          <cell r="R164">
            <v>3.1</v>
          </cell>
        </row>
        <row r="165">
          <cell r="C165">
            <v>6.85</v>
          </cell>
          <cell r="E165">
            <v>7.76</v>
          </cell>
          <cell r="G165">
            <v>6</v>
          </cell>
          <cell r="K165">
            <v>3</v>
          </cell>
          <cell r="O165">
            <v>0.91000000000000014</v>
          </cell>
          <cell r="P165">
            <v>1.5206571858163132</v>
          </cell>
          <cell r="R165">
            <v>3.2</v>
          </cell>
        </row>
        <row r="166">
          <cell r="C166">
            <v>6.92</v>
          </cell>
          <cell r="E166">
            <v>7.78</v>
          </cell>
          <cell r="G166">
            <v>6</v>
          </cell>
          <cell r="K166">
            <v>3</v>
          </cell>
          <cell r="O166">
            <v>0.86000000000000032</v>
          </cell>
          <cell r="P166">
            <v>1.5206571858163132</v>
          </cell>
          <cell r="R166">
            <v>3.2</v>
          </cell>
        </row>
        <row r="167">
          <cell r="C167">
            <v>6.81</v>
          </cell>
          <cell r="E167">
            <v>7.68</v>
          </cell>
          <cell r="G167">
            <v>6</v>
          </cell>
          <cell r="K167">
            <v>3</v>
          </cell>
          <cell r="O167">
            <v>0.87000000000000011</v>
          </cell>
          <cell r="P167">
            <v>1.5206571858163132</v>
          </cell>
          <cell r="R167">
            <v>3</v>
          </cell>
        </row>
        <row r="168">
          <cell r="C168">
            <v>6.63</v>
          </cell>
          <cell r="E168">
            <v>7.53</v>
          </cell>
          <cell r="G168">
            <v>6</v>
          </cell>
          <cell r="K168">
            <v>3</v>
          </cell>
          <cell r="O168">
            <v>0.90000000000000036</v>
          </cell>
          <cell r="P168">
            <v>1.5206571858163132</v>
          </cell>
          <cell r="R168">
            <v>2.8</v>
          </cell>
        </row>
        <row r="169">
          <cell r="C169">
            <v>6.32</v>
          </cell>
          <cell r="E169">
            <v>7.21</v>
          </cell>
          <cell r="G169">
            <v>6</v>
          </cell>
          <cell r="K169">
            <v>3</v>
          </cell>
          <cell r="O169">
            <v>0.88999999999999968</v>
          </cell>
          <cell r="P169">
            <v>1.5206571858163132</v>
          </cell>
          <cell r="R169">
            <v>2.8</v>
          </cell>
        </row>
        <row r="170">
          <cell r="C170">
            <v>6</v>
          </cell>
          <cell r="E170">
            <v>7.01</v>
          </cell>
          <cell r="G170">
            <v>6</v>
          </cell>
          <cell r="K170">
            <v>3</v>
          </cell>
          <cell r="O170">
            <v>1.0099999999999998</v>
          </cell>
          <cell r="P170">
            <v>1.5206571858163132</v>
          </cell>
          <cell r="R170">
            <v>2.7</v>
          </cell>
        </row>
        <row r="171">
          <cell r="C171">
            <v>5.94</v>
          </cell>
          <cell r="E171">
            <v>6.99</v>
          </cell>
          <cell r="G171">
            <v>6</v>
          </cell>
          <cell r="K171">
            <v>3</v>
          </cell>
          <cell r="O171">
            <v>1.0499999999999998</v>
          </cell>
          <cell r="P171">
            <v>1.5206571858163132</v>
          </cell>
          <cell r="R171">
            <v>2.8</v>
          </cell>
        </row>
        <row r="172">
          <cell r="C172">
            <v>6.21</v>
          </cell>
          <cell r="E172">
            <v>7.3</v>
          </cell>
          <cell r="G172">
            <v>6</v>
          </cell>
          <cell r="K172">
            <v>3</v>
          </cell>
          <cell r="O172">
            <v>1.0899999999999999</v>
          </cell>
          <cell r="P172">
            <v>1.5206571858163132</v>
          </cell>
          <cell r="R172">
            <v>2.7</v>
          </cell>
        </row>
        <row r="173">
          <cell r="C173">
            <v>6.25</v>
          </cell>
          <cell r="E173">
            <v>7.33</v>
          </cell>
          <cell r="G173">
            <v>6</v>
          </cell>
          <cell r="K173">
            <v>3</v>
          </cell>
          <cell r="O173">
            <v>1.08</v>
          </cell>
          <cell r="P173">
            <v>1.5206571858163132</v>
          </cell>
          <cell r="R173">
            <v>2.7</v>
          </cell>
        </row>
        <row r="174">
          <cell r="B174" t="str">
            <v>94</v>
          </cell>
          <cell r="C174">
            <v>6.29</v>
          </cell>
          <cell r="E174">
            <v>7.31</v>
          </cell>
          <cell r="G174">
            <v>6</v>
          </cell>
          <cell r="K174">
            <v>3</v>
          </cell>
          <cell r="O174">
            <v>1.0199999999999996</v>
          </cell>
          <cell r="P174">
            <v>1.5206571858163132</v>
          </cell>
          <cell r="R174">
            <v>2.5</v>
          </cell>
        </row>
        <row r="175">
          <cell r="C175">
            <v>6.49</v>
          </cell>
          <cell r="E175">
            <v>7.44</v>
          </cell>
          <cell r="G175">
            <v>6</v>
          </cell>
          <cell r="K175">
            <v>3</v>
          </cell>
          <cell r="O175">
            <v>0.95000000000000018</v>
          </cell>
          <cell r="P175">
            <v>1.5206571858163132</v>
          </cell>
          <cell r="R175">
            <v>2.5</v>
          </cell>
        </row>
        <row r="176">
          <cell r="C176">
            <v>6.91</v>
          </cell>
          <cell r="E176">
            <v>7.83</v>
          </cell>
          <cell r="G176">
            <v>6.06</v>
          </cell>
          <cell r="K176">
            <v>3</v>
          </cell>
          <cell r="O176">
            <v>0.91999999999999993</v>
          </cell>
          <cell r="P176">
            <v>1.5206571858163132</v>
          </cell>
          <cell r="R176">
            <v>2.5</v>
          </cell>
        </row>
        <row r="177">
          <cell r="C177">
            <v>7.27</v>
          </cell>
          <cell r="E177">
            <v>8.1999999999999993</v>
          </cell>
          <cell r="G177">
            <v>6.45</v>
          </cell>
          <cell r="K177">
            <v>3</v>
          </cell>
          <cell r="O177">
            <v>0.92999999999999972</v>
          </cell>
          <cell r="P177">
            <v>1.5206571858163132</v>
          </cell>
          <cell r="R177">
            <v>2.4</v>
          </cell>
        </row>
        <row r="178">
          <cell r="C178">
            <v>7.41</v>
          </cell>
          <cell r="E178">
            <v>8.32</v>
          </cell>
          <cell r="G178">
            <v>6.99</v>
          </cell>
          <cell r="K178">
            <v>3</v>
          </cell>
          <cell r="O178">
            <v>0.91000000000000014</v>
          </cell>
          <cell r="P178">
            <v>1.5206571858163132</v>
          </cell>
          <cell r="R178">
            <v>2.2999999999999998</v>
          </cell>
        </row>
        <row r="179">
          <cell r="C179">
            <v>7.4</v>
          </cell>
          <cell r="E179">
            <v>8.31</v>
          </cell>
          <cell r="G179">
            <v>7.25</v>
          </cell>
          <cell r="K179">
            <v>3.5</v>
          </cell>
          <cell r="O179">
            <v>0.91000000000000014</v>
          </cell>
          <cell r="P179">
            <v>1.5206571858163132</v>
          </cell>
          <cell r="R179">
            <v>2.5</v>
          </cell>
        </row>
        <row r="180">
          <cell r="C180">
            <v>7.58</v>
          </cell>
          <cell r="E180">
            <v>8.4700000000000006</v>
          </cell>
          <cell r="G180">
            <v>7.25</v>
          </cell>
          <cell r="K180">
            <v>3.5</v>
          </cell>
          <cell r="O180">
            <v>0.89000000000000057</v>
          </cell>
          <cell r="P180">
            <v>1.5206571858163132</v>
          </cell>
          <cell r="R180">
            <v>2.9</v>
          </cell>
        </row>
        <row r="181">
          <cell r="C181">
            <v>7.49</v>
          </cell>
          <cell r="E181">
            <v>8.41</v>
          </cell>
          <cell r="G181">
            <v>7.51</v>
          </cell>
          <cell r="K181">
            <v>3.5</v>
          </cell>
          <cell r="O181">
            <v>0.91999999999999993</v>
          </cell>
          <cell r="P181">
            <v>1.5206571858163132</v>
          </cell>
          <cell r="R181">
            <v>3</v>
          </cell>
        </row>
        <row r="182">
          <cell r="C182">
            <v>7.71</v>
          </cell>
          <cell r="E182">
            <v>8.65</v>
          </cell>
          <cell r="G182">
            <v>7.75</v>
          </cell>
          <cell r="K182">
            <v>4</v>
          </cell>
          <cell r="O182">
            <v>0.94000000000000039</v>
          </cell>
          <cell r="P182">
            <v>1.5206571858163132</v>
          </cell>
          <cell r="R182">
            <v>2.6</v>
          </cell>
        </row>
        <row r="183">
          <cell r="C183">
            <v>7.94</v>
          </cell>
          <cell r="E183">
            <v>8.8800000000000008</v>
          </cell>
          <cell r="G183">
            <v>7.75</v>
          </cell>
          <cell r="K183">
            <v>4</v>
          </cell>
          <cell r="O183">
            <v>0.94000000000000039</v>
          </cell>
          <cell r="P183">
            <v>1.5206571858163132</v>
          </cell>
          <cell r="R183">
            <v>2.7</v>
          </cell>
        </row>
        <row r="184">
          <cell r="C184">
            <v>8.08</v>
          </cell>
          <cell r="E184">
            <v>9</v>
          </cell>
          <cell r="G184">
            <v>8.15</v>
          </cell>
          <cell r="K184">
            <v>4.75</v>
          </cell>
          <cell r="O184">
            <v>0.91999999999999993</v>
          </cell>
          <cell r="P184">
            <v>1.5206571858163132</v>
          </cell>
          <cell r="R184">
            <v>2.7</v>
          </cell>
        </row>
        <row r="185">
          <cell r="C185">
            <v>7.87</v>
          </cell>
          <cell r="E185">
            <v>8.7899999999999991</v>
          </cell>
          <cell r="G185">
            <v>8.5</v>
          </cell>
          <cell r="K185">
            <v>4.75</v>
          </cell>
          <cell r="O185">
            <v>0.91999999999999904</v>
          </cell>
          <cell r="P185">
            <v>1.5206571858163132</v>
          </cell>
          <cell r="R185">
            <v>2.8</v>
          </cell>
        </row>
        <row r="186">
          <cell r="B186" t="str">
            <v>95</v>
          </cell>
          <cell r="C186">
            <v>7.85</v>
          </cell>
          <cell r="E186">
            <v>8.77</v>
          </cell>
          <cell r="G186">
            <v>8.5</v>
          </cell>
          <cell r="K186">
            <v>4.75</v>
          </cell>
          <cell r="O186">
            <v>0.91999999999999993</v>
          </cell>
          <cell r="P186">
            <v>1.5206571858163132</v>
          </cell>
          <cell r="R186">
            <v>2.9</v>
          </cell>
        </row>
        <row r="187">
          <cell r="C187">
            <v>7.61</v>
          </cell>
          <cell r="E187">
            <v>8.56</v>
          </cell>
          <cell r="G187">
            <v>9</v>
          </cell>
          <cell r="K187">
            <v>5.25</v>
          </cell>
          <cell r="O187">
            <v>0.95000000000000018</v>
          </cell>
          <cell r="P187">
            <v>1.5206571858163132</v>
          </cell>
          <cell r="R187">
            <v>2.9</v>
          </cell>
        </row>
        <row r="188">
          <cell r="C188">
            <v>7.45</v>
          </cell>
          <cell r="E188">
            <v>8.41</v>
          </cell>
          <cell r="G188">
            <v>9</v>
          </cell>
          <cell r="K188">
            <v>5.25</v>
          </cell>
          <cell r="O188">
            <v>0.96</v>
          </cell>
          <cell r="P188">
            <v>1.5206571858163132</v>
          </cell>
          <cell r="R188">
            <v>3.1</v>
          </cell>
        </row>
        <row r="189">
          <cell r="C189">
            <v>7.36</v>
          </cell>
          <cell r="E189">
            <v>8.3000000000000007</v>
          </cell>
          <cell r="G189">
            <v>9</v>
          </cell>
          <cell r="K189">
            <v>5.25</v>
          </cell>
          <cell r="O189">
            <v>0.94000000000000039</v>
          </cell>
          <cell r="P189">
            <v>1.5206571858163132</v>
          </cell>
          <cell r="R189">
            <v>2.4</v>
          </cell>
        </row>
        <row r="190">
          <cell r="C190">
            <v>6.95</v>
          </cell>
          <cell r="E190">
            <v>7.93</v>
          </cell>
          <cell r="G190">
            <v>9</v>
          </cell>
          <cell r="K190">
            <v>5.25</v>
          </cell>
          <cell r="O190">
            <v>0.97999999999999954</v>
          </cell>
          <cell r="P190">
            <v>1.5206571858163132</v>
          </cell>
          <cell r="R190">
            <v>3.2</v>
          </cell>
        </row>
        <row r="191">
          <cell r="C191">
            <v>6.57</v>
          </cell>
          <cell r="E191">
            <v>7.62</v>
          </cell>
          <cell r="G191">
            <v>9</v>
          </cell>
          <cell r="K191">
            <v>5.25</v>
          </cell>
          <cell r="O191">
            <v>1.0499999999999998</v>
          </cell>
          <cell r="P191">
            <v>1.5206571858163132</v>
          </cell>
          <cell r="R191">
            <v>3</v>
          </cell>
        </row>
        <row r="192">
          <cell r="C192">
            <v>6.72</v>
          </cell>
          <cell r="E192">
            <v>7.73</v>
          </cell>
          <cell r="G192">
            <v>8.8000000000000007</v>
          </cell>
          <cell r="K192">
            <v>5.25</v>
          </cell>
          <cell r="O192">
            <v>1.0100000000000007</v>
          </cell>
          <cell r="P192">
            <v>1.5206571858163132</v>
          </cell>
          <cell r="R192">
            <v>2.8</v>
          </cell>
        </row>
        <row r="193">
          <cell r="C193">
            <v>6.86</v>
          </cell>
          <cell r="E193">
            <v>7.86</v>
          </cell>
          <cell r="G193">
            <v>8.75</v>
          </cell>
          <cell r="K193">
            <v>5.25</v>
          </cell>
          <cell r="O193">
            <v>1</v>
          </cell>
          <cell r="P193">
            <v>1.5206571858163132</v>
          </cell>
          <cell r="R193">
            <v>2.6</v>
          </cell>
        </row>
        <row r="194">
          <cell r="C194">
            <v>6.55</v>
          </cell>
          <cell r="E194">
            <v>7.62</v>
          </cell>
          <cell r="G194">
            <v>8.75</v>
          </cell>
          <cell r="K194">
            <v>5.25</v>
          </cell>
          <cell r="O194">
            <v>1.0700000000000003</v>
          </cell>
          <cell r="P194">
            <v>1.5206571858163132</v>
          </cell>
          <cell r="R194">
            <v>2.5</v>
          </cell>
        </row>
        <row r="195">
          <cell r="C195">
            <v>6.37</v>
          </cell>
          <cell r="E195">
            <v>7.46</v>
          </cell>
          <cell r="G195">
            <v>8.75</v>
          </cell>
          <cell r="K195">
            <v>5.25</v>
          </cell>
          <cell r="O195">
            <v>1.0899999999999999</v>
          </cell>
          <cell r="P195">
            <v>1.5206571858163132</v>
          </cell>
          <cell r="R195">
            <v>2.8</v>
          </cell>
        </row>
        <row r="196">
          <cell r="C196">
            <v>6.26</v>
          </cell>
          <cell r="E196">
            <v>7.4</v>
          </cell>
          <cell r="G196">
            <v>8.75</v>
          </cell>
          <cell r="K196">
            <v>5.25</v>
          </cell>
          <cell r="O196">
            <v>1.1400000000000006</v>
          </cell>
          <cell r="P196">
            <v>1.5206571858163132</v>
          </cell>
          <cell r="R196">
            <v>2.6</v>
          </cell>
        </row>
        <row r="197">
          <cell r="C197">
            <v>6.06</v>
          </cell>
          <cell r="E197">
            <v>7.21</v>
          </cell>
          <cell r="G197">
            <v>8.65</v>
          </cell>
          <cell r="K197">
            <v>5.25</v>
          </cell>
          <cell r="O197">
            <v>1.1500000000000004</v>
          </cell>
          <cell r="P197">
            <v>1.5206571858163132</v>
          </cell>
          <cell r="R197">
            <v>2.5</v>
          </cell>
        </row>
        <row r="198">
          <cell r="B198" t="str">
            <v>96</v>
          </cell>
          <cell r="C198">
            <v>6.05</v>
          </cell>
          <cell r="E198">
            <v>7.2</v>
          </cell>
          <cell r="G198">
            <v>8.5</v>
          </cell>
          <cell r="K198">
            <v>5.25</v>
          </cell>
          <cell r="O198">
            <v>1.1500000000000004</v>
          </cell>
          <cell r="P198">
            <v>1.5206571858163132</v>
          </cell>
          <cell r="R198">
            <v>2.7</v>
          </cell>
        </row>
        <row r="199">
          <cell r="C199">
            <v>6.24</v>
          </cell>
          <cell r="E199">
            <v>7.37</v>
          </cell>
          <cell r="G199">
            <v>8.25</v>
          </cell>
          <cell r="K199">
            <v>5</v>
          </cell>
          <cell r="O199">
            <v>1.1299999999999999</v>
          </cell>
          <cell r="P199">
            <v>1.5206571858163132</v>
          </cell>
          <cell r="R199">
            <v>2.7</v>
          </cell>
        </row>
        <row r="200">
          <cell r="C200">
            <v>6.6</v>
          </cell>
          <cell r="E200">
            <v>7.72</v>
          </cell>
          <cell r="G200">
            <v>8.25</v>
          </cell>
          <cell r="K200">
            <v>5</v>
          </cell>
          <cell r="O200">
            <v>1.1200000000000001</v>
          </cell>
          <cell r="P200">
            <v>1.5206571858163132</v>
          </cell>
          <cell r="R200">
            <v>2.8</v>
          </cell>
        </row>
        <row r="201">
          <cell r="C201">
            <v>6.79</v>
          </cell>
          <cell r="E201">
            <v>7.88</v>
          </cell>
          <cell r="G201">
            <v>8.25</v>
          </cell>
          <cell r="K201">
            <v>5</v>
          </cell>
          <cell r="O201">
            <v>1.0899999999999999</v>
          </cell>
          <cell r="P201">
            <v>1.5206571858163132</v>
          </cell>
          <cell r="R201">
            <v>2.9</v>
          </cell>
        </row>
        <row r="202">
          <cell r="C202">
            <v>6.93</v>
          </cell>
          <cell r="E202">
            <v>7.99</v>
          </cell>
          <cell r="G202">
            <v>8.25</v>
          </cell>
          <cell r="K202">
            <v>5</v>
          </cell>
          <cell r="O202">
            <v>1.0600000000000005</v>
          </cell>
          <cell r="P202">
            <v>1.5206571858163132</v>
          </cell>
          <cell r="R202">
            <v>2.9</v>
          </cell>
        </row>
        <row r="203">
          <cell r="C203">
            <v>7.06</v>
          </cell>
          <cell r="E203">
            <v>8.07</v>
          </cell>
          <cell r="G203">
            <v>8.25</v>
          </cell>
          <cell r="K203">
            <v>5</v>
          </cell>
          <cell r="O203">
            <v>1.0100000000000007</v>
          </cell>
          <cell r="P203">
            <v>1.5206571858163132</v>
          </cell>
          <cell r="R203">
            <v>2.8</v>
          </cell>
        </row>
        <row r="204">
          <cell r="C204">
            <v>7.03</v>
          </cell>
          <cell r="E204">
            <v>8.02</v>
          </cell>
          <cell r="G204">
            <v>8.25</v>
          </cell>
          <cell r="K204">
            <v>5</v>
          </cell>
          <cell r="O204">
            <v>0.98999999999999932</v>
          </cell>
          <cell r="P204">
            <v>1.5206571858163132</v>
          </cell>
          <cell r="R204">
            <v>3</v>
          </cell>
        </row>
        <row r="205">
          <cell r="C205">
            <v>6.84</v>
          </cell>
          <cell r="E205">
            <v>7.84</v>
          </cell>
          <cell r="G205">
            <v>8.25</v>
          </cell>
          <cell r="K205">
            <v>5</v>
          </cell>
          <cell r="O205">
            <v>1</v>
          </cell>
          <cell r="P205">
            <v>1.5206571858163132</v>
          </cell>
          <cell r="R205">
            <v>2.9</v>
          </cell>
        </row>
        <row r="206">
          <cell r="C206">
            <v>7.03</v>
          </cell>
          <cell r="E206">
            <v>8.01</v>
          </cell>
          <cell r="G206">
            <v>8.25</v>
          </cell>
          <cell r="K206">
            <v>5</v>
          </cell>
          <cell r="O206">
            <v>0.97999999999999954</v>
          </cell>
          <cell r="P206">
            <v>1.5206571858163132</v>
          </cell>
          <cell r="R206">
            <v>3</v>
          </cell>
        </row>
        <row r="207">
          <cell r="C207">
            <v>6.81</v>
          </cell>
          <cell r="E207">
            <v>7.76</v>
          </cell>
          <cell r="G207">
            <v>8.25</v>
          </cell>
          <cell r="K207">
            <v>5</v>
          </cell>
          <cell r="O207">
            <v>0.95000000000000018</v>
          </cell>
          <cell r="P207">
            <v>1.5206571858163132</v>
          </cell>
          <cell r="R207">
            <v>3</v>
          </cell>
        </row>
        <row r="208">
          <cell r="C208">
            <v>6.48</v>
          </cell>
          <cell r="E208">
            <v>7.48</v>
          </cell>
          <cell r="G208">
            <v>8.25</v>
          </cell>
          <cell r="K208">
            <v>5</v>
          </cell>
          <cell r="O208">
            <v>1</v>
          </cell>
          <cell r="P208">
            <v>1.5206571858163132</v>
          </cell>
          <cell r="R208">
            <v>3.3</v>
          </cell>
        </row>
        <row r="209">
          <cell r="C209">
            <v>6.55</v>
          </cell>
          <cell r="E209">
            <v>7.58</v>
          </cell>
          <cell r="G209">
            <v>8.25</v>
          </cell>
          <cell r="K209">
            <v>5</v>
          </cell>
          <cell r="O209">
            <v>1.0300000000000002</v>
          </cell>
          <cell r="P209">
            <v>1.5206571858163132</v>
          </cell>
          <cell r="R209">
            <v>3.3</v>
          </cell>
        </row>
        <row r="210">
          <cell r="B210" t="str">
            <v>97</v>
          </cell>
          <cell r="C210">
            <v>6.83</v>
          </cell>
          <cell r="E210">
            <v>7.79</v>
          </cell>
          <cell r="G210">
            <v>8.25</v>
          </cell>
          <cell r="K210">
            <v>5</v>
          </cell>
          <cell r="O210">
            <v>0.96</v>
          </cell>
          <cell r="P210">
            <v>1.5206571858163132</v>
          </cell>
          <cell r="R210">
            <v>3</v>
          </cell>
        </row>
        <row r="211">
          <cell r="C211">
            <v>6.69</v>
          </cell>
          <cell r="E211">
            <v>7.68</v>
          </cell>
          <cell r="G211">
            <v>8.25</v>
          </cell>
          <cell r="K211">
            <v>5</v>
          </cell>
          <cell r="O211">
            <v>0.98999999999999932</v>
          </cell>
          <cell r="P211">
            <v>1.5206571858163132</v>
          </cell>
          <cell r="R211">
            <v>3</v>
          </cell>
        </row>
        <row r="212">
          <cell r="C212">
            <v>6.93</v>
          </cell>
          <cell r="E212">
            <v>7.92</v>
          </cell>
          <cell r="G212">
            <v>8.3000000000000007</v>
          </cell>
          <cell r="K212">
            <v>5</v>
          </cell>
          <cell r="O212">
            <v>0.99000000000000021</v>
          </cell>
          <cell r="P212">
            <v>1.5206571858163132</v>
          </cell>
          <cell r="R212">
            <v>2.8</v>
          </cell>
        </row>
        <row r="213">
          <cell r="C213">
            <v>7.09</v>
          </cell>
          <cell r="E213">
            <v>8.08</v>
          </cell>
          <cell r="G213">
            <v>8.5</v>
          </cell>
          <cell r="K213">
            <v>5</v>
          </cell>
          <cell r="O213">
            <v>0.99000000000000021</v>
          </cell>
          <cell r="P213">
            <v>1.5206571858163132</v>
          </cell>
          <cell r="R213">
            <v>2.5</v>
          </cell>
        </row>
        <row r="214">
          <cell r="C214">
            <v>6.94</v>
          </cell>
          <cell r="E214">
            <v>7.94</v>
          </cell>
          <cell r="G214">
            <v>8.5</v>
          </cell>
          <cell r="K214">
            <v>5</v>
          </cell>
          <cell r="O214">
            <v>1</v>
          </cell>
          <cell r="P214">
            <v>1.5206571858163132</v>
          </cell>
          <cell r="R214">
            <v>2.2000000000000002</v>
          </cell>
        </row>
        <row r="215">
          <cell r="C215">
            <v>6.77</v>
          </cell>
          <cell r="E215">
            <v>7.77</v>
          </cell>
          <cell r="G215">
            <v>8.5</v>
          </cell>
          <cell r="K215">
            <v>5</v>
          </cell>
          <cell r="O215">
            <v>1</v>
          </cell>
          <cell r="P215">
            <v>1.5206571858163132</v>
          </cell>
          <cell r="R215">
            <v>2.2999999999999998</v>
          </cell>
        </row>
        <row r="216">
          <cell r="C216">
            <v>6.51</v>
          </cell>
          <cell r="E216">
            <v>7.52</v>
          </cell>
          <cell r="G216">
            <v>8.5</v>
          </cell>
          <cell r="K216">
            <v>5</v>
          </cell>
          <cell r="O216">
            <v>1.0099999999999998</v>
          </cell>
          <cell r="P216">
            <v>1.5206571858163132</v>
          </cell>
          <cell r="R216">
            <v>2.2000000000000002</v>
          </cell>
        </row>
        <row r="217">
          <cell r="C217">
            <v>6.58</v>
          </cell>
          <cell r="E217">
            <v>7.57</v>
          </cell>
          <cell r="G217">
            <v>8.5</v>
          </cell>
          <cell r="K217">
            <v>5</v>
          </cell>
          <cell r="O217">
            <v>0.99000000000000021</v>
          </cell>
          <cell r="P217">
            <v>1.5206571858163132</v>
          </cell>
          <cell r="R217">
            <v>2.2000000000000002</v>
          </cell>
        </row>
        <row r="218">
          <cell r="C218">
            <v>6.5</v>
          </cell>
          <cell r="E218">
            <v>7.5</v>
          </cell>
          <cell r="G218">
            <v>8.5</v>
          </cell>
          <cell r="K218">
            <v>5</v>
          </cell>
          <cell r="O218">
            <v>1</v>
          </cell>
          <cell r="P218">
            <v>1.5206571858163132</v>
          </cell>
          <cell r="R218">
            <v>2.2000000000000002</v>
          </cell>
        </row>
        <row r="219">
          <cell r="C219">
            <v>6.33</v>
          </cell>
          <cell r="E219">
            <v>7.37</v>
          </cell>
          <cell r="G219">
            <v>8.5</v>
          </cell>
          <cell r="K219">
            <v>5</v>
          </cell>
          <cell r="O219">
            <v>1.04</v>
          </cell>
          <cell r="P219">
            <v>1.5206571858163132</v>
          </cell>
          <cell r="R219">
            <v>2.1</v>
          </cell>
        </row>
        <row r="220">
          <cell r="C220">
            <v>6.11</v>
          </cell>
          <cell r="E220">
            <v>7.24</v>
          </cell>
          <cell r="G220">
            <v>8.5</v>
          </cell>
          <cell r="K220">
            <v>5</v>
          </cell>
          <cell r="O220">
            <v>1.1299999999999999</v>
          </cell>
          <cell r="P220">
            <v>1.5206571858163132</v>
          </cell>
          <cell r="R220">
            <v>1.8</v>
          </cell>
        </row>
        <row r="221">
          <cell r="C221">
            <v>5.99</v>
          </cell>
          <cell r="E221">
            <v>7.16</v>
          </cell>
          <cell r="G221">
            <v>8.5</v>
          </cell>
          <cell r="K221">
            <v>5</v>
          </cell>
          <cell r="O221">
            <v>1.17</v>
          </cell>
          <cell r="P221">
            <v>1.5206571858163132</v>
          </cell>
          <cell r="R221">
            <v>1.7</v>
          </cell>
        </row>
        <row r="222">
          <cell r="B222" t="str">
            <v>98</v>
          </cell>
          <cell r="C222">
            <v>5.81</v>
          </cell>
          <cell r="E222">
            <v>7.03</v>
          </cell>
          <cell r="G222">
            <v>8.5</v>
          </cell>
          <cell r="K222">
            <v>5</v>
          </cell>
          <cell r="O222">
            <v>1.2200000000000006</v>
          </cell>
          <cell r="P222">
            <v>1.5206571858163132</v>
          </cell>
          <cell r="R222">
            <v>1.6</v>
          </cell>
        </row>
        <row r="223">
          <cell r="C223">
            <v>5.89</v>
          </cell>
          <cell r="E223">
            <v>7.09</v>
          </cell>
          <cell r="G223">
            <v>8.5</v>
          </cell>
          <cell r="K223">
            <v>5</v>
          </cell>
          <cell r="O223">
            <v>1.2000000000000002</v>
          </cell>
          <cell r="P223">
            <v>1.5206571858163132</v>
          </cell>
          <cell r="R223">
            <v>1.4</v>
          </cell>
        </row>
        <row r="224">
          <cell r="C224">
            <v>5.95</v>
          </cell>
          <cell r="E224">
            <v>7.13</v>
          </cell>
          <cell r="G224">
            <v>8.5</v>
          </cell>
          <cell r="K224">
            <v>5</v>
          </cell>
          <cell r="O224">
            <v>1.1799999999999997</v>
          </cell>
          <cell r="P224">
            <v>1.5206571858163132</v>
          </cell>
          <cell r="R224">
            <v>1.4</v>
          </cell>
        </row>
        <row r="225">
          <cell r="C225">
            <v>5.92</v>
          </cell>
          <cell r="E225">
            <v>7.12</v>
          </cell>
          <cell r="G225">
            <v>8.5</v>
          </cell>
          <cell r="K225">
            <v>5</v>
          </cell>
          <cell r="O225">
            <v>1.2000000000000002</v>
          </cell>
          <cell r="P225">
            <v>1.5206571858163132</v>
          </cell>
          <cell r="R225">
            <v>1.4</v>
          </cell>
        </row>
        <row r="226">
          <cell r="C226">
            <v>5.93</v>
          </cell>
          <cell r="E226">
            <v>7.11</v>
          </cell>
          <cell r="G226">
            <v>8.5</v>
          </cell>
          <cell r="K226">
            <v>5</v>
          </cell>
          <cell r="O226">
            <v>1.1800000000000006</v>
          </cell>
          <cell r="P226">
            <v>1.5206571858163132</v>
          </cell>
          <cell r="R226">
            <v>1.7</v>
          </cell>
        </row>
        <row r="227">
          <cell r="C227">
            <v>5.7</v>
          </cell>
          <cell r="E227">
            <v>6.99</v>
          </cell>
          <cell r="G227">
            <v>8.5</v>
          </cell>
          <cell r="K227">
            <v>5</v>
          </cell>
          <cell r="P227">
            <v>1.5206571858163132</v>
          </cell>
          <cell r="R227">
            <v>1.7</v>
          </cell>
        </row>
        <row r="228">
          <cell r="C228">
            <v>5.68</v>
          </cell>
          <cell r="E228">
            <v>6.99</v>
          </cell>
          <cell r="G228">
            <v>8.5</v>
          </cell>
          <cell r="K228">
            <v>5</v>
          </cell>
          <cell r="P228">
            <v>1.5206571858163132</v>
          </cell>
          <cell r="R228">
            <v>1.7</v>
          </cell>
        </row>
        <row r="229">
          <cell r="C229">
            <v>5.54</v>
          </cell>
          <cell r="E229">
            <v>6.96</v>
          </cell>
          <cell r="G229">
            <v>8.5</v>
          </cell>
          <cell r="P229">
            <v>1.5206571858163132</v>
          </cell>
        </row>
        <row r="230">
          <cell r="C230">
            <v>5.2</v>
          </cell>
          <cell r="E230">
            <v>6.88</v>
          </cell>
        </row>
        <row r="231">
          <cell r="C231">
            <v>5.01</v>
          </cell>
          <cell r="E231">
            <v>6.88</v>
          </cell>
        </row>
        <row r="232">
          <cell r="C232">
            <v>5.25</v>
          </cell>
          <cell r="E232">
            <v>6.96</v>
          </cell>
        </row>
        <row r="233">
          <cell r="C233">
            <v>5.0599999999999996</v>
          </cell>
          <cell r="E233">
            <v>6.84</v>
          </cell>
        </row>
      </sheetData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oody's Bond Yield Data"/>
      <sheetName val="Discount Rate"/>
      <sheetName val="Discount Chart"/>
      <sheetName val="Prime Rate"/>
      <sheetName val="Prime Chart "/>
      <sheetName val="Inflation"/>
      <sheetName val="Inflation Chart"/>
      <sheetName val="Moody's"/>
      <sheetName val="30 Yr. Bonds"/>
      <sheetName val="Moody's T-Bond Chart"/>
      <sheetName val="Moody's Spread Chart"/>
      <sheetName val="Moody's Baa Bond Yields Chart"/>
    </sheetNames>
    <sheetDataSet>
      <sheetData sheetId="0">
        <row r="30">
          <cell r="B30" t="str">
            <v>82</v>
          </cell>
          <cell r="C30">
            <v>14.22</v>
          </cell>
          <cell r="E30">
            <v>16.73</v>
          </cell>
          <cell r="G30">
            <v>15.75</v>
          </cell>
          <cell r="K30">
            <v>12</v>
          </cell>
          <cell r="O30">
            <v>2.5099999999999998</v>
          </cell>
          <cell r="P30">
            <v>1.5206571858163132</v>
          </cell>
          <cell r="R30">
            <v>8.4</v>
          </cell>
        </row>
        <row r="31">
          <cell r="C31">
            <v>14.22</v>
          </cell>
          <cell r="E31">
            <v>16.72</v>
          </cell>
          <cell r="G31">
            <v>16.559999999999999</v>
          </cell>
          <cell r="K31">
            <v>12</v>
          </cell>
          <cell r="O31">
            <v>2.4999999999999982</v>
          </cell>
          <cell r="P31">
            <v>1.5206571858163132</v>
          </cell>
          <cell r="R31">
            <v>7.6</v>
          </cell>
        </row>
        <row r="32">
          <cell r="C32">
            <v>13.53</v>
          </cell>
          <cell r="E32">
            <v>16.07</v>
          </cell>
          <cell r="G32">
            <v>16.5</v>
          </cell>
          <cell r="K32">
            <v>12</v>
          </cell>
          <cell r="O32">
            <v>2.5400000000000009</v>
          </cell>
          <cell r="P32">
            <v>1.5206571858163132</v>
          </cell>
          <cell r="R32">
            <v>6.8</v>
          </cell>
        </row>
        <row r="33">
          <cell r="C33">
            <v>13.37</v>
          </cell>
          <cell r="E33">
            <v>15.82</v>
          </cell>
          <cell r="G33">
            <v>16.5</v>
          </cell>
          <cell r="K33">
            <v>12</v>
          </cell>
          <cell r="O33">
            <v>2.4500000000000011</v>
          </cell>
          <cell r="P33">
            <v>1.5206571858163132</v>
          </cell>
          <cell r="R33">
            <v>6.5</v>
          </cell>
        </row>
        <row r="34">
          <cell r="C34">
            <v>13.24</v>
          </cell>
          <cell r="E34">
            <v>15.6</v>
          </cell>
          <cell r="G34">
            <v>16.5</v>
          </cell>
          <cell r="K34">
            <v>12</v>
          </cell>
          <cell r="O34">
            <v>2.3599999999999994</v>
          </cell>
          <cell r="P34">
            <v>1.5206571858163132</v>
          </cell>
          <cell r="R34">
            <v>6.7</v>
          </cell>
        </row>
        <row r="35">
          <cell r="C35">
            <v>13.92</v>
          </cell>
          <cell r="E35">
            <v>16.18</v>
          </cell>
          <cell r="G35">
            <v>16.5</v>
          </cell>
          <cell r="K35">
            <v>12</v>
          </cell>
          <cell r="O35">
            <v>2.2599999999999998</v>
          </cell>
          <cell r="P35">
            <v>1.5206571858163132</v>
          </cell>
          <cell r="R35">
            <v>7.1</v>
          </cell>
        </row>
        <row r="36">
          <cell r="C36">
            <v>13.55</v>
          </cell>
          <cell r="E36">
            <v>16.04</v>
          </cell>
          <cell r="G36">
            <v>16.260000000000002</v>
          </cell>
          <cell r="K36">
            <v>11</v>
          </cell>
          <cell r="O36">
            <v>2.4899999999999984</v>
          </cell>
          <cell r="P36">
            <v>1.5206571858163132</v>
          </cell>
          <cell r="R36">
            <v>6.4</v>
          </cell>
        </row>
        <row r="37">
          <cell r="C37">
            <v>12.77</v>
          </cell>
          <cell r="E37">
            <v>15.22</v>
          </cell>
          <cell r="G37">
            <v>14.39</v>
          </cell>
          <cell r="K37">
            <v>10</v>
          </cell>
          <cell r="O37">
            <v>2.4500000000000011</v>
          </cell>
          <cell r="P37">
            <v>1.5206571858163132</v>
          </cell>
          <cell r="R37">
            <v>5.9</v>
          </cell>
        </row>
        <row r="38">
          <cell r="C38">
            <v>12.07</v>
          </cell>
          <cell r="E38">
            <v>14.56</v>
          </cell>
          <cell r="G38">
            <v>13.5</v>
          </cell>
          <cell r="K38">
            <v>9.5</v>
          </cell>
          <cell r="O38">
            <v>2.4900000000000002</v>
          </cell>
          <cell r="P38">
            <v>1.5206571858163132</v>
          </cell>
          <cell r="R38">
            <v>5</v>
          </cell>
        </row>
        <row r="39">
          <cell r="C39">
            <v>11.17</v>
          </cell>
          <cell r="E39">
            <v>13.88</v>
          </cell>
          <cell r="G39">
            <v>12.52</v>
          </cell>
          <cell r="K39">
            <v>9</v>
          </cell>
          <cell r="O39">
            <v>2.7100000000000009</v>
          </cell>
          <cell r="P39">
            <v>1.5206571858163132</v>
          </cell>
          <cell r="R39">
            <v>5.0999999999999996</v>
          </cell>
        </row>
        <row r="40">
          <cell r="C40">
            <v>10.54</v>
          </cell>
          <cell r="E40">
            <v>13.58</v>
          </cell>
          <cell r="G40">
            <v>11.85</v>
          </cell>
          <cell r="K40">
            <v>9</v>
          </cell>
          <cell r="O40">
            <v>3.0400000000000009</v>
          </cell>
          <cell r="P40">
            <v>1.5206571858163132</v>
          </cell>
          <cell r="R40">
            <v>4.5999999999999996</v>
          </cell>
        </row>
        <row r="41">
          <cell r="C41">
            <v>10.54</v>
          </cell>
          <cell r="E41">
            <v>13.55</v>
          </cell>
          <cell r="G41">
            <v>11.5</v>
          </cell>
          <cell r="K41">
            <v>8.5</v>
          </cell>
          <cell r="O41">
            <v>3.0100000000000016</v>
          </cell>
          <cell r="P41">
            <v>1.5206571858163132</v>
          </cell>
          <cell r="R41">
            <v>3.8</v>
          </cell>
        </row>
        <row r="42">
          <cell r="B42" t="str">
            <v>83</v>
          </cell>
          <cell r="C42">
            <v>10.63</v>
          </cell>
          <cell r="E42">
            <v>13.46</v>
          </cell>
          <cell r="G42">
            <v>11.16</v>
          </cell>
          <cell r="K42">
            <v>8.5</v>
          </cell>
          <cell r="O42">
            <v>2.83</v>
          </cell>
          <cell r="P42">
            <v>1.5206571858163132</v>
          </cell>
          <cell r="R42">
            <v>3.7</v>
          </cell>
        </row>
        <row r="43">
          <cell r="C43">
            <v>10.88</v>
          </cell>
          <cell r="E43">
            <v>13.6</v>
          </cell>
          <cell r="G43">
            <v>10.98</v>
          </cell>
          <cell r="K43">
            <v>8.5</v>
          </cell>
          <cell r="O43">
            <v>2.7199999999999989</v>
          </cell>
          <cell r="P43">
            <v>1.5206571858163132</v>
          </cell>
          <cell r="R43">
            <v>3.5</v>
          </cell>
        </row>
        <row r="44">
          <cell r="C44">
            <v>10.63</v>
          </cell>
          <cell r="E44">
            <v>13.28</v>
          </cell>
          <cell r="G44">
            <v>10.5</v>
          </cell>
          <cell r="K44">
            <v>8.5</v>
          </cell>
          <cell r="O44">
            <v>2.6499999999999986</v>
          </cell>
          <cell r="P44">
            <v>1.5206571858163132</v>
          </cell>
          <cell r="R44">
            <v>3.6</v>
          </cell>
        </row>
        <row r="45">
          <cell r="C45">
            <v>10.48</v>
          </cell>
          <cell r="E45">
            <v>13.03</v>
          </cell>
          <cell r="G45">
            <v>10.5</v>
          </cell>
          <cell r="K45">
            <v>8.5</v>
          </cell>
          <cell r="O45">
            <v>2.5499999999999989</v>
          </cell>
          <cell r="P45">
            <v>1.5206571858163132</v>
          </cell>
          <cell r="R45">
            <v>3.9</v>
          </cell>
        </row>
        <row r="46">
          <cell r="C46">
            <v>10.53</v>
          </cell>
          <cell r="E46">
            <v>13</v>
          </cell>
          <cell r="G46">
            <v>10.5</v>
          </cell>
          <cell r="K46">
            <v>8.5</v>
          </cell>
          <cell r="O46">
            <v>2.4700000000000006</v>
          </cell>
          <cell r="P46">
            <v>1.5206571858163132</v>
          </cell>
          <cell r="R46">
            <v>3.5</v>
          </cell>
        </row>
        <row r="47">
          <cell r="C47">
            <v>10.93</v>
          </cell>
          <cell r="E47">
            <v>13.17</v>
          </cell>
          <cell r="G47">
            <v>10.5</v>
          </cell>
          <cell r="K47">
            <v>8.5</v>
          </cell>
          <cell r="O47">
            <v>2.2400000000000002</v>
          </cell>
          <cell r="P47">
            <v>1.5206571858163132</v>
          </cell>
          <cell r="R47">
            <v>2.6</v>
          </cell>
        </row>
        <row r="48">
          <cell r="C48">
            <v>11.4</v>
          </cell>
          <cell r="E48">
            <v>13.28</v>
          </cell>
          <cell r="G48">
            <v>10.5</v>
          </cell>
          <cell r="K48">
            <v>8.5</v>
          </cell>
          <cell r="O48">
            <v>1.879999999999999</v>
          </cell>
          <cell r="P48">
            <v>1.5206571858163132</v>
          </cell>
          <cell r="R48">
            <v>2.5</v>
          </cell>
        </row>
        <row r="49">
          <cell r="C49">
            <v>11.82</v>
          </cell>
          <cell r="E49">
            <v>13.5</v>
          </cell>
          <cell r="G49">
            <v>10.89</v>
          </cell>
          <cell r="K49">
            <v>8.5</v>
          </cell>
          <cell r="O49">
            <v>1.6799999999999997</v>
          </cell>
          <cell r="P49">
            <v>1.5206571858163132</v>
          </cell>
          <cell r="R49">
            <v>2.6</v>
          </cell>
        </row>
        <row r="50">
          <cell r="C50">
            <v>11.63</v>
          </cell>
          <cell r="E50">
            <v>13.35</v>
          </cell>
          <cell r="G50">
            <v>11</v>
          </cell>
          <cell r="K50">
            <v>8.5</v>
          </cell>
          <cell r="O50">
            <v>1.7199999999999989</v>
          </cell>
          <cell r="P50">
            <v>1.5206571858163132</v>
          </cell>
          <cell r="R50">
            <v>2.9</v>
          </cell>
        </row>
        <row r="51">
          <cell r="C51">
            <v>11.58</v>
          </cell>
          <cell r="E51">
            <v>13.19</v>
          </cell>
          <cell r="G51">
            <v>11</v>
          </cell>
          <cell r="K51">
            <v>8.5</v>
          </cell>
          <cell r="O51">
            <v>1.6099999999999994</v>
          </cell>
          <cell r="P51">
            <v>1.5206571858163132</v>
          </cell>
          <cell r="R51">
            <v>2.9</v>
          </cell>
        </row>
        <row r="52">
          <cell r="C52">
            <v>11.75</v>
          </cell>
          <cell r="E52">
            <v>13.33</v>
          </cell>
          <cell r="G52">
            <v>11</v>
          </cell>
          <cell r="K52">
            <v>8.5</v>
          </cell>
          <cell r="O52">
            <v>1.58</v>
          </cell>
          <cell r="P52">
            <v>1.5206571858163132</v>
          </cell>
          <cell r="R52">
            <v>3.3</v>
          </cell>
        </row>
        <row r="53">
          <cell r="C53">
            <v>11.88</v>
          </cell>
          <cell r="E53">
            <v>13.48</v>
          </cell>
          <cell r="G53">
            <v>11</v>
          </cell>
          <cell r="K53">
            <v>8.5</v>
          </cell>
          <cell r="O53">
            <v>1.5999999999999996</v>
          </cell>
          <cell r="P53">
            <v>1.5206571858163132</v>
          </cell>
          <cell r="R53">
            <v>3.8</v>
          </cell>
        </row>
        <row r="54">
          <cell r="B54" t="str">
            <v>84</v>
          </cell>
          <cell r="C54">
            <v>11.75</v>
          </cell>
          <cell r="E54">
            <v>13.4</v>
          </cell>
          <cell r="G54">
            <v>11</v>
          </cell>
          <cell r="K54">
            <v>8.5</v>
          </cell>
          <cell r="O54">
            <v>1.6500000000000004</v>
          </cell>
          <cell r="P54">
            <v>1.5206571858163132</v>
          </cell>
          <cell r="R54">
            <v>4.2</v>
          </cell>
        </row>
        <row r="55">
          <cell r="C55">
            <v>11.95</v>
          </cell>
          <cell r="E55">
            <v>13.5</v>
          </cell>
          <cell r="G55">
            <v>11</v>
          </cell>
          <cell r="K55">
            <v>8.5</v>
          </cell>
          <cell r="O55">
            <v>1.5500000000000007</v>
          </cell>
          <cell r="P55">
            <v>1.5206571858163132</v>
          </cell>
          <cell r="R55">
            <v>4.5999999999999996</v>
          </cell>
        </row>
        <row r="56">
          <cell r="C56">
            <v>12.38</v>
          </cell>
          <cell r="E56">
            <v>14.03</v>
          </cell>
          <cell r="G56">
            <v>11.21</v>
          </cell>
          <cell r="K56">
            <v>8.5</v>
          </cell>
          <cell r="O56">
            <v>1.6499999999999986</v>
          </cell>
          <cell r="P56">
            <v>1.5206571858163132</v>
          </cell>
          <cell r="R56">
            <v>4.8</v>
          </cell>
        </row>
        <row r="57">
          <cell r="C57">
            <v>12.65</v>
          </cell>
          <cell r="E57">
            <v>14.3</v>
          </cell>
          <cell r="G57">
            <v>11.93</v>
          </cell>
          <cell r="K57">
            <v>9</v>
          </cell>
          <cell r="O57">
            <v>1.6500000000000004</v>
          </cell>
          <cell r="P57">
            <v>1.5206571858163132</v>
          </cell>
          <cell r="R57">
            <v>4.5999999999999996</v>
          </cell>
        </row>
        <row r="58">
          <cell r="C58">
            <v>13.43</v>
          </cell>
          <cell r="E58">
            <v>14.95</v>
          </cell>
          <cell r="G58">
            <v>12.39</v>
          </cell>
          <cell r="K58">
            <v>9</v>
          </cell>
          <cell r="O58">
            <v>1.5199999999999996</v>
          </cell>
          <cell r="P58">
            <v>1.5206571858163132</v>
          </cell>
          <cell r="R58">
            <v>4.2</v>
          </cell>
        </row>
        <row r="59">
          <cell r="C59">
            <v>13.44</v>
          </cell>
          <cell r="E59">
            <v>15.16</v>
          </cell>
          <cell r="G59">
            <v>12.6</v>
          </cell>
          <cell r="K59">
            <v>9</v>
          </cell>
          <cell r="O59">
            <v>1.7200000000000006</v>
          </cell>
          <cell r="P59">
            <v>1.5206571858163132</v>
          </cell>
          <cell r="R59">
            <v>4.2</v>
          </cell>
        </row>
        <row r="60">
          <cell r="C60">
            <v>13.21</v>
          </cell>
          <cell r="E60">
            <v>14.92</v>
          </cell>
          <cell r="G60">
            <v>13</v>
          </cell>
          <cell r="K60">
            <v>9</v>
          </cell>
          <cell r="O60">
            <v>1.7099999999999991</v>
          </cell>
          <cell r="P60">
            <v>1.5206571858163132</v>
          </cell>
          <cell r="R60">
            <v>4.2</v>
          </cell>
        </row>
        <row r="61">
          <cell r="C61">
            <v>12.54</v>
          </cell>
          <cell r="E61">
            <v>14.29</v>
          </cell>
          <cell r="G61">
            <v>13</v>
          </cell>
          <cell r="K61">
            <v>9</v>
          </cell>
          <cell r="O61">
            <v>1.75</v>
          </cell>
          <cell r="P61">
            <v>1.5206571858163132</v>
          </cell>
          <cell r="R61">
            <v>4.3</v>
          </cell>
        </row>
        <row r="62">
          <cell r="C62">
            <v>12.29</v>
          </cell>
          <cell r="E62">
            <v>14.04</v>
          </cell>
          <cell r="G62">
            <v>12.97</v>
          </cell>
          <cell r="K62">
            <v>9</v>
          </cell>
          <cell r="O62">
            <v>1.75</v>
          </cell>
          <cell r="P62">
            <v>1.5206571858163132</v>
          </cell>
          <cell r="R62">
            <v>4.3</v>
          </cell>
        </row>
        <row r="63">
          <cell r="C63">
            <v>11.98</v>
          </cell>
          <cell r="E63">
            <v>13.68</v>
          </cell>
          <cell r="G63">
            <v>12.58</v>
          </cell>
          <cell r="K63">
            <v>9</v>
          </cell>
          <cell r="O63">
            <v>1.6999999999999993</v>
          </cell>
          <cell r="P63">
            <v>1.5206571858163132</v>
          </cell>
          <cell r="R63">
            <v>4.3</v>
          </cell>
        </row>
        <row r="64">
          <cell r="C64">
            <v>11.56</v>
          </cell>
          <cell r="E64">
            <v>13.15</v>
          </cell>
          <cell r="G64">
            <v>11.77</v>
          </cell>
          <cell r="K64">
            <v>8.5</v>
          </cell>
          <cell r="O64">
            <v>1.5899999999999999</v>
          </cell>
          <cell r="P64">
            <v>1.5206571858163132</v>
          </cell>
          <cell r="R64">
            <v>4.0999999999999996</v>
          </cell>
        </row>
        <row r="65">
          <cell r="C65">
            <v>11.52</v>
          </cell>
          <cell r="E65">
            <v>12.96</v>
          </cell>
          <cell r="G65">
            <v>11.06</v>
          </cell>
          <cell r="K65">
            <v>8</v>
          </cell>
          <cell r="O65">
            <v>1.4400000000000013</v>
          </cell>
          <cell r="P65">
            <v>1.5206571858163132</v>
          </cell>
          <cell r="R65">
            <v>3.9</v>
          </cell>
        </row>
        <row r="66">
          <cell r="B66" t="str">
            <v>85</v>
          </cell>
          <cell r="C66">
            <v>11.45</v>
          </cell>
          <cell r="E66">
            <v>12.88</v>
          </cell>
          <cell r="G66">
            <v>10.61</v>
          </cell>
          <cell r="K66">
            <v>8</v>
          </cell>
          <cell r="O66">
            <v>1.4300000000000015</v>
          </cell>
          <cell r="P66">
            <v>1.5206571858163132</v>
          </cell>
          <cell r="R66">
            <v>3.5</v>
          </cell>
        </row>
        <row r="67">
          <cell r="C67">
            <v>11.47</v>
          </cell>
          <cell r="E67">
            <v>13</v>
          </cell>
          <cell r="G67">
            <v>10.5</v>
          </cell>
          <cell r="K67">
            <v>8</v>
          </cell>
          <cell r="O67">
            <v>1.5299999999999994</v>
          </cell>
          <cell r="P67">
            <v>1.5206571858163132</v>
          </cell>
          <cell r="R67">
            <v>3.5</v>
          </cell>
        </row>
        <row r="68">
          <cell r="C68">
            <v>11.81</v>
          </cell>
          <cell r="E68">
            <v>13.66</v>
          </cell>
          <cell r="G68">
            <v>10.5</v>
          </cell>
          <cell r="K68">
            <v>8</v>
          </cell>
          <cell r="O68">
            <v>1.8499999999999996</v>
          </cell>
          <cell r="P68">
            <v>1.5206571858163132</v>
          </cell>
          <cell r="R68">
            <v>3.7</v>
          </cell>
        </row>
        <row r="69">
          <cell r="C69">
            <v>11.47</v>
          </cell>
          <cell r="E69">
            <v>13.42</v>
          </cell>
          <cell r="G69">
            <v>10.5</v>
          </cell>
          <cell r="K69">
            <v>8</v>
          </cell>
          <cell r="O69">
            <v>1.9499999999999993</v>
          </cell>
          <cell r="P69">
            <v>1.5206571858163132</v>
          </cell>
          <cell r="R69">
            <v>3.7</v>
          </cell>
        </row>
        <row r="70">
          <cell r="C70">
            <v>11.05</v>
          </cell>
          <cell r="E70">
            <v>12.89</v>
          </cell>
          <cell r="G70">
            <v>10.31</v>
          </cell>
          <cell r="K70">
            <v>7.5</v>
          </cell>
          <cell r="O70">
            <v>1.8399999999999999</v>
          </cell>
          <cell r="P70">
            <v>1.5206571858163132</v>
          </cell>
          <cell r="R70">
            <v>3.8</v>
          </cell>
        </row>
        <row r="71">
          <cell r="C71">
            <v>10.44</v>
          </cell>
          <cell r="E71">
            <v>11.91</v>
          </cell>
          <cell r="G71">
            <v>9.7799999999999994</v>
          </cell>
          <cell r="K71">
            <v>7.5</v>
          </cell>
          <cell r="O71">
            <v>1.4700000000000006</v>
          </cell>
          <cell r="P71">
            <v>1.5206571858163132</v>
          </cell>
          <cell r="R71">
            <v>3.8</v>
          </cell>
        </row>
        <row r="72">
          <cell r="C72">
            <v>10.5</v>
          </cell>
          <cell r="E72">
            <v>11.88</v>
          </cell>
          <cell r="G72">
            <v>9.5</v>
          </cell>
          <cell r="K72">
            <v>7.5</v>
          </cell>
          <cell r="O72">
            <v>1.3800000000000008</v>
          </cell>
          <cell r="P72">
            <v>1.5206571858163132</v>
          </cell>
          <cell r="R72">
            <v>3.6</v>
          </cell>
        </row>
        <row r="73">
          <cell r="C73">
            <v>10.56</v>
          </cell>
          <cell r="E73">
            <v>11.93</v>
          </cell>
          <cell r="G73">
            <v>9.5</v>
          </cell>
          <cell r="K73">
            <v>7.5</v>
          </cell>
          <cell r="O73">
            <v>1.3699999999999992</v>
          </cell>
          <cell r="P73">
            <v>1.5206571858163132</v>
          </cell>
          <cell r="R73">
            <v>3.3</v>
          </cell>
        </row>
        <row r="74">
          <cell r="C74">
            <v>10.61</v>
          </cell>
          <cell r="E74">
            <v>11.95</v>
          </cell>
          <cell r="G74">
            <v>9.5</v>
          </cell>
          <cell r="K74">
            <v>7.5</v>
          </cell>
          <cell r="O74">
            <v>1.3399999999999999</v>
          </cell>
          <cell r="P74">
            <v>1.5206571858163132</v>
          </cell>
          <cell r="R74">
            <v>3.1</v>
          </cell>
        </row>
        <row r="75">
          <cell r="C75">
            <v>10.5</v>
          </cell>
          <cell r="E75">
            <v>11.84</v>
          </cell>
          <cell r="G75">
            <v>9.5</v>
          </cell>
          <cell r="K75">
            <v>7.5</v>
          </cell>
          <cell r="O75">
            <v>1.3399999999999999</v>
          </cell>
          <cell r="P75">
            <v>1.5206571858163132</v>
          </cell>
          <cell r="R75">
            <v>3.2</v>
          </cell>
        </row>
        <row r="76">
          <cell r="C76">
            <v>10.06</v>
          </cell>
          <cell r="E76">
            <v>11.33</v>
          </cell>
          <cell r="G76">
            <v>9.5</v>
          </cell>
          <cell r="K76">
            <v>7.5</v>
          </cell>
          <cell r="O76">
            <v>1.2699999999999996</v>
          </cell>
          <cell r="P76">
            <v>1.5206571858163132</v>
          </cell>
          <cell r="R76">
            <v>3.5</v>
          </cell>
        </row>
        <row r="77">
          <cell r="C77">
            <v>9.5399999999999991</v>
          </cell>
          <cell r="E77">
            <v>10.82</v>
          </cell>
          <cell r="G77">
            <v>9.5</v>
          </cell>
          <cell r="K77">
            <v>7.5</v>
          </cell>
          <cell r="O77">
            <v>1.2800000000000011</v>
          </cell>
          <cell r="P77">
            <v>1.5206571858163132</v>
          </cell>
          <cell r="R77">
            <v>3.8</v>
          </cell>
        </row>
        <row r="78">
          <cell r="B78" t="str">
            <v>86</v>
          </cell>
          <cell r="C78">
            <v>9.4</v>
          </cell>
          <cell r="E78">
            <v>10.66</v>
          </cell>
          <cell r="G78">
            <v>9.5</v>
          </cell>
          <cell r="K78">
            <v>7.5</v>
          </cell>
          <cell r="O78">
            <v>1.2599999999999998</v>
          </cell>
          <cell r="P78">
            <v>1.5206571858163132</v>
          </cell>
          <cell r="R78">
            <v>3.9</v>
          </cell>
        </row>
        <row r="79">
          <cell r="C79">
            <v>8.93</v>
          </cell>
          <cell r="E79">
            <v>10.16</v>
          </cell>
          <cell r="G79">
            <v>9.5</v>
          </cell>
          <cell r="K79">
            <v>7.5</v>
          </cell>
          <cell r="O79">
            <v>1.2300000000000004</v>
          </cell>
          <cell r="P79">
            <v>1.5206571858163132</v>
          </cell>
          <cell r="R79">
            <v>3.1</v>
          </cell>
        </row>
        <row r="80">
          <cell r="C80">
            <v>7.96</v>
          </cell>
          <cell r="E80">
            <v>9.33</v>
          </cell>
          <cell r="G80">
            <v>9.1</v>
          </cell>
          <cell r="K80">
            <v>7</v>
          </cell>
          <cell r="O80">
            <v>1.37</v>
          </cell>
          <cell r="P80">
            <v>1.5206571858163132</v>
          </cell>
          <cell r="R80">
            <v>2.2999999999999998</v>
          </cell>
        </row>
        <row r="81">
          <cell r="C81">
            <v>7.39</v>
          </cell>
          <cell r="E81">
            <v>9.02</v>
          </cell>
          <cell r="G81">
            <v>8.83</v>
          </cell>
          <cell r="K81">
            <v>6.5</v>
          </cell>
          <cell r="O81">
            <v>1.63</v>
          </cell>
          <cell r="P81">
            <v>1.5206571858163132</v>
          </cell>
          <cell r="R81">
            <v>1.6</v>
          </cell>
        </row>
        <row r="82">
          <cell r="C82">
            <v>7.52</v>
          </cell>
          <cell r="E82">
            <v>9.52</v>
          </cell>
          <cell r="G82">
            <v>8.5</v>
          </cell>
          <cell r="K82">
            <v>6.5</v>
          </cell>
          <cell r="O82">
            <v>2</v>
          </cell>
          <cell r="P82">
            <v>1.5206571858163132</v>
          </cell>
          <cell r="R82">
            <v>1.5</v>
          </cell>
        </row>
        <row r="83">
          <cell r="C83">
            <v>7.57</v>
          </cell>
          <cell r="E83">
            <v>9.51</v>
          </cell>
          <cell r="G83">
            <v>8.5</v>
          </cell>
          <cell r="K83">
            <v>6.5</v>
          </cell>
          <cell r="O83">
            <v>1.9399999999999995</v>
          </cell>
          <cell r="P83">
            <v>1.5206571858163132</v>
          </cell>
          <cell r="R83">
            <v>1.8</v>
          </cell>
        </row>
        <row r="84">
          <cell r="C84">
            <v>7.27</v>
          </cell>
          <cell r="E84">
            <v>9.19</v>
          </cell>
          <cell r="G84">
            <v>8.16</v>
          </cell>
          <cell r="K84">
            <v>6</v>
          </cell>
          <cell r="O84">
            <v>1.92</v>
          </cell>
          <cell r="P84">
            <v>1.5206571858163132</v>
          </cell>
          <cell r="R84">
            <v>1.6</v>
          </cell>
        </row>
        <row r="85">
          <cell r="C85">
            <v>7.33</v>
          </cell>
          <cell r="E85">
            <v>9.15</v>
          </cell>
          <cell r="G85">
            <v>7.9</v>
          </cell>
          <cell r="K85">
            <v>5.5</v>
          </cell>
          <cell r="O85">
            <v>1.8200000000000003</v>
          </cell>
          <cell r="P85">
            <v>1.5206571858163132</v>
          </cell>
          <cell r="R85">
            <v>1.6</v>
          </cell>
        </row>
        <row r="86">
          <cell r="C86">
            <v>7.62</v>
          </cell>
          <cell r="E86">
            <v>9.42</v>
          </cell>
          <cell r="G86">
            <v>7.5</v>
          </cell>
          <cell r="K86">
            <v>5.5</v>
          </cell>
          <cell r="O86">
            <v>1.7999999999999998</v>
          </cell>
          <cell r="P86">
            <v>1.5206571858163132</v>
          </cell>
          <cell r="R86">
            <v>1.8</v>
          </cell>
        </row>
        <row r="87">
          <cell r="C87">
            <v>7.7</v>
          </cell>
          <cell r="E87">
            <v>9.39</v>
          </cell>
          <cell r="G87">
            <v>7.5</v>
          </cell>
          <cell r="K87">
            <v>5.5</v>
          </cell>
          <cell r="O87">
            <v>1.6900000000000004</v>
          </cell>
          <cell r="P87">
            <v>1.5206571858163132</v>
          </cell>
          <cell r="R87">
            <v>1.5</v>
          </cell>
        </row>
        <row r="88">
          <cell r="C88">
            <v>7.52</v>
          </cell>
          <cell r="E88">
            <v>9.15</v>
          </cell>
          <cell r="G88">
            <v>7.5</v>
          </cell>
          <cell r="K88">
            <v>5.5</v>
          </cell>
          <cell r="O88">
            <v>1.6300000000000008</v>
          </cell>
          <cell r="P88">
            <v>1.5206571858163132</v>
          </cell>
          <cell r="R88">
            <v>1.3</v>
          </cell>
        </row>
        <row r="89">
          <cell r="C89">
            <v>7.37</v>
          </cell>
          <cell r="E89">
            <v>8.9600000000000009</v>
          </cell>
          <cell r="G89">
            <v>7.5</v>
          </cell>
          <cell r="K89">
            <v>5.5</v>
          </cell>
          <cell r="O89">
            <v>1.5900000000000007</v>
          </cell>
          <cell r="P89">
            <v>1.5206571858163132</v>
          </cell>
          <cell r="R89">
            <v>1.1000000000000001</v>
          </cell>
        </row>
        <row r="90">
          <cell r="B90">
            <v>87</v>
          </cell>
          <cell r="C90">
            <v>7.39</v>
          </cell>
          <cell r="E90">
            <v>8.77</v>
          </cell>
          <cell r="G90">
            <v>7.5</v>
          </cell>
          <cell r="K90">
            <v>5.5</v>
          </cell>
          <cell r="O90">
            <v>1.38</v>
          </cell>
          <cell r="P90">
            <v>1.5206571858163132</v>
          </cell>
          <cell r="R90">
            <v>1.5</v>
          </cell>
        </row>
        <row r="91">
          <cell r="C91">
            <v>7.54</v>
          </cell>
          <cell r="E91">
            <v>8.81</v>
          </cell>
          <cell r="G91">
            <v>7.5</v>
          </cell>
          <cell r="K91">
            <v>5.5</v>
          </cell>
          <cell r="O91">
            <v>1.2700000000000005</v>
          </cell>
          <cell r="P91">
            <v>1.5206571858163132</v>
          </cell>
          <cell r="R91">
            <v>2.1</v>
          </cell>
        </row>
        <row r="92">
          <cell r="C92">
            <v>7.55</v>
          </cell>
          <cell r="E92">
            <v>8.75</v>
          </cell>
          <cell r="G92">
            <v>7.5</v>
          </cell>
          <cell r="K92">
            <v>5.5</v>
          </cell>
          <cell r="O92">
            <v>1.2000000000000002</v>
          </cell>
          <cell r="P92">
            <v>1.5206571858163132</v>
          </cell>
          <cell r="R92">
            <v>3</v>
          </cell>
        </row>
        <row r="93">
          <cell r="C93">
            <v>8.25</v>
          </cell>
          <cell r="E93">
            <v>9.3000000000000007</v>
          </cell>
          <cell r="G93">
            <v>7.75</v>
          </cell>
          <cell r="K93">
            <v>5.5</v>
          </cell>
          <cell r="O93">
            <v>1.0500000000000007</v>
          </cell>
          <cell r="P93">
            <v>1.5206571858163132</v>
          </cell>
          <cell r="R93">
            <v>3.8</v>
          </cell>
        </row>
        <row r="94">
          <cell r="C94">
            <v>8.7799999999999994</v>
          </cell>
          <cell r="E94">
            <v>9.82</v>
          </cell>
          <cell r="G94">
            <v>8.14</v>
          </cell>
          <cell r="K94">
            <v>5.5</v>
          </cell>
          <cell r="O94">
            <v>1.0400000000000009</v>
          </cell>
          <cell r="P94">
            <v>1.5206571858163132</v>
          </cell>
          <cell r="R94">
            <v>3.9</v>
          </cell>
        </row>
        <row r="95">
          <cell r="C95">
            <v>8.57</v>
          </cell>
          <cell r="E95">
            <v>9.8699999999999992</v>
          </cell>
          <cell r="G95">
            <v>8.25</v>
          </cell>
          <cell r="K95">
            <v>5.5</v>
          </cell>
          <cell r="O95">
            <v>1.2999999999999989</v>
          </cell>
          <cell r="P95">
            <v>1.5206571858163132</v>
          </cell>
          <cell r="R95">
            <v>3.7</v>
          </cell>
        </row>
        <row r="96">
          <cell r="C96">
            <v>8.64</v>
          </cell>
          <cell r="E96">
            <v>10.01</v>
          </cell>
          <cell r="G96">
            <v>8.25</v>
          </cell>
          <cell r="K96">
            <v>5.5</v>
          </cell>
          <cell r="O96">
            <v>1.3699999999999992</v>
          </cell>
          <cell r="P96">
            <v>1.5206571858163132</v>
          </cell>
          <cell r="R96">
            <v>3.9</v>
          </cell>
        </row>
        <row r="97">
          <cell r="C97">
            <v>8.9700000000000006</v>
          </cell>
          <cell r="E97">
            <v>10.33</v>
          </cell>
          <cell r="G97">
            <v>8.25</v>
          </cell>
          <cell r="K97">
            <v>5.5</v>
          </cell>
          <cell r="O97">
            <v>1.3599999999999994</v>
          </cell>
          <cell r="P97">
            <v>1.5206571858163132</v>
          </cell>
          <cell r="R97">
            <v>4.3</v>
          </cell>
        </row>
        <row r="98">
          <cell r="C98">
            <v>9.59</v>
          </cell>
          <cell r="E98">
            <v>11</v>
          </cell>
          <cell r="G98">
            <v>8.6999999999999993</v>
          </cell>
          <cell r="K98">
            <v>6</v>
          </cell>
          <cell r="O98">
            <v>1.4100000000000001</v>
          </cell>
          <cell r="P98">
            <v>1.5206571858163132</v>
          </cell>
          <cell r="R98">
            <v>4.4000000000000004</v>
          </cell>
        </row>
        <row r="99">
          <cell r="C99">
            <v>9.61</v>
          </cell>
          <cell r="E99">
            <v>11.32</v>
          </cell>
          <cell r="G99">
            <v>9.07</v>
          </cell>
          <cell r="K99">
            <v>6</v>
          </cell>
          <cell r="O99">
            <v>1.7100000000000009</v>
          </cell>
          <cell r="P99">
            <v>1.5206571858163132</v>
          </cell>
          <cell r="R99">
            <v>4.5</v>
          </cell>
        </row>
        <row r="100">
          <cell r="C100">
            <v>8.9499999999999993</v>
          </cell>
          <cell r="E100">
            <v>10.82</v>
          </cell>
          <cell r="G100">
            <v>8.7799999999999994</v>
          </cell>
          <cell r="K100">
            <v>6</v>
          </cell>
          <cell r="O100">
            <v>1.870000000000001</v>
          </cell>
          <cell r="P100">
            <v>1.5206571858163132</v>
          </cell>
          <cell r="R100">
            <v>4.5</v>
          </cell>
        </row>
        <row r="101">
          <cell r="C101">
            <v>9.1199999999999992</v>
          </cell>
          <cell r="E101">
            <v>10.99</v>
          </cell>
          <cell r="G101">
            <v>8.75</v>
          </cell>
          <cell r="K101">
            <v>6</v>
          </cell>
          <cell r="O101">
            <v>1.870000000000001</v>
          </cell>
          <cell r="P101">
            <v>1.5206571858163132</v>
          </cell>
          <cell r="R101">
            <v>4.4000000000000004</v>
          </cell>
        </row>
        <row r="102">
          <cell r="B102" t="str">
            <v>88</v>
          </cell>
          <cell r="C102">
            <v>8.83</v>
          </cell>
          <cell r="E102">
            <v>10.75</v>
          </cell>
          <cell r="G102">
            <v>8.75</v>
          </cell>
          <cell r="K102">
            <v>6</v>
          </cell>
          <cell r="O102">
            <v>1.92</v>
          </cell>
          <cell r="P102">
            <v>1.5206571858163132</v>
          </cell>
          <cell r="R102">
            <v>4</v>
          </cell>
        </row>
        <row r="103">
          <cell r="C103">
            <v>8.43</v>
          </cell>
          <cell r="E103">
            <v>10.11</v>
          </cell>
          <cell r="G103">
            <v>8.51</v>
          </cell>
          <cell r="K103">
            <v>6</v>
          </cell>
          <cell r="O103">
            <v>1.6799999999999997</v>
          </cell>
          <cell r="P103">
            <v>1.5206571858163132</v>
          </cell>
          <cell r="R103">
            <v>3.9</v>
          </cell>
        </row>
        <row r="104">
          <cell r="C104">
            <v>8.6300000000000008</v>
          </cell>
          <cell r="E104">
            <v>10.11</v>
          </cell>
          <cell r="G104">
            <v>8.5</v>
          </cell>
          <cell r="K104">
            <v>6</v>
          </cell>
          <cell r="O104">
            <v>1.4799999999999986</v>
          </cell>
          <cell r="P104">
            <v>1.5206571858163132</v>
          </cell>
          <cell r="R104">
            <v>3.9</v>
          </cell>
        </row>
        <row r="105">
          <cell r="C105">
            <v>8.9499999999999993</v>
          </cell>
          <cell r="E105">
            <v>10.53</v>
          </cell>
          <cell r="G105">
            <v>8.5</v>
          </cell>
          <cell r="K105">
            <v>6</v>
          </cell>
          <cell r="O105">
            <v>1.58</v>
          </cell>
          <cell r="P105">
            <v>1.5206571858163132</v>
          </cell>
          <cell r="R105">
            <v>3.9</v>
          </cell>
        </row>
        <row r="106">
          <cell r="C106">
            <v>9.23</v>
          </cell>
          <cell r="E106">
            <v>10.75</v>
          </cell>
          <cell r="G106">
            <v>8.84</v>
          </cell>
          <cell r="K106">
            <v>6</v>
          </cell>
          <cell r="O106">
            <v>1.5199999999999996</v>
          </cell>
          <cell r="P106">
            <v>1.5206571858163132</v>
          </cell>
          <cell r="R106">
            <v>3.9</v>
          </cell>
        </row>
        <row r="107">
          <cell r="C107">
            <v>9</v>
          </cell>
          <cell r="E107">
            <v>10.71</v>
          </cell>
          <cell r="G107">
            <v>9</v>
          </cell>
          <cell r="K107">
            <v>6</v>
          </cell>
          <cell r="O107">
            <v>1.7100000000000009</v>
          </cell>
          <cell r="P107">
            <v>1.5206571858163132</v>
          </cell>
          <cell r="R107">
            <v>4</v>
          </cell>
        </row>
        <row r="108">
          <cell r="C108">
            <v>9.14</v>
          </cell>
          <cell r="E108">
            <v>10.96</v>
          </cell>
          <cell r="G108">
            <v>9.2899999999999991</v>
          </cell>
          <cell r="K108">
            <v>6</v>
          </cell>
          <cell r="O108">
            <v>1.8200000000000003</v>
          </cell>
          <cell r="P108">
            <v>1.5206571858163132</v>
          </cell>
          <cell r="R108">
            <v>4.0999999999999996</v>
          </cell>
        </row>
        <row r="109">
          <cell r="C109">
            <v>9.32</v>
          </cell>
          <cell r="E109">
            <v>11.09</v>
          </cell>
          <cell r="G109">
            <v>9.84</v>
          </cell>
          <cell r="K109">
            <v>6.5</v>
          </cell>
          <cell r="O109">
            <v>1.7699999999999996</v>
          </cell>
          <cell r="P109">
            <v>1.5206571858163132</v>
          </cell>
          <cell r="R109">
            <v>4</v>
          </cell>
        </row>
        <row r="110">
          <cell r="C110">
            <v>9.06</v>
          </cell>
          <cell r="E110">
            <v>10.56</v>
          </cell>
          <cell r="G110">
            <v>10</v>
          </cell>
          <cell r="K110">
            <v>6.5</v>
          </cell>
          <cell r="O110">
            <v>1.5</v>
          </cell>
          <cell r="P110">
            <v>1.5206571858163132</v>
          </cell>
          <cell r="R110">
            <v>4.2</v>
          </cell>
        </row>
        <row r="111">
          <cell r="C111">
            <v>8.89</v>
          </cell>
          <cell r="E111">
            <v>9.92</v>
          </cell>
          <cell r="G111">
            <v>10</v>
          </cell>
          <cell r="K111">
            <v>6.5</v>
          </cell>
          <cell r="O111">
            <v>1.0299999999999994</v>
          </cell>
          <cell r="P111">
            <v>1.5206571858163132</v>
          </cell>
          <cell r="R111">
            <v>4.2</v>
          </cell>
        </row>
        <row r="112">
          <cell r="C112">
            <v>9.02</v>
          </cell>
          <cell r="E112">
            <v>9.89</v>
          </cell>
          <cell r="G112">
            <v>10.050000000000001</v>
          </cell>
          <cell r="K112">
            <v>6.5</v>
          </cell>
          <cell r="O112">
            <v>0.87000000000000099</v>
          </cell>
          <cell r="P112">
            <v>1.5206571858163132</v>
          </cell>
          <cell r="R112">
            <v>4.2</v>
          </cell>
        </row>
        <row r="113">
          <cell r="C113">
            <v>9.01</v>
          </cell>
          <cell r="E113">
            <v>10.02</v>
          </cell>
          <cell r="G113">
            <v>10.5</v>
          </cell>
          <cell r="K113">
            <v>6.5</v>
          </cell>
          <cell r="O113">
            <v>1.0099999999999998</v>
          </cell>
          <cell r="P113">
            <v>1.5206571858163132</v>
          </cell>
          <cell r="R113">
            <v>4.4000000000000004</v>
          </cell>
        </row>
        <row r="114">
          <cell r="B114" t="str">
            <v>89</v>
          </cell>
          <cell r="C114">
            <v>8.93</v>
          </cell>
          <cell r="E114">
            <v>10.02</v>
          </cell>
          <cell r="G114">
            <v>10.5</v>
          </cell>
          <cell r="K114">
            <v>6.5</v>
          </cell>
          <cell r="O114">
            <v>1.0899999999999999</v>
          </cell>
          <cell r="P114">
            <v>1.5206571858163132</v>
          </cell>
          <cell r="R114">
            <v>4.7</v>
          </cell>
        </row>
        <row r="115">
          <cell r="C115">
            <v>9.01</v>
          </cell>
          <cell r="E115">
            <v>10.02</v>
          </cell>
          <cell r="G115">
            <v>10.93</v>
          </cell>
          <cell r="K115">
            <v>7</v>
          </cell>
          <cell r="O115">
            <v>1.0099999999999998</v>
          </cell>
          <cell r="P115">
            <v>1.5206571858163132</v>
          </cell>
          <cell r="R115">
            <v>4.8</v>
          </cell>
        </row>
        <row r="116">
          <cell r="C116">
            <v>9.17</v>
          </cell>
          <cell r="E116">
            <v>10.16</v>
          </cell>
          <cell r="G116">
            <v>11.5</v>
          </cell>
          <cell r="K116">
            <v>7</v>
          </cell>
          <cell r="O116">
            <v>0.99000000000000021</v>
          </cell>
          <cell r="P116">
            <v>1.5206571858163132</v>
          </cell>
          <cell r="R116">
            <v>5</v>
          </cell>
        </row>
        <row r="117">
          <cell r="C117">
            <v>9.0299999999999994</v>
          </cell>
          <cell r="E117">
            <v>10.14</v>
          </cell>
          <cell r="G117">
            <v>11.5</v>
          </cell>
          <cell r="K117">
            <v>7</v>
          </cell>
          <cell r="O117">
            <v>1.1100000000000012</v>
          </cell>
          <cell r="P117">
            <v>1.5206571858163132</v>
          </cell>
          <cell r="R117">
            <v>5.0999999999999996</v>
          </cell>
        </row>
        <row r="118">
          <cell r="C118">
            <v>8.83</v>
          </cell>
          <cell r="E118">
            <v>9.92</v>
          </cell>
          <cell r="G118">
            <v>11.5</v>
          </cell>
          <cell r="K118">
            <v>7</v>
          </cell>
          <cell r="O118">
            <v>1.0899999999999999</v>
          </cell>
          <cell r="P118">
            <v>1.5206571858163132</v>
          </cell>
          <cell r="R118">
            <v>5.4</v>
          </cell>
        </row>
        <row r="119">
          <cell r="C119">
            <v>8.27</v>
          </cell>
          <cell r="E119">
            <v>9.49</v>
          </cell>
          <cell r="G119">
            <v>11.07</v>
          </cell>
          <cell r="K119">
            <v>7</v>
          </cell>
          <cell r="O119">
            <v>1.2200000000000006</v>
          </cell>
          <cell r="P119">
            <v>1.5206571858163132</v>
          </cell>
          <cell r="R119">
            <v>5.2</v>
          </cell>
        </row>
        <row r="120">
          <cell r="C120">
            <v>8.08</v>
          </cell>
          <cell r="E120">
            <v>9.34</v>
          </cell>
          <cell r="G120">
            <v>10.98</v>
          </cell>
          <cell r="K120">
            <v>7</v>
          </cell>
          <cell r="O120">
            <v>1.2599999999999998</v>
          </cell>
          <cell r="P120">
            <v>1.5206571858163132</v>
          </cell>
          <cell r="R120">
            <v>5</v>
          </cell>
        </row>
        <row r="121">
          <cell r="C121">
            <v>8.1199999999999992</v>
          </cell>
          <cell r="E121">
            <v>9.3699999999999992</v>
          </cell>
          <cell r="G121">
            <v>10.5</v>
          </cell>
          <cell r="K121">
            <v>7</v>
          </cell>
          <cell r="O121">
            <v>1.25</v>
          </cell>
          <cell r="P121">
            <v>1.5206571858163132</v>
          </cell>
          <cell r="R121">
            <v>4.7</v>
          </cell>
        </row>
        <row r="122">
          <cell r="C122">
            <v>8.15</v>
          </cell>
          <cell r="E122">
            <v>9.43</v>
          </cell>
          <cell r="G122">
            <v>10.5</v>
          </cell>
          <cell r="K122">
            <v>7</v>
          </cell>
          <cell r="O122">
            <v>1.2799999999999994</v>
          </cell>
          <cell r="P122">
            <v>1.5206571858163132</v>
          </cell>
          <cell r="R122">
            <v>4.3</v>
          </cell>
        </row>
        <row r="123">
          <cell r="C123">
            <v>8</v>
          </cell>
          <cell r="E123">
            <v>9.3699999999999992</v>
          </cell>
          <cell r="G123">
            <v>10.5</v>
          </cell>
          <cell r="K123">
            <v>7</v>
          </cell>
          <cell r="O123">
            <v>1.3699999999999992</v>
          </cell>
          <cell r="P123">
            <v>1.5206571858163132</v>
          </cell>
          <cell r="R123">
            <v>4.5</v>
          </cell>
        </row>
        <row r="124">
          <cell r="C124">
            <v>7.9</v>
          </cell>
          <cell r="E124">
            <v>9.33</v>
          </cell>
          <cell r="G124">
            <v>10.5</v>
          </cell>
          <cell r="K124">
            <v>7</v>
          </cell>
          <cell r="O124">
            <v>1.4299999999999997</v>
          </cell>
          <cell r="P124">
            <v>1.5206571858163132</v>
          </cell>
          <cell r="R124">
            <v>4.7</v>
          </cell>
        </row>
        <row r="125">
          <cell r="C125">
            <v>7.9</v>
          </cell>
          <cell r="E125">
            <v>9.31</v>
          </cell>
          <cell r="G125">
            <v>10.5</v>
          </cell>
          <cell r="K125">
            <v>7</v>
          </cell>
          <cell r="O125">
            <v>1.4100000000000001</v>
          </cell>
          <cell r="P125">
            <v>1.5206571858163132</v>
          </cell>
          <cell r="R125">
            <v>4.5999999999999996</v>
          </cell>
        </row>
        <row r="126">
          <cell r="B126" t="str">
            <v>90</v>
          </cell>
          <cell r="C126">
            <v>8.26</v>
          </cell>
          <cell r="E126">
            <v>9.44</v>
          </cell>
          <cell r="G126">
            <v>10.11</v>
          </cell>
          <cell r="K126">
            <v>7</v>
          </cell>
          <cell r="O126">
            <v>1.1799999999999997</v>
          </cell>
          <cell r="P126">
            <v>1.5206571858163132</v>
          </cell>
          <cell r="R126">
            <v>5.2</v>
          </cell>
        </row>
        <row r="127">
          <cell r="C127">
            <v>8.5</v>
          </cell>
          <cell r="E127">
            <v>9.66</v>
          </cell>
          <cell r="G127">
            <v>10</v>
          </cell>
          <cell r="K127">
            <v>7</v>
          </cell>
          <cell r="O127">
            <v>1.1600000000000001</v>
          </cell>
          <cell r="P127">
            <v>1.5206571858163132</v>
          </cell>
          <cell r="R127">
            <v>5.3</v>
          </cell>
        </row>
        <row r="128">
          <cell r="C128">
            <v>8.56</v>
          </cell>
          <cell r="E128">
            <v>9.75</v>
          </cell>
          <cell r="G128">
            <v>10</v>
          </cell>
          <cell r="K128">
            <v>7</v>
          </cell>
          <cell r="O128">
            <v>1.1899999999999995</v>
          </cell>
          <cell r="P128">
            <v>1.5206571858163132</v>
          </cell>
          <cell r="R128">
            <v>5.2</v>
          </cell>
        </row>
        <row r="129">
          <cell r="C129">
            <v>8.76</v>
          </cell>
          <cell r="E129">
            <v>9.8699999999999992</v>
          </cell>
          <cell r="G129">
            <v>10</v>
          </cell>
          <cell r="K129">
            <v>7</v>
          </cell>
          <cell r="O129">
            <v>1.1099999999999994</v>
          </cell>
          <cell r="P129">
            <v>1.5206571858163132</v>
          </cell>
          <cell r="R129">
            <v>4.7</v>
          </cell>
        </row>
        <row r="130">
          <cell r="C130">
            <v>8.73</v>
          </cell>
          <cell r="E130">
            <v>9.89</v>
          </cell>
          <cell r="G130">
            <v>10</v>
          </cell>
          <cell r="K130">
            <v>7</v>
          </cell>
          <cell r="O130">
            <v>1.1600000000000001</v>
          </cell>
          <cell r="P130">
            <v>1.5206571858163132</v>
          </cell>
          <cell r="R130">
            <v>4.4000000000000004</v>
          </cell>
        </row>
        <row r="131">
          <cell r="C131">
            <v>8.4600000000000009</v>
          </cell>
          <cell r="E131">
            <v>9.69</v>
          </cell>
          <cell r="G131">
            <v>10</v>
          </cell>
          <cell r="K131">
            <v>7</v>
          </cell>
          <cell r="O131">
            <v>1.2299999999999986</v>
          </cell>
          <cell r="P131">
            <v>1.5206571858163132</v>
          </cell>
          <cell r="R131">
            <v>4.7</v>
          </cell>
        </row>
        <row r="132">
          <cell r="C132">
            <v>8.5</v>
          </cell>
          <cell r="E132">
            <v>9.66</v>
          </cell>
          <cell r="G132">
            <v>10</v>
          </cell>
          <cell r="K132">
            <v>7</v>
          </cell>
          <cell r="O132">
            <v>1.1600000000000001</v>
          </cell>
          <cell r="P132">
            <v>1.5206571858163132</v>
          </cell>
          <cell r="R132">
            <v>4.8</v>
          </cell>
        </row>
        <row r="133">
          <cell r="C133">
            <v>8.86</v>
          </cell>
          <cell r="E133">
            <v>9.84</v>
          </cell>
          <cell r="G133">
            <v>10</v>
          </cell>
          <cell r="K133">
            <v>7</v>
          </cell>
          <cell r="O133">
            <v>0.98000000000000043</v>
          </cell>
          <cell r="P133">
            <v>1.5206571858163132</v>
          </cell>
          <cell r="R133">
            <v>5.6</v>
          </cell>
        </row>
        <row r="134">
          <cell r="C134">
            <v>9.0299999999999994</v>
          </cell>
          <cell r="E134">
            <v>10.01</v>
          </cell>
          <cell r="G134">
            <v>10</v>
          </cell>
          <cell r="K134">
            <v>7</v>
          </cell>
          <cell r="O134">
            <v>0.98000000000000043</v>
          </cell>
          <cell r="P134">
            <v>1.5206571858163132</v>
          </cell>
          <cell r="R134">
            <v>6.2</v>
          </cell>
        </row>
        <row r="135">
          <cell r="C135">
            <v>8.86</v>
          </cell>
          <cell r="E135">
            <v>9.94</v>
          </cell>
          <cell r="G135">
            <v>10</v>
          </cell>
          <cell r="K135">
            <v>7</v>
          </cell>
          <cell r="O135">
            <v>1.08</v>
          </cell>
          <cell r="P135">
            <v>1.5206571858163132</v>
          </cell>
          <cell r="R135">
            <v>6.3</v>
          </cell>
        </row>
        <row r="136">
          <cell r="C136">
            <v>8.5399999999999991</v>
          </cell>
          <cell r="E136">
            <v>9.76</v>
          </cell>
          <cell r="G136">
            <v>10</v>
          </cell>
          <cell r="K136">
            <v>7</v>
          </cell>
          <cell r="O136">
            <v>1.2200000000000006</v>
          </cell>
          <cell r="P136">
            <v>1.5206571858163132</v>
          </cell>
          <cell r="R136">
            <v>6.3</v>
          </cell>
        </row>
        <row r="137">
          <cell r="C137">
            <v>8.24</v>
          </cell>
          <cell r="E137">
            <v>9.57</v>
          </cell>
          <cell r="G137">
            <v>10</v>
          </cell>
          <cell r="K137">
            <v>6.5</v>
          </cell>
          <cell r="O137">
            <v>1.33</v>
          </cell>
          <cell r="P137">
            <v>1.5206571858163132</v>
          </cell>
          <cell r="R137">
            <v>6.1</v>
          </cell>
        </row>
        <row r="138">
          <cell r="B138" t="str">
            <v>91</v>
          </cell>
          <cell r="C138">
            <v>8.27</v>
          </cell>
          <cell r="E138">
            <v>9.56</v>
          </cell>
          <cell r="G138">
            <v>9.52</v>
          </cell>
          <cell r="K138">
            <v>6.5</v>
          </cell>
          <cell r="O138">
            <v>1.2900000000000009</v>
          </cell>
          <cell r="P138">
            <v>1.5206571858163132</v>
          </cell>
          <cell r="R138">
            <v>5.7</v>
          </cell>
        </row>
        <row r="139">
          <cell r="C139">
            <v>8.0299999999999994</v>
          </cell>
          <cell r="E139">
            <v>9.31</v>
          </cell>
          <cell r="G139">
            <v>9.0500000000000007</v>
          </cell>
          <cell r="K139">
            <v>6</v>
          </cell>
          <cell r="O139">
            <v>1.2800000000000011</v>
          </cell>
          <cell r="P139">
            <v>1.5206571858163132</v>
          </cell>
          <cell r="R139">
            <v>5.3</v>
          </cell>
        </row>
        <row r="140">
          <cell r="C140">
            <v>8.2899999999999991</v>
          </cell>
          <cell r="E140">
            <v>9.39</v>
          </cell>
          <cell r="G140">
            <v>9</v>
          </cell>
          <cell r="K140">
            <v>6</v>
          </cell>
          <cell r="O140">
            <v>1.1000000000000014</v>
          </cell>
          <cell r="P140">
            <v>1.5206571858163132</v>
          </cell>
          <cell r="R140">
            <v>4.9000000000000004</v>
          </cell>
        </row>
        <row r="141">
          <cell r="C141">
            <v>8.2100000000000009</v>
          </cell>
          <cell r="E141">
            <v>9.3000000000000007</v>
          </cell>
          <cell r="G141">
            <v>9</v>
          </cell>
          <cell r="K141">
            <v>5.5</v>
          </cell>
          <cell r="O141">
            <v>1.0899999999999999</v>
          </cell>
          <cell r="P141">
            <v>1.5206571858163132</v>
          </cell>
          <cell r="R141">
            <v>4.9000000000000004</v>
          </cell>
        </row>
        <row r="142">
          <cell r="C142">
            <v>8.27</v>
          </cell>
          <cell r="E142">
            <v>9.2899999999999991</v>
          </cell>
          <cell r="G142">
            <v>8.5</v>
          </cell>
          <cell r="K142">
            <v>5.5</v>
          </cell>
          <cell r="O142">
            <v>1.0199999999999996</v>
          </cell>
          <cell r="P142">
            <v>1.5206571858163132</v>
          </cell>
          <cell r="R142">
            <v>5</v>
          </cell>
        </row>
        <row r="143">
          <cell r="C143">
            <v>8.4700000000000006</v>
          </cell>
          <cell r="E143">
            <v>9.44</v>
          </cell>
          <cell r="G143">
            <v>8.5</v>
          </cell>
          <cell r="K143">
            <v>5.5</v>
          </cell>
          <cell r="O143">
            <v>0.96999999999999886</v>
          </cell>
          <cell r="P143">
            <v>1.5206571858163132</v>
          </cell>
          <cell r="R143">
            <v>4.7</v>
          </cell>
        </row>
        <row r="144">
          <cell r="C144">
            <v>8.4499999999999993</v>
          </cell>
          <cell r="E144">
            <v>9.4</v>
          </cell>
          <cell r="G144">
            <v>8.5</v>
          </cell>
          <cell r="K144">
            <v>5.5</v>
          </cell>
          <cell r="O144">
            <v>0.95000000000000107</v>
          </cell>
          <cell r="P144">
            <v>1.5206571858163132</v>
          </cell>
          <cell r="R144">
            <v>4.4000000000000004</v>
          </cell>
        </row>
        <row r="145">
          <cell r="C145">
            <v>8.14</v>
          </cell>
          <cell r="E145">
            <v>9.16</v>
          </cell>
          <cell r="G145">
            <v>8.5</v>
          </cell>
          <cell r="K145">
            <v>5.5</v>
          </cell>
          <cell r="O145">
            <v>1.0199999999999996</v>
          </cell>
          <cell r="P145">
            <v>1.5206571858163132</v>
          </cell>
          <cell r="R145">
            <v>3.8</v>
          </cell>
        </row>
        <row r="146">
          <cell r="C146">
            <v>7.95</v>
          </cell>
          <cell r="E146">
            <v>9.0299999999999994</v>
          </cell>
          <cell r="G146">
            <v>8.1999999999999993</v>
          </cell>
          <cell r="K146">
            <v>5</v>
          </cell>
          <cell r="O146">
            <v>1.0799999999999992</v>
          </cell>
          <cell r="P146">
            <v>1.5206571858163132</v>
          </cell>
          <cell r="R146">
            <v>3.4</v>
          </cell>
        </row>
        <row r="147">
          <cell r="C147">
            <v>7.93</v>
          </cell>
          <cell r="E147">
            <v>8.99</v>
          </cell>
          <cell r="G147">
            <v>8</v>
          </cell>
          <cell r="K147">
            <v>5</v>
          </cell>
          <cell r="O147">
            <v>1.0600000000000005</v>
          </cell>
          <cell r="P147">
            <v>1.5206571858163132</v>
          </cell>
          <cell r="R147">
            <v>2.9</v>
          </cell>
        </row>
        <row r="148">
          <cell r="C148">
            <v>7.92</v>
          </cell>
          <cell r="E148">
            <v>8.93</v>
          </cell>
          <cell r="G148">
            <v>7.58</v>
          </cell>
          <cell r="K148">
            <v>5</v>
          </cell>
          <cell r="O148">
            <v>1.0099999999999998</v>
          </cell>
          <cell r="P148">
            <v>1.5206571858163132</v>
          </cell>
          <cell r="R148">
            <v>3</v>
          </cell>
        </row>
        <row r="149">
          <cell r="C149">
            <v>7.7</v>
          </cell>
          <cell r="E149">
            <v>8.76</v>
          </cell>
          <cell r="G149">
            <v>7.21</v>
          </cell>
          <cell r="K149">
            <v>4.5</v>
          </cell>
          <cell r="O149">
            <v>1.0599999999999996</v>
          </cell>
          <cell r="P149">
            <v>1.5206571858163132</v>
          </cell>
          <cell r="R149">
            <v>3.1</v>
          </cell>
        </row>
        <row r="150">
          <cell r="B150" t="str">
            <v>92</v>
          </cell>
          <cell r="C150">
            <v>7.58</v>
          </cell>
          <cell r="E150">
            <v>8.67</v>
          </cell>
          <cell r="G150">
            <v>6.5</v>
          </cell>
          <cell r="K150">
            <v>3.5</v>
          </cell>
          <cell r="O150">
            <v>1.0899999999999999</v>
          </cell>
          <cell r="P150">
            <v>1.5206571858163132</v>
          </cell>
          <cell r="R150">
            <v>2.6</v>
          </cell>
        </row>
        <row r="151">
          <cell r="C151">
            <v>7.85</v>
          </cell>
          <cell r="E151">
            <v>8.77</v>
          </cell>
          <cell r="G151">
            <v>6.5</v>
          </cell>
          <cell r="K151">
            <v>3.5</v>
          </cell>
          <cell r="O151">
            <v>0.91999999999999993</v>
          </cell>
          <cell r="P151">
            <v>1.5206571858163132</v>
          </cell>
          <cell r="R151">
            <v>2.8</v>
          </cell>
        </row>
        <row r="152">
          <cell r="C152">
            <v>7.97</v>
          </cell>
          <cell r="E152">
            <v>8.84</v>
          </cell>
          <cell r="G152">
            <v>6.5</v>
          </cell>
          <cell r="K152">
            <v>3.5</v>
          </cell>
          <cell r="O152">
            <v>0.87000000000000011</v>
          </cell>
          <cell r="P152">
            <v>1.5206571858163132</v>
          </cell>
          <cell r="R152">
            <v>3.2</v>
          </cell>
        </row>
        <row r="153">
          <cell r="C153">
            <v>7.96</v>
          </cell>
          <cell r="E153">
            <v>8.7899999999999991</v>
          </cell>
          <cell r="G153">
            <v>6.5</v>
          </cell>
          <cell r="K153">
            <v>3.5</v>
          </cell>
          <cell r="O153">
            <v>0.82999999999999918</v>
          </cell>
          <cell r="P153">
            <v>1.5206571858163132</v>
          </cell>
          <cell r="R153">
            <v>3.2</v>
          </cell>
        </row>
        <row r="154">
          <cell r="C154">
            <v>7.89</v>
          </cell>
          <cell r="E154">
            <v>8.7200000000000006</v>
          </cell>
          <cell r="G154">
            <v>6.5</v>
          </cell>
          <cell r="K154">
            <v>3.5</v>
          </cell>
          <cell r="O154">
            <v>0.83000000000000096</v>
          </cell>
          <cell r="P154">
            <v>1.5206571858163132</v>
          </cell>
          <cell r="R154">
            <v>3</v>
          </cell>
        </row>
        <row r="155">
          <cell r="C155">
            <v>7.84</v>
          </cell>
          <cell r="E155">
            <v>8.64</v>
          </cell>
          <cell r="G155">
            <v>6.5</v>
          </cell>
          <cell r="K155">
            <v>3.5</v>
          </cell>
          <cell r="O155">
            <v>0.80000000000000071</v>
          </cell>
          <cell r="P155">
            <v>1.5206571858163132</v>
          </cell>
          <cell r="R155">
            <v>3.1</v>
          </cell>
        </row>
        <row r="156">
          <cell r="C156">
            <v>7.6</v>
          </cell>
          <cell r="E156">
            <v>8.4600000000000009</v>
          </cell>
          <cell r="G156">
            <v>6.02</v>
          </cell>
          <cell r="K156">
            <v>3</v>
          </cell>
          <cell r="O156">
            <v>0.86000000000000121</v>
          </cell>
          <cell r="P156">
            <v>1.5206571858163132</v>
          </cell>
          <cell r="R156">
            <v>3.2</v>
          </cell>
        </row>
        <row r="157">
          <cell r="C157">
            <v>7.39</v>
          </cell>
          <cell r="E157">
            <v>8.34</v>
          </cell>
          <cell r="G157">
            <v>6</v>
          </cell>
          <cell r="K157">
            <v>3</v>
          </cell>
          <cell r="O157">
            <v>0.95000000000000018</v>
          </cell>
          <cell r="P157">
            <v>1.5206571858163132</v>
          </cell>
          <cell r="R157">
            <v>3.1</v>
          </cell>
        </row>
        <row r="158">
          <cell r="C158">
            <v>7.34</v>
          </cell>
          <cell r="E158">
            <v>8.32</v>
          </cell>
          <cell r="G158">
            <v>6</v>
          </cell>
          <cell r="K158">
            <v>3</v>
          </cell>
          <cell r="O158">
            <v>0.98000000000000043</v>
          </cell>
          <cell r="P158">
            <v>1.5206571858163132</v>
          </cell>
          <cell r="R158">
            <v>3</v>
          </cell>
        </row>
        <row r="159">
          <cell r="C159">
            <v>7.53</v>
          </cell>
          <cell r="E159">
            <v>8.44</v>
          </cell>
          <cell r="G159">
            <v>6</v>
          </cell>
          <cell r="K159">
            <v>3</v>
          </cell>
          <cell r="O159">
            <v>0.90999999999999925</v>
          </cell>
          <cell r="P159">
            <v>1.5206571858163132</v>
          </cell>
          <cell r="R159">
            <v>3.2</v>
          </cell>
        </row>
        <row r="160">
          <cell r="C160">
            <v>7.61</v>
          </cell>
          <cell r="E160">
            <v>8.5299999999999994</v>
          </cell>
          <cell r="G160">
            <v>6</v>
          </cell>
          <cell r="K160">
            <v>3</v>
          </cell>
          <cell r="O160">
            <v>0.91999999999999904</v>
          </cell>
          <cell r="P160">
            <v>1.5206571858163132</v>
          </cell>
          <cell r="R160">
            <v>3</v>
          </cell>
        </row>
        <row r="161">
          <cell r="C161">
            <v>7.44</v>
          </cell>
          <cell r="E161">
            <v>8.36</v>
          </cell>
          <cell r="G161">
            <v>6</v>
          </cell>
          <cell r="K161">
            <v>3</v>
          </cell>
          <cell r="O161">
            <v>0.91999999999999904</v>
          </cell>
          <cell r="P161">
            <v>1.5206571858163132</v>
          </cell>
          <cell r="R161">
            <v>2.9</v>
          </cell>
        </row>
        <row r="162">
          <cell r="B162" t="str">
            <v>93</v>
          </cell>
          <cell r="C162">
            <v>7.34</v>
          </cell>
          <cell r="E162">
            <v>8.23</v>
          </cell>
          <cell r="G162">
            <v>6</v>
          </cell>
          <cell r="K162">
            <v>3</v>
          </cell>
          <cell r="O162">
            <v>0.89000000000000057</v>
          </cell>
          <cell r="P162">
            <v>1.5206571858163132</v>
          </cell>
          <cell r="R162">
            <v>3.3</v>
          </cell>
        </row>
        <row r="163">
          <cell r="C163">
            <v>7.09</v>
          </cell>
          <cell r="E163">
            <v>8</v>
          </cell>
          <cell r="G163">
            <v>6</v>
          </cell>
          <cell r="K163">
            <v>3</v>
          </cell>
          <cell r="O163">
            <v>0.91000000000000014</v>
          </cell>
          <cell r="P163">
            <v>1.5206571858163132</v>
          </cell>
          <cell r="R163">
            <v>3.2</v>
          </cell>
        </row>
        <row r="164">
          <cell r="C164">
            <v>6.82</v>
          </cell>
          <cell r="E164">
            <v>7.85</v>
          </cell>
          <cell r="G164">
            <v>6</v>
          </cell>
          <cell r="K164">
            <v>3</v>
          </cell>
          <cell r="O164">
            <v>1.0299999999999994</v>
          </cell>
          <cell r="P164">
            <v>1.5206571858163132</v>
          </cell>
          <cell r="R164">
            <v>3.1</v>
          </cell>
        </row>
        <row r="165">
          <cell r="C165">
            <v>6.85</v>
          </cell>
          <cell r="E165">
            <v>7.76</v>
          </cell>
          <cell r="G165">
            <v>6</v>
          </cell>
          <cell r="K165">
            <v>3</v>
          </cell>
          <cell r="O165">
            <v>0.91000000000000014</v>
          </cell>
          <cell r="P165">
            <v>1.5206571858163132</v>
          </cell>
          <cell r="R165">
            <v>3.2</v>
          </cell>
        </row>
        <row r="166">
          <cell r="C166">
            <v>6.92</v>
          </cell>
          <cell r="E166">
            <v>7.78</v>
          </cell>
          <cell r="G166">
            <v>6</v>
          </cell>
          <cell r="K166">
            <v>3</v>
          </cell>
          <cell r="O166">
            <v>0.86000000000000032</v>
          </cell>
          <cell r="P166">
            <v>1.5206571858163132</v>
          </cell>
          <cell r="R166">
            <v>3.2</v>
          </cell>
        </row>
        <row r="167">
          <cell r="C167">
            <v>6.81</v>
          </cell>
          <cell r="E167">
            <v>7.68</v>
          </cell>
          <cell r="G167">
            <v>6</v>
          </cell>
          <cell r="K167">
            <v>3</v>
          </cell>
          <cell r="O167">
            <v>0.87000000000000011</v>
          </cell>
          <cell r="P167">
            <v>1.5206571858163132</v>
          </cell>
          <cell r="R167">
            <v>3</v>
          </cell>
        </row>
        <row r="168">
          <cell r="C168">
            <v>6.63</v>
          </cell>
          <cell r="E168">
            <v>7.53</v>
          </cell>
          <cell r="G168">
            <v>6</v>
          </cell>
          <cell r="K168">
            <v>3</v>
          </cell>
          <cell r="O168">
            <v>0.90000000000000036</v>
          </cell>
          <cell r="P168">
            <v>1.5206571858163132</v>
          </cell>
          <cell r="R168">
            <v>2.8</v>
          </cell>
        </row>
        <row r="169">
          <cell r="C169">
            <v>6.32</v>
          </cell>
          <cell r="E169">
            <v>7.21</v>
          </cell>
          <cell r="G169">
            <v>6</v>
          </cell>
          <cell r="K169">
            <v>3</v>
          </cell>
          <cell r="O169">
            <v>0.88999999999999968</v>
          </cell>
          <cell r="P169">
            <v>1.5206571858163132</v>
          </cell>
          <cell r="R169">
            <v>2.8</v>
          </cell>
        </row>
        <row r="170">
          <cell r="C170">
            <v>6</v>
          </cell>
          <cell r="E170">
            <v>7.01</v>
          </cell>
          <cell r="G170">
            <v>6</v>
          </cell>
          <cell r="K170">
            <v>3</v>
          </cell>
          <cell r="O170">
            <v>1.0099999999999998</v>
          </cell>
          <cell r="P170">
            <v>1.5206571858163132</v>
          </cell>
          <cell r="R170">
            <v>2.7</v>
          </cell>
        </row>
        <row r="171">
          <cell r="C171">
            <v>5.94</v>
          </cell>
          <cell r="E171">
            <v>6.99</v>
          </cell>
          <cell r="G171">
            <v>6</v>
          </cell>
          <cell r="K171">
            <v>3</v>
          </cell>
          <cell r="O171">
            <v>1.0499999999999998</v>
          </cell>
          <cell r="P171">
            <v>1.5206571858163132</v>
          </cell>
          <cell r="R171">
            <v>2.8</v>
          </cell>
        </row>
        <row r="172">
          <cell r="C172">
            <v>6.21</v>
          </cell>
          <cell r="E172">
            <v>7.3</v>
          </cell>
          <cell r="G172">
            <v>6</v>
          </cell>
          <cell r="K172">
            <v>3</v>
          </cell>
          <cell r="O172">
            <v>1.0899999999999999</v>
          </cell>
          <cell r="P172">
            <v>1.5206571858163132</v>
          </cell>
          <cell r="R172">
            <v>2.7</v>
          </cell>
        </row>
        <row r="173">
          <cell r="C173">
            <v>6.25</v>
          </cell>
          <cell r="E173">
            <v>7.33</v>
          </cell>
          <cell r="G173">
            <v>6</v>
          </cell>
          <cell r="K173">
            <v>3</v>
          </cell>
          <cell r="O173">
            <v>1.08</v>
          </cell>
          <cell r="P173">
            <v>1.5206571858163132</v>
          </cell>
          <cell r="R173">
            <v>2.7</v>
          </cell>
        </row>
        <row r="174">
          <cell r="B174" t="str">
            <v>94</v>
          </cell>
          <cell r="C174">
            <v>6.29</v>
          </cell>
          <cell r="E174">
            <v>7.31</v>
          </cell>
          <cell r="G174">
            <v>6</v>
          </cell>
          <cell r="K174">
            <v>3</v>
          </cell>
          <cell r="O174">
            <v>1.0199999999999996</v>
          </cell>
          <cell r="P174">
            <v>1.5206571858163132</v>
          </cell>
          <cell r="R174">
            <v>2.5</v>
          </cell>
        </row>
        <row r="175">
          <cell r="C175">
            <v>6.49</v>
          </cell>
          <cell r="E175">
            <v>7.44</v>
          </cell>
          <cell r="G175">
            <v>6</v>
          </cell>
          <cell r="K175">
            <v>3</v>
          </cell>
          <cell r="O175">
            <v>0.95000000000000018</v>
          </cell>
          <cell r="P175">
            <v>1.5206571858163132</v>
          </cell>
          <cell r="R175">
            <v>2.5</v>
          </cell>
        </row>
        <row r="176">
          <cell r="C176">
            <v>6.91</v>
          </cell>
          <cell r="E176">
            <v>7.83</v>
          </cell>
          <cell r="G176">
            <v>6.06</v>
          </cell>
          <cell r="K176">
            <v>3</v>
          </cell>
          <cell r="O176">
            <v>0.91999999999999993</v>
          </cell>
          <cell r="P176">
            <v>1.5206571858163132</v>
          </cell>
          <cell r="R176">
            <v>2.5</v>
          </cell>
        </row>
        <row r="177">
          <cell r="C177">
            <v>7.27</v>
          </cell>
          <cell r="E177">
            <v>8.1999999999999993</v>
          </cell>
          <cell r="G177">
            <v>6.45</v>
          </cell>
          <cell r="K177">
            <v>3</v>
          </cell>
          <cell r="O177">
            <v>0.92999999999999972</v>
          </cell>
          <cell r="P177">
            <v>1.5206571858163132</v>
          </cell>
          <cell r="R177">
            <v>2.4</v>
          </cell>
        </row>
        <row r="178">
          <cell r="C178">
            <v>7.41</v>
          </cell>
          <cell r="E178">
            <v>8.32</v>
          </cell>
          <cell r="G178">
            <v>6.99</v>
          </cell>
          <cell r="K178">
            <v>3</v>
          </cell>
          <cell r="O178">
            <v>0.91000000000000014</v>
          </cell>
          <cell r="P178">
            <v>1.5206571858163132</v>
          </cell>
          <cell r="R178">
            <v>2.2999999999999998</v>
          </cell>
        </row>
        <row r="179">
          <cell r="C179">
            <v>7.4</v>
          </cell>
          <cell r="E179">
            <v>8.31</v>
          </cell>
          <cell r="G179">
            <v>7.25</v>
          </cell>
          <cell r="K179">
            <v>3.5</v>
          </cell>
          <cell r="O179">
            <v>0.91000000000000014</v>
          </cell>
          <cell r="P179">
            <v>1.5206571858163132</v>
          </cell>
          <cell r="R179">
            <v>2.5</v>
          </cell>
        </row>
        <row r="180">
          <cell r="C180">
            <v>7.58</v>
          </cell>
          <cell r="E180">
            <v>8.4700000000000006</v>
          </cell>
          <cell r="G180">
            <v>7.25</v>
          </cell>
          <cell r="K180">
            <v>3.5</v>
          </cell>
          <cell r="O180">
            <v>0.89000000000000057</v>
          </cell>
          <cell r="P180">
            <v>1.5206571858163132</v>
          </cell>
          <cell r="R180">
            <v>2.9</v>
          </cell>
        </row>
        <row r="181">
          <cell r="C181">
            <v>7.49</v>
          </cell>
          <cell r="E181">
            <v>8.41</v>
          </cell>
          <cell r="G181">
            <v>7.51</v>
          </cell>
          <cell r="K181">
            <v>3.5</v>
          </cell>
          <cell r="O181">
            <v>0.91999999999999993</v>
          </cell>
          <cell r="P181">
            <v>1.5206571858163132</v>
          </cell>
          <cell r="R181">
            <v>3</v>
          </cell>
        </row>
        <row r="182">
          <cell r="C182">
            <v>7.71</v>
          </cell>
          <cell r="E182">
            <v>8.65</v>
          </cell>
          <cell r="G182">
            <v>7.75</v>
          </cell>
          <cell r="K182">
            <v>4</v>
          </cell>
          <cell r="O182">
            <v>0.94000000000000039</v>
          </cell>
          <cell r="P182">
            <v>1.5206571858163132</v>
          </cell>
          <cell r="R182">
            <v>2.6</v>
          </cell>
        </row>
        <row r="183">
          <cell r="C183">
            <v>7.94</v>
          </cell>
          <cell r="E183">
            <v>8.8800000000000008</v>
          </cell>
          <cell r="G183">
            <v>7.75</v>
          </cell>
          <cell r="K183">
            <v>4</v>
          </cell>
          <cell r="O183">
            <v>0.94000000000000039</v>
          </cell>
          <cell r="P183">
            <v>1.5206571858163132</v>
          </cell>
          <cell r="R183">
            <v>2.7</v>
          </cell>
        </row>
        <row r="184">
          <cell r="C184">
            <v>8.08</v>
          </cell>
          <cell r="E184">
            <v>9</v>
          </cell>
          <cell r="G184">
            <v>8.15</v>
          </cell>
          <cell r="K184">
            <v>4.75</v>
          </cell>
          <cell r="O184">
            <v>0.91999999999999993</v>
          </cell>
          <cell r="P184">
            <v>1.5206571858163132</v>
          </cell>
          <cell r="R184">
            <v>2.7</v>
          </cell>
        </row>
        <row r="185">
          <cell r="C185">
            <v>7.87</v>
          </cell>
          <cell r="E185">
            <v>8.7899999999999991</v>
          </cell>
          <cell r="G185">
            <v>8.5</v>
          </cell>
          <cell r="K185">
            <v>4.75</v>
          </cell>
          <cell r="O185">
            <v>0.91999999999999904</v>
          </cell>
          <cell r="P185">
            <v>1.5206571858163132</v>
          </cell>
          <cell r="R185">
            <v>2.8</v>
          </cell>
        </row>
        <row r="186">
          <cell r="B186" t="str">
            <v>95</v>
          </cell>
          <cell r="C186">
            <v>7.85</v>
          </cell>
          <cell r="E186">
            <v>8.77</v>
          </cell>
          <cell r="G186">
            <v>8.5</v>
          </cell>
          <cell r="K186">
            <v>4.75</v>
          </cell>
          <cell r="O186">
            <v>0.91999999999999993</v>
          </cell>
          <cell r="P186">
            <v>1.5206571858163132</v>
          </cell>
          <cell r="R186">
            <v>2.9</v>
          </cell>
        </row>
        <row r="187">
          <cell r="C187">
            <v>7.61</v>
          </cell>
          <cell r="E187">
            <v>8.56</v>
          </cell>
          <cell r="G187">
            <v>9</v>
          </cell>
          <cell r="K187">
            <v>5.25</v>
          </cell>
          <cell r="O187">
            <v>0.95000000000000018</v>
          </cell>
          <cell r="P187">
            <v>1.5206571858163132</v>
          </cell>
          <cell r="R187">
            <v>2.9</v>
          </cell>
        </row>
        <row r="188">
          <cell r="C188">
            <v>7.45</v>
          </cell>
          <cell r="E188">
            <v>8.41</v>
          </cell>
          <cell r="G188">
            <v>9</v>
          </cell>
          <cell r="K188">
            <v>5.25</v>
          </cell>
          <cell r="O188">
            <v>0.96</v>
          </cell>
          <cell r="P188">
            <v>1.5206571858163132</v>
          </cell>
          <cell r="R188">
            <v>3.1</v>
          </cell>
        </row>
        <row r="189">
          <cell r="C189">
            <v>7.36</v>
          </cell>
          <cell r="E189">
            <v>8.3000000000000007</v>
          </cell>
          <cell r="G189">
            <v>9</v>
          </cell>
          <cell r="K189">
            <v>5.25</v>
          </cell>
          <cell r="O189">
            <v>0.94000000000000039</v>
          </cell>
          <cell r="P189">
            <v>1.5206571858163132</v>
          </cell>
          <cell r="R189">
            <v>2.4</v>
          </cell>
        </row>
        <row r="190">
          <cell r="C190">
            <v>6.95</v>
          </cell>
          <cell r="E190">
            <v>7.93</v>
          </cell>
          <cell r="G190">
            <v>9</v>
          </cell>
          <cell r="K190">
            <v>5.25</v>
          </cell>
          <cell r="O190">
            <v>0.97999999999999954</v>
          </cell>
          <cell r="P190">
            <v>1.5206571858163132</v>
          </cell>
          <cell r="R190">
            <v>3.2</v>
          </cell>
        </row>
        <row r="191">
          <cell r="C191">
            <v>6.57</v>
          </cell>
          <cell r="E191">
            <v>7.62</v>
          </cell>
          <cell r="G191">
            <v>9</v>
          </cell>
          <cell r="K191">
            <v>5.25</v>
          </cell>
          <cell r="O191">
            <v>1.0499999999999998</v>
          </cell>
          <cell r="P191">
            <v>1.5206571858163132</v>
          </cell>
          <cell r="R191">
            <v>3</v>
          </cell>
        </row>
        <row r="192">
          <cell r="C192">
            <v>6.72</v>
          </cell>
          <cell r="E192">
            <v>7.73</v>
          </cell>
          <cell r="G192">
            <v>8.8000000000000007</v>
          </cell>
          <cell r="K192">
            <v>5.25</v>
          </cell>
          <cell r="O192">
            <v>1.0100000000000007</v>
          </cell>
          <cell r="P192">
            <v>1.5206571858163132</v>
          </cell>
          <cell r="R192">
            <v>2.8</v>
          </cell>
        </row>
        <row r="193">
          <cell r="C193">
            <v>6.86</v>
          </cell>
          <cell r="E193">
            <v>7.86</v>
          </cell>
          <cell r="G193">
            <v>8.75</v>
          </cell>
          <cell r="K193">
            <v>5.25</v>
          </cell>
          <cell r="O193">
            <v>1</v>
          </cell>
          <cell r="P193">
            <v>1.5206571858163132</v>
          </cell>
          <cell r="R193">
            <v>2.6</v>
          </cell>
        </row>
        <row r="194">
          <cell r="C194">
            <v>6.55</v>
          </cell>
          <cell r="E194">
            <v>7.62</v>
          </cell>
          <cell r="G194">
            <v>8.75</v>
          </cell>
          <cell r="K194">
            <v>5.25</v>
          </cell>
          <cell r="O194">
            <v>1.0700000000000003</v>
          </cell>
          <cell r="P194">
            <v>1.5206571858163132</v>
          </cell>
          <cell r="R194">
            <v>2.5</v>
          </cell>
        </row>
        <row r="195">
          <cell r="C195">
            <v>6.37</v>
          </cell>
          <cell r="E195">
            <v>7.46</v>
          </cell>
          <cell r="G195">
            <v>8.75</v>
          </cell>
          <cell r="K195">
            <v>5.25</v>
          </cell>
          <cell r="O195">
            <v>1.0899999999999999</v>
          </cell>
          <cell r="P195">
            <v>1.5206571858163132</v>
          </cell>
          <cell r="R195">
            <v>2.8</v>
          </cell>
        </row>
        <row r="196">
          <cell r="C196">
            <v>6.26</v>
          </cell>
          <cell r="E196">
            <v>7.4</v>
          </cell>
          <cell r="G196">
            <v>8.75</v>
          </cell>
          <cell r="K196">
            <v>5.25</v>
          </cell>
          <cell r="O196">
            <v>1.1400000000000006</v>
          </cell>
          <cell r="P196">
            <v>1.5206571858163132</v>
          </cell>
          <cell r="R196">
            <v>2.6</v>
          </cell>
        </row>
        <row r="197">
          <cell r="C197">
            <v>6.06</v>
          </cell>
          <cell r="E197">
            <v>7.21</v>
          </cell>
          <cell r="G197">
            <v>8.65</v>
          </cell>
          <cell r="K197">
            <v>5.25</v>
          </cell>
          <cell r="O197">
            <v>1.1500000000000004</v>
          </cell>
          <cell r="P197">
            <v>1.5206571858163132</v>
          </cell>
          <cell r="R197">
            <v>2.5</v>
          </cell>
        </row>
        <row r="198">
          <cell r="B198" t="str">
            <v>96</v>
          </cell>
          <cell r="C198">
            <v>6.05</v>
          </cell>
          <cell r="E198">
            <v>7.2</v>
          </cell>
          <cell r="G198">
            <v>8.5</v>
          </cell>
          <cell r="K198">
            <v>5.25</v>
          </cell>
          <cell r="O198">
            <v>1.1500000000000004</v>
          </cell>
          <cell r="P198">
            <v>1.5206571858163132</v>
          </cell>
          <cell r="R198">
            <v>2.7</v>
          </cell>
        </row>
        <row r="199">
          <cell r="C199">
            <v>6.24</v>
          </cell>
          <cell r="E199">
            <v>7.37</v>
          </cell>
          <cell r="G199">
            <v>8.25</v>
          </cell>
          <cell r="K199">
            <v>5</v>
          </cell>
          <cell r="O199">
            <v>1.1299999999999999</v>
          </cell>
          <cell r="P199">
            <v>1.5206571858163132</v>
          </cell>
          <cell r="R199">
            <v>2.7</v>
          </cell>
        </row>
        <row r="200">
          <cell r="C200">
            <v>6.6</v>
          </cell>
          <cell r="E200">
            <v>7.72</v>
          </cell>
          <cell r="G200">
            <v>8.25</v>
          </cell>
          <cell r="K200">
            <v>5</v>
          </cell>
          <cell r="O200">
            <v>1.1200000000000001</v>
          </cell>
          <cell r="P200">
            <v>1.5206571858163132</v>
          </cell>
          <cell r="R200">
            <v>2.8</v>
          </cell>
        </row>
        <row r="201">
          <cell r="C201">
            <v>6.79</v>
          </cell>
          <cell r="E201">
            <v>7.88</v>
          </cell>
          <cell r="G201">
            <v>8.25</v>
          </cell>
          <cell r="K201">
            <v>5</v>
          </cell>
          <cell r="O201">
            <v>1.0899999999999999</v>
          </cell>
          <cell r="P201">
            <v>1.5206571858163132</v>
          </cell>
          <cell r="R201">
            <v>2.9</v>
          </cell>
        </row>
        <row r="202">
          <cell r="C202">
            <v>6.93</v>
          </cell>
          <cell r="E202">
            <v>7.99</v>
          </cell>
          <cell r="G202">
            <v>8.25</v>
          </cell>
          <cell r="K202">
            <v>5</v>
          </cell>
          <cell r="O202">
            <v>1.0600000000000005</v>
          </cell>
          <cell r="P202">
            <v>1.5206571858163132</v>
          </cell>
          <cell r="R202">
            <v>2.9</v>
          </cell>
        </row>
        <row r="203">
          <cell r="C203">
            <v>7.06</v>
          </cell>
          <cell r="E203">
            <v>8.07</v>
          </cell>
          <cell r="G203">
            <v>8.25</v>
          </cell>
          <cell r="K203">
            <v>5</v>
          </cell>
          <cell r="O203">
            <v>1.0100000000000007</v>
          </cell>
          <cell r="P203">
            <v>1.5206571858163132</v>
          </cell>
          <cell r="R203">
            <v>2.8</v>
          </cell>
        </row>
        <row r="204">
          <cell r="C204">
            <v>7.03</v>
          </cell>
          <cell r="E204">
            <v>8.02</v>
          </cell>
          <cell r="G204">
            <v>8.25</v>
          </cell>
          <cell r="K204">
            <v>5</v>
          </cell>
          <cell r="O204">
            <v>0.98999999999999932</v>
          </cell>
          <cell r="P204">
            <v>1.5206571858163132</v>
          </cell>
          <cell r="R204">
            <v>3</v>
          </cell>
        </row>
        <row r="205">
          <cell r="C205">
            <v>6.84</v>
          </cell>
          <cell r="E205">
            <v>7.84</v>
          </cell>
          <cell r="G205">
            <v>8.25</v>
          </cell>
          <cell r="K205">
            <v>5</v>
          </cell>
          <cell r="O205">
            <v>1</v>
          </cell>
          <cell r="P205">
            <v>1.5206571858163132</v>
          </cell>
          <cell r="R205">
            <v>2.9</v>
          </cell>
        </row>
        <row r="206">
          <cell r="C206">
            <v>7.03</v>
          </cell>
          <cell r="E206">
            <v>8.01</v>
          </cell>
          <cell r="G206">
            <v>8.25</v>
          </cell>
          <cell r="K206">
            <v>5</v>
          </cell>
          <cell r="O206">
            <v>0.97999999999999954</v>
          </cell>
          <cell r="P206">
            <v>1.5206571858163132</v>
          </cell>
          <cell r="R206">
            <v>3</v>
          </cell>
        </row>
        <row r="207">
          <cell r="C207">
            <v>6.81</v>
          </cell>
          <cell r="E207">
            <v>7.76</v>
          </cell>
          <cell r="G207">
            <v>8.25</v>
          </cell>
          <cell r="K207">
            <v>5</v>
          </cell>
          <cell r="O207">
            <v>0.95000000000000018</v>
          </cell>
          <cell r="P207">
            <v>1.5206571858163132</v>
          </cell>
          <cell r="R207">
            <v>3</v>
          </cell>
        </row>
        <row r="208">
          <cell r="C208">
            <v>6.48</v>
          </cell>
          <cell r="E208">
            <v>7.48</v>
          </cell>
          <cell r="G208">
            <v>8.25</v>
          </cell>
          <cell r="K208">
            <v>5</v>
          </cell>
          <cell r="O208">
            <v>1</v>
          </cell>
          <cell r="P208">
            <v>1.5206571858163132</v>
          </cell>
          <cell r="R208">
            <v>3.3</v>
          </cell>
        </row>
        <row r="209">
          <cell r="C209">
            <v>6.55</v>
          </cell>
          <cell r="E209">
            <v>7.58</v>
          </cell>
          <cell r="G209">
            <v>8.25</v>
          </cell>
          <cell r="K209">
            <v>5</v>
          </cell>
          <cell r="O209">
            <v>1.0300000000000002</v>
          </cell>
          <cell r="P209">
            <v>1.5206571858163132</v>
          </cell>
          <cell r="R209">
            <v>3.3</v>
          </cell>
        </row>
        <row r="210">
          <cell r="B210" t="str">
            <v>97</v>
          </cell>
          <cell r="C210">
            <v>6.83</v>
          </cell>
          <cell r="E210">
            <v>7.79</v>
          </cell>
          <cell r="G210">
            <v>8.25</v>
          </cell>
          <cell r="K210">
            <v>5</v>
          </cell>
          <cell r="O210">
            <v>0.96</v>
          </cell>
          <cell r="P210">
            <v>1.5206571858163132</v>
          </cell>
          <cell r="R210">
            <v>3</v>
          </cell>
        </row>
        <row r="211">
          <cell r="C211">
            <v>6.69</v>
          </cell>
          <cell r="E211">
            <v>7.68</v>
          </cell>
          <cell r="G211">
            <v>8.25</v>
          </cell>
          <cell r="K211">
            <v>5</v>
          </cell>
          <cell r="O211">
            <v>0.98999999999999932</v>
          </cell>
          <cell r="P211">
            <v>1.5206571858163132</v>
          </cell>
          <cell r="R211">
            <v>3</v>
          </cell>
        </row>
        <row r="212">
          <cell r="C212">
            <v>6.93</v>
          </cell>
          <cell r="E212">
            <v>7.92</v>
          </cell>
          <cell r="G212">
            <v>8.3000000000000007</v>
          </cell>
          <cell r="K212">
            <v>5</v>
          </cell>
          <cell r="O212">
            <v>0.99000000000000021</v>
          </cell>
          <cell r="P212">
            <v>1.5206571858163132</v>
          </cell>
          <cell r="R212">
            <v>2.8</v>
          </cell>
        </row>
        <row r="213">
          <cell r="C213">
            <v>7.09</v>
          </cell>
          <cell r="E213">
            <v>8.08</v>
          </cell>
          <cell r="G213">
            <v>8.5</v>
          </cell>
          <cell r="K213">
            <v>5</v>
          </cell>
          <cell r="O213">
            <v>0.99000000000000021</v>
          </cell>
          <cell r="P213">
            <v>1.5206571858163132</v>
          </cell>
          <cell r="R213">
            <v>2.5</v>
          </cell>
        </row>
        <row r="214">
          <cell r="C214">
            <v>6.94</v>
          </cell>
          <cell r="E214">
            <v>7.94</v>
          </cell>
          <cell r="G214">
            <v>8.5</v>
          </cell>
          <cell r="K214">
            <v>5</v>
          </cell>
          <cell r="O214">
            <v>1</v>
          </cell>
          <cell r="P214">
            <v>1.5206571858163132</v>
          </cell>
          <cell r="R214">
            <v>2.2000000000000002</v>
          </cell>
        </row>
        <row r="215">
          <cell r="C215">
            <v>6.77</v>
          </cell>
          <cell r="E215">
            <v>7.77</v>
          </cell>
          <cell r="G215">
            <v>8.5</v>
          </cell>
          <cell r="K215">
            <v>5</v>
          </cell>
          <cell r="O215">
            <v>1</v>
          </cell>
          <cell r="P215">
            <v>1.5206571858163132</v>
          </cell>
          <cell r="R215">
            <v>2.2999999999999998</v>
          </cell>
        </row>
        <row r="216">
          <cell r="C216">
            <v>6.51</v>
          </cell>
          <cell r="E216">
            <v>7.52</v>
          </cell>
          <cell r="G216">
            <v>8.5</v>
          </cell>
          <cell r="K216">
            <v>5</v>
          </cell>
          <cell r="O216">
            <v>1.0099999999999998</v>
          </cell>
          <cell r="P216">
            <v>1.5206571858163132</v>
          </cell>
          <cell r="R216">
            <v>2.2000000000000002</v>
          </cell>
        </row>
        <row r="217">
          <cell r="C217">
            <v>6.58</v>
          </cell>
          <cell r="E217">
            <v>7.57</v>
          </cell>
          <cell r="G217">
            <v>8.5</v>
          </cell>
          <cell r="K217">
            <v>5</v>
          </cell>
          <cell r="O217">
            <v>0.99000000000000021</v>
          </cell>
          <cell r="P217">
            <v>1.5206571858163132</v>
          </cell>
          <cell r="R217">
            <v>2.2000000000000002</v>
          </cell>
        </row>
        <row r="218">
          <cell r="C218">
            <v>6.5</v>
          </cell>
          <cell r="E218">
            <v>7.5</v>
          </cell>
          <cell r="G218">
            <v>8.5</v>
          </cell>
          <cell r="K218">
            <v>5</v>
          </cell>
          <cell r="O218">
            <v>1</v>
          </cell>
          <cell r="P218">
            <v>1.5206571858163132</v>
          </cell>
          <cell r="R218">
            <v>2.2000000000000002</v>
          </cell>
        </row>
        <row r="219">
          <cell r="C219">
            <v>6.33</v>
          </cell>
          <cell r="E219">
            <v>7.37</v>
          </cell>
          <cell r="G219">
            <v>8.5</v>
          </cell>
          <cell r="K219">
            <v>5</v>
          </cell>
          <cell r="O219">
            <v>1.04</v>
          </cell>
          <cell r="P219">
            <v>1.5206571858163132</v>
          </cell>
          <cell r="R219">
            <v>2.1</v>
          </cell>
        </row>
        <row r="220">
          <cell r="C220">
            <v>6.11</v>
          </cell>
          <cell r="E220">
            <v>7.24</v>
          </cell>
          <cell r="G220">
            <v>8.5</v>
          </cell>
          <cell r="K220">
            <v>5</v>
          </cell>
          <cell r="O220">
            <v>1.1299999999999999</v>
          </cell>
          <cell r="P220">
            <v>1.5206571858163132</v>
          </cell>
          <cell r="R220">
            <v>1.8</v>
          </cell>
        </row>
        <row r="221">
          <cell r="C221">
            <v>5.99</v>
          </cell>
          <cell r="E221">
            <v>7.16</v>
          </cell>
          <cell r="G221">
            <v>8.5</v>
          </cell>
          <cell r="K221">
            <v>5</v>
          </cell>
          <cell r="O221">
            <v>1.17</v>
          </cell>
          <cell r="P221">
            <v>1.5206571858163132</v>
          </cell>
          <cell r="R221">
            <v>1.7</v>
          </cell>
        </row>
        <row r="222">
          <cell r="B222" t="str">
            <v>98</v>
          </cell>
          <cell r="C222">
            <v>5.81</v>
          </cell>
          <cell r="E222">
            <v>7.03</v>
          </cell>
          <cell r="G222">
            <v>8.5</v>
          </cell>
          <cell r="K222">
            <v>5</v>
          </cell>
          <cell r="O222">
            <v>1.2200000000000006</v>
          </cell>
          <cell r="P222">
            <v>1.5206571858163132</v>
          </cell>
          <cell r="R222">
            <v>1.6</v>
          </cell>
        </row>
        <row r="223">
          <cell r="C223">
            <v>5.89</v>
          </cell>
          <cell r="E223">
            <v>7.09</v>
          </cell>
          <cell r="G223">
            <v>8.5</v>
          </cell>
          <cell r="K223">
            <v>5</v>
          </cell>
          <cell r="O223">
            <v>1.2000000000000002</v>
          </cell>
          <cell r="P223">
            <v>1.5206571858163132</v>
          </cell>
          <cell r="R223">
            <v>1.4</v>
          </cell>
        </row>
        <row r="224">
          <cell r="C224">
            <v>5.95</v>
          </cell>
          <cell r="E224">
            <v>7.13</v>
          </cell>
          <cell r="G224">
            <v>8.5</v>
          </cell>
          <cell r="K224">
            <v>5</v>
          </cell>
          <cell r="O224">
            <v>1.1799999999999997</v>
          </cell>
          <cell r="P224">
            <v>1.5206571858163132</v>
          </cell>
          <cell r="R224">
            <v>1.4</v>
          </cell>
        </row>
        <row r="225">
          <cell r="C225">
            <v>5.92</v>
          </cell>
          <cell r="E225">
            <v>7.12</v>
          </cell>
          <cell r="G225">
            <v>8.5</v>
          </cell>
          <cell r="K225">
            <v>5</v>
          </cell>
          <cell r="O225">
            <v>1.2000000000000002</v>
          </cell>
          <cell r="P225">
            <v>1.5206571858163132</v>
          </cell>
          <cell r="R225">
            <v>1.4</v>
          </cell>
        </row>
        <row r="226">
          <cell r="C226">
            <v>5.93</v>
          </cell>
          <cell r="E226">
            <v>7.11</v>
          </cell>
          <cell r="G226">
            <v>8.5</v>
          </cell>
          <cell r="K226">
            <v>5</v>
          </cell>
          <cell r="O226">
            <v>1.1800000000000006</v>
          </cell>
          <cell r="P226">
            <v>1.5206571858163132</v>
          </cell>
          <cell r="R226">
            <v>1.7</v>
          </cell>
        </row>
        <row r="227">
          <cell r="C227">
            <v>5.7</v>
          </cell>
          <cell r="E227">
            <v>6.99</v>
          </cell>
          <cell r="G227">
            <v>8.5</v>
          </cell>
          <cell r="K227">
            <v>5</v>
          </cell>
          <cell r="P227">
            <v>1.5206571858163132</v>
          </cell>
          <cell r="R227">
            <v>1.7</v>
          </cell>
        </row>
        <row r="228">
          <cell r="C228">
            <v>5.68</v>
          </cell>
          <cell r="E228">
            <v>6.99</v>
          </cell>
          <cell r="G228">
            <v>8.5</v>
          </cell>
          <cell r="K228">
            <v>5</v>
          </cell>
          <cell r="P228">
            <v>1.5206571858163132</v>
          </cell>
          <cell r="R228">
            <v>1.7</v>
          </cell>
        </row>
        <row r="229">
          <cell r="C229">
            <v>5.54</v>
          </cell>
          <cell r="E229">
            <v>6.96</v>
          </cell>
          <cell r="G229">
            <v>8.5</v>
          </cell>
          <cell r="P229">
            <v>1.5206571858163132</v>
          </cell>
        </row>
        <row r="230">
          <cell r="C230">
            <v>5.2</v>
          </cell>
          <cell r="E230">
            <v>6.88</v>
          </cell>
        </row>
        <row r="231">
          <cell r="C231">
            <v>5.01</v>
          </cell>
          <cell r="E231">
            <v>6.88</v>
          </cell>
        </row>
        <row r="232">
          <cell r="C232">
            <v>5.25</v>
          </cell>
          <cell r="E232">
            <v>6.96</v>
          </cell>
        </row>
        <row r="233">
          <cell r="C233">
            <v>5.0599999999999996</v>
          </cell>
          <cell r="E233">
            <v>6.84</v>
          </cell>
        </row>
      </sheetData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verage Spreads"/>
      <sheetName val="BondsOnline Data"/>
      <sheetName val="Moody's Bond Yield Data"/>
      <sheetName val="Discount Rate "/>
      <sheetName val="Chart1"/>
      <sheetName val="Prime Rate"/>
      <sheetName val="Chart2"/>
      <sheetName val="Inflation"/>
      <sheetName val="Chart3"/>
      <sheetName val="Utility Bonds"/>
      <sheetName val="30 Yr. Bonds"/>
      <sheetName val="Chart4"/>
      <sheetName val="Chart5"/>
      <sheetName val="Chart6"/>
      <sheetName val="Compatibility Report"/>
      <sheetName val="Sheet1"/>
      <sheetName val="Sheet2"/>
    </sheetNames>
    <sheetDataSet>
      <sheetData sheetId="0">
        <row r="6">
          <cell r="B6" t="str">
            <v xml:space="preserve"> 80</v>
          </cell>
        </row>
      </sheetData>
      <sheetData sheetId="1"/>
      <sheetData sheetId="2"/>
      <sheetData sheetId="3">
        <row r="14">
          <cell r="A14">
            <v>6941</v>
          </cell>
        </row>
      </sheetData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Paper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SCH K-1"/>
      <sheetName val="FUNCTIONS"/>
      <sheetName val="UNBUNDLED"/>
      <sheetName val="SCH K-2.1"/>
      <sheetName val="SCH K-2.2"/>
      <sheetName val="SCH K-2.3"/>
      <sheetName val="SCH K-2.4"/>
      <sheetName val="SCH K-2.5"/>
      <sheetName val="SCH K-2.6"/>
      <sheetName val="SCH K-2.7"/>
      <sheetName val="SCH K-2.8"/>
      <sheetName val="SCH K-2.9"/>
      <sheetName val="SCH K-2.10"/>
      <sheetName val="SCH L-1"/>
      <sheetName val="SCH L-3"/>
      <sheetName val="SCH L-4"/>
      <sheetName val="COST OF CAPITAL (COC)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REG. ASSET &amp; LIAB"/>
      <sheetName val="SUB &amp; CCT LOADS (S&amp;CL)"/>
      <sheetName val="1CP A&amp;E (CAP1SY)"/>
      <sheetName val="12CP-4CP (CAP3SY)"/>
      <sheetName val="12CP-4CP (SPPCAP)"/>
      <sheetName val="NCP (CAP6OS)"/>
      <sheetName val="NCP (CAP7OS)"/>
      <sheetName val="ENERGY+LOSSES (ENR)"/>
      <sheetName val="SYS PEAK ADJ (SYSA)"/>
      <sheetName val="COINCIDENT PEAKS (CP)"/>
      <sheetName val="NON-COINCIDENT PEAKS (NCP)"/>
      <sheetName val="FUEL &amp; P.PWR"/>
      <sheetName val="CUS(X)OS"/>
      <sheetName val="CUS(X)AS"/>
      <sheetName val="REVENUES"/>
      <sheetName val="BADDEBT"/>
      <sheetName val="DEPOSIT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G"/>
      <sheetName val="Sheet1 (2)"/>
      <sheetName val="with formulas"/>
      <sheetName val="Oct 14 Swaps"/>
      <sheetName val="Jun 17 Swaps"/>
      <sheetName val="T Lock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Capitalization"/>
      <sheetName val="Pfd Stock"/>
      <sheetName val="WCLTD"/>
      <sheetName val="MTN-C"/>
      <sheetName val="MTN-D"/>
      <sheetName val="92 EIRR"/>
      <sheetName val="93 EIRR"/>
      <sheetName val="Mates A"/>
      <sheetName val="Mates B"/>
      <sheetName val="94 EIRR"/>
      <sheetName val="98 EIRR A&amp;B"/>
      <sheetName val="TOPrs"/>
      <sheetName val="Int Rate Hedging-1"/>
      <sheetName val="Int Rate Hedging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ata"/>
      <sheetName val="Moody's Bond Yield Data"/>
      <sheetName val="Cover"/>
      <sheetName val="List"/>
      <sheetName val="Discount Rate"/>
      <sheetName val="Prime Rate"/>
      <sheetName val="Inflation"/>
      <sheetName val="Moody's"/>
      <sheetName val="30 Yr. Bonds"/>
      <sheetName val="Discount Chart"/>
      <sheetName val="Inflation Chart"/>
      <sheetName val="Moody's T-Bond Chart"/>
      <sheetName val="Moody's Spread Chart"/>
      <sheetName val="Moody's Baa Bond Yields Chart"/>
      <sheetName val="Econ Est &amp; Proj"/>
      <sheetName val="Hist. Cap Stru Atmos"/>
      <sheetName val="Ratios"/>
      <sheetName val="Cap. Struct."/>
      <sheetName val="LTD Rate"/>
      <sheetName val="STD Rate"/>
      <sheetName val="Comp. Co Criteria"/>
      <sheetName val="Ticker - Distr."/>
      <sheetName val="10-yr. Historical Growth"/>
      <sheetName val="5-yr. historical growth"/>
      <sheetName val="Avg 5-year and 10-year"/>
      <sheetName val="Comparable Projected Growth"/>
      <sheetName val="Comparable Stock Prices"/>
      <sheetName val="Comp DCF"/>
      <sheetName val="Comp CAPM"/>
      <sheetName val="Comp. Ratios"/>
      <sheetName val="RR"/>
      <sheetName val="WACC"/>
    </sheetNames>
    <sheetDataSet>
      <sheetData sheetId="0">
        <row r="30">
          <cell r="B30" t="str">
            <v>82</v>
          </cell>
          <cell r="C30">
            <v>14.22</v>
          </cell>
          <cell r="E30">
            <v>16.73</v>
          </cell>
          <cell r="I30">
            <v>8.4</v>
          </cell>
          <cell r="K30">
            <v>12</v>
          </cell>
          <cell r="O30">
            <v>2.5099999999999998</v>
          </cell>
          <cell r="P30">
            <v>1.5240553745928338</v>
          </cell>
        </row>
        <row r="31">
          <cell r="C31">
            <v>14.22</v>
          </cell>
          <cell r="E31">
            <v>16.72</v>
          </cell>
          <cell r="I31">
            <v>7.6</v>
          </cell>
          <cell r="K31">
            <v>12</v>
          </cell>
          <cell r="O31">
            <v>2.4999999999999982</v>
          </cell>
          <cell r="P31">
            <v>1.5240553745928338</v>
          </cell>
        </row>
        <row r="32">
          <cell r="C32">
            <v>13.53</v>
          </cell>
          <cell r="E32">
            <v>16.07</v>
          </cell>
          <cell r="I32">
            <v>6.8</v>
          </cell>
          <cell r="K32">
            <v>12</v>
          </cell>
          <cell r="O32">
            <v>2.5400000000000009</v>
          </cell>
          <cell r="P32">
            <v>1.5240553745928338</v>
          </cell>
        </row>
        <row r="33">
          <cell r="C33">
            <v>13.37</v>
          </cell>
          <cell r="E33">
            <v>15.82</v>
          </cell>
          <cell r="I33">
            <v>6.5</v>
          </cell>
          <cell r="K33">
            <v>12</v>
          </cell>
          <cell r="O33">
            <v>2.4500000000000011</v>
          </cell>
          <cell r="P33">
            <v>1.5240553745928338</v>
          </cell>
        </row>
        <row r="34">
          <cell r="C34">
            <v>13.24</v>
          </cell>
          <cell r="E34">
            <v>15.6</v>
          </cell>
          <cell r="I34">
            <v>6.7</v>
          </cell>
          <cell r="K34">
            <v>12</v>
          </cell>
          <cell r="O34">
            <v>2.3599999999999994</v>
          </cell>
          <cell r="P34">
            <v>1.5240553745928338</v>
          </cell>
        </row>
        <row r="35">
          <cell r="C35">
            <v>13.92</v>
          </cell>
          <cell r="E35">
            <v>16.18</v>
          </cell>
          <cell r="I35">
            <v>7.1</v>
          </cell>
          <cell r="K35">
            <v>12</v>
          </cell>
          <cell r="O35">
            <v>2.2599999999999998</v>
          </cell>
          <cell r="P35">
            <v>1.5240553745928338</v>
          </cell>
        </row>
        <row r="36">
          <cell r="C36">
            <v>13.55</v>
          </cell>
          <cell r="E36">
            <v>16.04</v>
          </cell>
          <cell r="I36">
            <v>6.4</v>
          </cell>
          <cell r="K36">
            <v>11</v>
          </cell>
          <cell r="O36">
            <v>2.4899999999999984</v>
          </cell>
          <cell r="P36">
            <v>1.5240553745928338</v>
          </cell>
        </row>
        <row r="37">
          <cell r="C37">
            <v>12.77</v>
          </cell>
          <cell r="E37">
            <v>15.22</v>
          </cell>
          <cell r="I37">
            <v>5.9</v>
          </cell>
          <cell r="K37">
            <v>10</v>
          </cell>
          <cell r="O37">
            <v>2.4500000000000011</v>
          </cell>
          <cell r="P37">
            <v>1.5240553745928338</v>
          </cell>
        </row>
        <row r="38">
          <cell r="C38">
            <v>12.07</v>
          </cell>
          <cell r="E38">
            <v>14.56</v>
          </cell>
          <cell r="I38">
            <v>5</v>
          </cell>
          <cell r="K38">
            <v>9.5</v>
          </cell>
          <cell r="O38">
            <v>2.4900000000000002</v>
          </cell>
          <cell r="P38">
            <v>1.5240553745928338</v>
          </cell>
        </row>
        <row r="39">
          <cell r="C39">
            <v>11.17</v>
          </cell>
          <cell r="E39">
            <v>13.88</v>
          </cell>
          <cell r="I39">
            <v>5.0999999999999996</v>
          </cell>
          <cell r="K39">
            <v>9</v>
          </cell>
          <cell r="O39">
            <v>2.7100000000000009</v>
          </cell>
          <cell r="P39">
            <v>1.5240553745928338</v>
          </cell>
        </row>
        <row r="40">
          <cell r="C40">
            <v>10.54</v>
          </cell>
          <cell r="E40">
            <v>13.58</v>
          </cell>
          <cell r="I40">
            <v>4.5999999999999996</v>
          </cell>
          <cell r="K40">
            <v>9</v>
          </cell>
          <cell r="O40">
            <v>3.0400000000000009</v>
          </cell>
          <cell r="P40">
            <v>1.5240553745928338</v>
          </cell>
        </row>
        <row r="41">
          <cell r="C41">
            <v>10.54</v>
          </cell>
          <cell r="E41">
            <v>13.55</v>
          </cell>
          <cell r="I41">
            <v>3.8</v>
          </cell>
          <cell r="K41">
            <v>8.5</v>
          </cell>
          <cell r="O41">
            <v>3.0100000000000016</v>
          </cell>
          <cell r="P41">
            <v>1.5240553745928338</v>
          </cell>
        </row>
        <row r="42">
          <cell r="B42" t="str">
            <v>83</v>
          </cell>
          <cell r="C42">
            <v>10.63</v>
          </cell>
          <cell r="E42">
            <v>13.46</v>
          </cell>
          <cell r="I42">
            <v>3.7</v>
          </cell>
          <cell r="K42">
            <v>8.5</v>
          </cell>
          <cell r="O42">
            <v>2.83</v>
          </cell>
          <cell r="P42">
            <v>1.5240553745928338</v>
          </cell>
        </row>
        <row r="43">
          <cell r="C43">
            <v>10.88</v>
          </cell>
          <cell r="E43">
            <v>13.6</v>
          </cell>
          <cell r="I43">
            <v>3.5</v>
          </cell>
          <cell r="K43">
            <v>8.5</v>
          </cell>
          <cell r="O43">
            <v>2.7199999999999989</v>
          </cell>
          <cell r="P43">
            <v>1.5240553745928338</v>
          </cell>
        </row>
        <row r="44">
          <cell r="C44">
            <v>10.63</v>
          </cell>
          <cell r="E44">
            <v>13.28</v>
          </cell>
          <cell r="I44">
            <v>3.6</v>
          </cell>
          <cell r="K44">
            <v>8.5</v>
          </cell>
          <cell r="O44">
            <v>2.6499999999999986</v>
          </cell>
          <cell r="P44">
            <v>1.5240553745928338</v>
          </cell>
        </row>
        <row r="45">
          <cell r="C45">
            <v>10.48</v>
          </cell>
          <cell r="E45">
            <v>13.03</v>
          </cell>
          <cell r="I45">
            <v>3.9</v>
          </cell>
          <cell r="K45">
            <v>8.5</v>
          </cell>
          <cell r="O45">
            <v>2.5499999999999989</v>
          </cell>
          <cell r="P45">
            <v>1.5240553745928338</v>
          </cell>
        </row>
        <row r="46">
          <cell r="C46">
            <v>10.53</v>
          </cell>
          <cell r="E46">
            <v>13</v>
          </cell>
          <cell r="I46">
            <v>3.5</v>
          </cell>
          <cell r="K46">
            <v>8.5</v>
          </cell>
          <cell r="O46">
            <v>2.4700000000000006</v>
          </cell>
          <cell r="P46">
            <v>1.5240553745928338</v>
          </cell>
        </row>
        <row r="47">
          <cell r="C47">
            <v>10.93</v>
          </cell>
          <cell r="E47">
            <v>13.17</v>
          </cell>
          <cell r="I47">
            <v>2.6</v>
          </cell>
          <cell r="K47">
            <v>8.5</v>
          </cell>
          <cell r="O47">
            <v>2.2400000000000002</v>
          </cell>
          <cell r="P47">
            <v>1.5240553745928338</v>
          </cell>
        </row>
        <row r="48">
          <cell r="C48">
            <v>11.4</v>
          </cell>
          <cell r="E48">
            <v>13.28</v>
          </cell>
          <cell r="I48">
            <v>2.5</v>
          </cell>
          <cell r="K48">
            <v>8.5</v>
          </cell>
          <cell r="O48">
            <v>1.879999999999999</v>
          </cell>
          <cell r="P48">
            <v>1.5240553745928338</v>
          </cell>
        </row>
        <row r="49">
          <cell r="C49">
            <v>11.82</v>
          </cell>
          <cell r="E49">
            <v>13.5</v>
          </cell>
          <cell r="I49">
            <v>2.6</v>
          </cell>
          <cell r="K49">
            <v>8.5</v>
          </cell>
          <cell r="O49">
            <v>1.6799999999999997</v>
          </cell>
          <cell r="P49">
            <v>1.5240553745928338</v>
          </cell>
        </row>
        <row r="50">
          <cell r="C50">
            <v>11.63</v>
          </cell>
          <cell r="E50">
            <v>13.35</v>
          </cell>
          <cell r="I50">
            <v>2.9</v>
          </cell>
          <cell r="K50">
            <v>8.5</v>
          </cell>
          <cell r="O50">
            <v>1.7199999999999989</v>
          </cell>
          <cell r="P50">
            <v>1.5240553745928338</v>
          </cell>
        </row>
        <row r="51">
          <cell r="C51">
            <v>11.58</v>
          </cell>
          <cell r="E51">
            <v>13.19</v>
          </cell>
          <cell r="I51">
            <v>2.9</v>
          </cell>
          <cell r="K51">
            <v>8.5</v>
          </cell>
          <cell r="O51">
            <v>1.6099999999999994</v>
          </cell>
          <cell r="P51">
            <v>1.5240553745928338</v>
          </cell>
        </row>
        <row r="52">
          <cell r="C52">
            <v>11.75</v>
          </cell>
          <cell r="E52">
            <v>13.33</v>
          </cell>
          <cell r="I52">
            <v>3.3</v>
          </cell>
          <cell r="K52">
            <v>8.5</v>
          </cell>
          <cell r="O52">
            <v>1.58</v>
          </cell>
          <cell r="P52">
            <v>1.5240553745928338</v>
          </cell>
        </row>
        <row r="53">
          <cell r="C53">
            <v>11.88</v>
          </cell>
          <cell r="E53">
            <v>13.48</v>
          </cell>
          <cell r="I53">
            <v>3.8</v>
          </cell>
          <cell r="K53">
            <v>8.5</v>
          </cell>
          <cell r="O53">
            <v>1.5999999999999996</v>
          </cell>
          <cell r="P53">
            <v>1.5240553745928338</v>
          </cell>
        </row>
        <row r="54">
          <cell r="B54" t="str">
            <v>84</v>
          </cell>
          <cell r="C54">
            <v>11.75</v>
          </cell>
          <cell r="E54">
            <v>13.4</v>
          </cell>
          <cell r="I54">
            <v>4.2</v>
          </cell>
          <cell r="K54">
            <v>8.5</v>
          </cell>
          <cell r="O54">
            <v>1.6500000000000004</v>
          </cell>
          <cell r="P54">
            <v>1.5240553745928338</v>
          </cell>
        </row>
        <row r="55">
          <cell r="C55">
            <v>11.95</v>
          </cell>
          <cell r="E55">
            <v>13.5</v>
          </cell>
          <cell r="I55">
            <v>4.5999999999999996</v>
          </cell>
          <cell r="K55">
            <v>8.5</v>
          </cell>
          <cell r="O55">
            <v>1.5500000000000007</v>
          </cell>
          <cell r="P55">
            <v>1.5240553745928338</v>
          </cell>
        </row>
        <row r="56">
          <cell r="C56">
            <v>12.38</v>
          </cell>
          <cell r="E56">
            <v>14.03</v>
          </cell>
          <cell r="I56">
            <v>4.8</v>
          </cell>
          <cell r="K56">
            <v>8.5</v>
          </cell>
          <cell r="O56">
            <v>1.6499999999999986</v>
          </cell>
          <cell r="P56">
            <v>1.5240553745928338</v>
          </cell>
        </row>
        <row r="57">
          <cell r="C57">
            <v>12.65</v>
          </cell>
          <cell r="E57">
            <v>14.3</v>
          </cell>
          <cell r="I57">
            <v>4.5999999999999996</v>
          </cell>
          <cell r="K57">
            <v>9</v>
          </cell>
          <cell r="O57">
            <v>1.6500000000000004</v>
          </cell>
          <cell r="P57">
            <v>1.5240553745928338</v>
          </cell>
        </row>
        <row r="58">
          <cell r="C58">
            <v>13.43</v>
          </cell>
          <cell r="E58">
            <v>14.95</v>
          </cell>
          <cell r="I58">
            <v>4.2</v>
          </cell>
          <cell r="K58">
            <v>9</v>
          </cell>
          <cell r="O58">
            <v>1.5199999999999996</v>
          </cell>
          <cell r="P58">
            <v>1.5240553745928338</v>
          </cell>
        </row>
        <row r="59">
          <cell r="C59">
            <v>13.44</v>
          </cell>
          <cell r="E59">
            <v>15.16</v>
          </cell>
          <cell r="I59">
            <v>4.2</v>
          </cell>
          <cell r="K59">
            <v>9</v>
          </cell>
          <cell r="O59">
            <v>1.7200000000000006</v>
          </cell>
          <cell r="P59">
            <v>1.5240553745928338</v>
          </cell>
        </row>
        <row r="60">
          <cell r="C60">
            <v>13.21</v>
          </cell>
          <cell r="E60">
            <v>14.92</v>
          </cell>
          <cell r="I60">
            <v>4.2</v>
          </cell>
          <cell r="K60">
            <v>9</v>
          </cell>
          <cell r="O60">
            <v>1.7099999999999991</v>
          </cell>
          <cell r="P60">
            <v>1.5240553745928338</v>
          </cell>
        </row>
        <row r="61">
          <cell r="C61">
            <v>12.54</v>
          </cell>
          <cell r="E61">
            <v>14.29</v>
          </cell>
          <cell r="I61">
            <v>4.3</v>
          </cell>
          <cell r="K61">
            <v>9</v>
          </cell>
          <cell r="O61">
            <v>1.75</v>
          </cell>
          <cell r="P61">
            <v>1.5240553745928338</v>
          </cell>
        </row>
        <row r="62">
          <cell r="C62">
            <v>12.29</v>
          </cell>
          <cell r="E62">
            <v>14.04</v>
          </cell>
          <cell r="I62">
            <v>4.3</v>
          </cell>
          <cell r="K62">
            <v>9</v>
          </cell>
          <cell r="O62">
            <v>1.75</v>
          </cell>
          <cell r="P62">
            <v>1.5240553745928338</v>
          </cell>
        </row>
        <row r="63">
          <cell r="C63">
            <v>11.98</v>
          </cell>
          <cell r="E63">
            <v>13.68</v>
          </cell>
          <cell r="I63">
            <v>4.3</v>
          </cell>
          <cell r="K63">
            <v>9</v>
          </cell>
          <cell r="O63">
            <v>1.6999999999999993</v>
          </cell>
          <cell r="P63">
            <v>1.5240553745928338</v>
          </cell>
        </row>
        <row r="64">
          <cell r="C64">
            <v>11.56</v>
          </cell>
          <cell r="E64">
            <v>13.15</v>
          </cell>
          <cell r="I64">
            <v>4.0999999999999996</v>
          </cell>
          <cell r="K64">
            <v>8.5</v>
          </cell>
          <cell r="O64">
            <v>1.5899999999999999</v>
          </cell>
          <cell r="P64">
            <v>1.5240553745928338</v>
          </cell>
        </row>
        <row r="65">
          <cell r="C65">
            <v>11.52</v>
          </cell>
          <cell r="E65">
            <v>12.96</v>
          </cell>
          <cell r="I65">
            <v>3.9</v>
          </cell>
          <cell r="K65">
            <v>8</v>
          </cell>
          <cell r="O65">
            <v>1.4400000000000013</v>
          </cell>
          <cell r="P65">
            <v>1.5240553745928338</v>
          </cell>
        </row>
        <row r="66">
          <cell r="B66" t="str">
            <v>85</v>
          </cell>
          <cell r="C66">
            <v>11.45</v>
          </cell>
          <cell r="E66">
            <v>12.88</v>
          </cell>
          <cell r="I66">
            <v>3.5</v>
          </cell>
          <cell r="K66">
            <v>8</v>
          </cell>
          <cell r="O66">
            <v>1.4300000000000015</v>
          </cell>
          <cell r="P66">
            <v>1.5240553745928338</v>
          </cell>
        </row>
        <row r="67">
          <cell r="C67">
            <v>11.47</v>
          </cell>
          <cell r="E67">
            <v>13</v>
          </cell>
          <cell r="I67">
            <v>3.5</v>
          </cell>
          <cell r="K67">
            <v>8</v>
          </cell>
          <cell r="O67">
            <v>1.5299999999999994</v>
          </cell>
          <cell r="P67">
            <v>1.5240553745928338</v>
          </cell>
        </row>
        <row r="68">
          <cell r="C68">
            <v>11.81</v>
          </cell>
          <cell r="E68">
            <v>13.66</v>
          </cell>
          <cell r="I68">
            <v>3.7</v>
          </cell>
          <cell r="K68">
            <v>8</v>
          </cell>
          <cell r="O68">
            <v>1.8499999999999996</v>
          </cell>
          <cell r="P68">
            <v>1.5240553745928338</v>
          </cell>
        </row>
        <row r="69">
          <cell r="C69">
            <v>11.47</v>
          </cell>
          <cell r="E69">
            <v>13.42</v>
          </cell>
          <cell r="I69">
            <v>3.7</v>
          </cell>
          <cell r="K69">
            <v>8</v>
          </cell>
          <cell r="O69">
            <v>1.9499999999999993</v>
          </cell>
          <cell r="P69">
            <v>1.5240553745928338</v>
          </cell>
        </row>
        <row r="70">
          <cell r="C70">
            <v>11.05</v>
          </cell>
          <cell r="E70">
            <v>12.89</v>
          </cell>
          <cell r="I70">
            <v>3.8</v>
          </cell>
          <cell r="K70">
            <v>7.5</v>
          </cell>
          <cell r="O70">
            <v>1.8399999999999999</v>
          </cell>
          <cell r="P70">
            <v>1.5240553745928338</v>
          </cell>
        </row>
        <row r="71">
          <cell r="C71">
            <v>10.44</v>
          </cell>
          <cell r="E71">
            <v>11.91</v>
          </cell>
          <cell r="I71">
            <v>3.8</v>
          </cell>
          <cell r="K71">
            <v>7.5</v>
          </cell>
          <cell r="O71">
            <v>1.4700000000000006</v>
          </cell>
          <cell r="P71">
            <v>1.5240553745928338</v>
          </cell>
        </row>
        <row r="72">
          <cell r="C72">
            <v>10.5</v>
          </cell>
          <cell r="E72">
            <v>11.88</v>
          </cell>
          <cell r="I72">
            <v>3.6</v>
          </cell>
          <cell r="K72">
            <v>7.5</v>
          </cell>
          <cell r="O72">
            <v>1.3800000000000008</v>
          </cell>
          <cell r="P72">
            <v>1.5240553745928338</v>
          </cell>
        </row>
        <row r="73">
          <cell r="C73">
            <v>10.56</v>
          </cell>
          <cell r="E73">
            <v>11.93</v>
          </cell>
          <cell r="I73">
            <v>3.3</v>
          </cell>
          <cell r="K73">
            <v>7.5</v>
          </cell>
          <cell r="O73">
            <v>1.3699999999999992</v>
          </cell>
          <cell r="P73">
            <v>1.5240553745928338</v>
          </cell>
        </row>
        <row r="74">
          <cell r="C74">
            <v>10.61</v>
          </cell>
          <cell r="E74">
            <v>11.95</v>
          </cell>
          <cell r="I74">
            <v>3.1</v>
          </cell>
          <cell r="K74">
            <v>7.5</v>
          </cell>
          <cell r="O74">
            <v>1.3399999999999999</v>
          </cell>
          <cell r="P74">
            <v>1.5240553745928338</v>
          </cell>
        </row>
        <row r="75">
          <cell r="C75">
            <v>10.5</v>
          </cell>
          <cell r="E75">
            <v>11.84</v>
          </cell>
          <cell r="I75">
            <v>3.2</v>
          </cell>
          <cell r="K75">
            <v>7.5</v>
          </cell>
          <cell r="O75">
            <v>1.3399999999999999</v>
          </cell>
          <cell r="P75">
            <v>1.5240553745928338</v>
          </cell>
        </row>
        <row r="76">
          <cell r="C76">
            <v>10.06</v>
          </cell>
          <cell r="E76">
            <v>11.33</v>
          </cell>
          <cell r="I76">
            <v>3.5</v>
          </cell>
          <cell r="K76">
            <v>7.5</v>
          </cell>
          <cell r="O76">
            <v>1.2699999999999996</v>
          </cell>
          <cell r="P76">
            <v>1.5240553745928338</v>
          </cell>
        </row>
        <row r="77">
          <cell r="C77">
            <v>9.5399999999999991</v>
          </cell>
          <cell r="E77">
            <v>10.82</v>
          </cell>
          <cell r="I77">
            <v>3.8</v>
          </cell>
          <cell r="K77">
            <v>7.5</v>
          </cell>
          <cell r="O77">
            <v>1.2800000000000011</v>
          </cell>
          <cell r="P77">
            <v>1.5240553745928338</v>
          </cell>
        </row>
        <row r="78">
          <cell r="B78" t="str">
            <v>86</v>
          </cell>
          <cell r="C78">
            <v>9.4</v>
          </cell>
          <cell r="E78">
            <v>10.66</v>
          </cell>
          <cell r="I78">
            <v>3.9</v>
          </cell>
          <cell r="K78">
            <v>7.5</v>
          </cell>
          <cell r="O78">
            <v>1.2599999999999998</v>
          </cell>
          <cell r="P78">
            <v>1.5240553745928338</v>
          </cell>
        </row>
        <row r="79">
          <cell r="C79">
            <v>8.93</v>
          </cell>
          <cell r="E79">
            <v>10.16</v>
          </cell>
          <cell r="I79">
            <v>3.1</v>
          </cell>
          <cell r="K79">
            <v>7.5</v>
          </cell>
          <cell r="O79">
            <v>1.2300000000000004</v>
          </cell>
          <cell r="P79">
            <v>1.5240553745928338</v>
          </cell>
        </row>
        <row r="80">
          <cell r="C80">
            <v>7.96</v>
          </cell>
          <cell r="E80">
            <v>9.33</v>
          </cell>
          <cell r="I80">
            <v>2.2999999999999998</v>
          </cell>
          <cell r="K80">
            <v>7</v>
          </cell>
          <cell r="O80">
            <v>1.37</v>
          </cell>
          <cell r="P80">
            <v>1.5240553745928338</v>
          </cell>
        </row>
        <row r="81">
          <cell r="C81">
            <v>7.39</v>
          </cell>
          <cell r="E81">
            <v>9.02</v>
          </cell>
          <cell r="I81">
            <v>1.6</v>
          </cell>
          <cell r="K81">
            <v>6.5</v>
          </cell>
          <cell r="O81">
            <v>1.63</v>
          </cell>
          <cell r="P81">
            <v>1.5240553745928338</v>
          </cell>
        </row>
        <row r="82">
          <cell r="C82">
            <v>7.52</v>
          </cell>
          <cell r="E82">
            <v>9.52</v>
          </cell>
          <cell r="I82">
            <v>1.5</v>
          </cell>
          <cell r="K82">
            <v>6.5</v>
          </cell>
          <cell r="O82">
            <v>2</v>
          </cell>
          <cell r="P82">
            <v>1.5240553745928338</v>
          </cell>
        </row>
        <row r="83">
          <cell r="C83">
            <v>7.57</v>
          </cell>
          <cell r="E83">
            <v>9.51</v>
          </cell>
          <cell r="I83">
            <v>1.8</v>
          </cell>
          <cell r="K83">
            <v>6.5</v>
          </cell>
          <cell r="O83">
            <v>1.9399999999999995</v>
          </cell>
          <cell r="P83">
            <v>1.5240553745928338</v>
          </cell>
        </row>
        <row r="84">
          <cell r="C84">
            <v>7.27</v>
          </cell>
          <cell r="E84">
            <v>9.19</v>
          </cell>
          <cell r="I84">
            <v>1.6</v>
          </cell>
          <cell r="K84">
            <v>6</v>
          </cell>
          <cell r="O84">
            <v>1.92</v>
          </cell>
          <cell r="P84">
            <v>1.5240553745928338</v>
          </cell>
        </row>
        <row r="85">
          <cell r="C85">
            <v>7.33</v>
          </cell>
          <cell r="E85">
            <v>9.15</v>
          </cell>
          <cell r="I85">
            <v>1.6</v>
          </cell>
          <cell r="K85">
            <v>5.5</v>
          </cell>
          <cell r="O85">
            <v>1.8200000000000003</v>
          </cell>
          <cell r="P85">
            <v>1.5240553745928338</v>
          </cell>
        </row>
        <row r="86">
          <cell r="C86">
            <v>7.62</v>
          </cell>
          <cell r="E86">
            <v>9.42</v>
          </cell>
          <cell r="I86">
            <v>1.8</v>
          </cell>
          <cell r="K86">
            <v>5.5</v>
          </cell>
          <cell r="O86">
            <v>1.7999999999999998</v>
          </cell>
          <cell r="P86">
            <v>1.5240553745928338</v>
          </cell>
        </row>
        <row r="87">
          <cell r="C87">
            <v>7.7</v>
          </cell>
          <cell r="E87">
            <v>9.39</v>
          </cell>
          <cell r="I87">
            <v>1.5</v>
          </cell>
          <cell r="K87">
            <v>5.5</v>
          </cell>
          <cell r="O87">
            <v>1.6900000000000004</v>
          </cell>
          <cell r="P87">
            <v>1.5240553745928338</v>
          </cell>
        </row>
        <row r="88">
          <cell r="C88">
            <v>7.52</v>
          </cell>
          <cell r="E88">
            <v>9.15</v>
          </cell>
          <cell r="I88">
            <v>1.3</v>
          </cell>
          <cell r="K88">
            <v>5.5</v>
          </cell>
          <cell r="O88">
            <v>1.6300000000000008</v>
          </cell>
          <cell r="P88">
            <v>1.5240553745928338</v>
          </cell>
        </row>
        <row r="89">
          <cell r="C89">
            <v>7.37</v>
          </cell>
          <cell r="E89">
            <v>8.9600000000000009</v>
          </cell>
          <cell r="I89">
            <v>1.1000000000000001</v>
          </cell>
          <cell r="K89">
            <v>5.5</v>
          </cell>
          <cell r="O89">
            <v>1.5900000000000007</v>
          </cell>
          <cell r="P89">
            <v>1.5240553745928338</v>
          </cell>
        </row>
        <row r="90">
          <cell r="B90">
            <v>87</v>
          </cell>
          <cell r="C90">
            <v>7.39</v>
          </cell>
          <cell r="E90">
            <v>8.77</v>
          </cell>
          <cell r="I90">
            <v>1.5</v>
          </cell>
          <cell r="K90">
            <v>5.5</v>
          </cell>
          <cell r="O90">
            <v>1.38</v>
          </cell>
          <cell r="P90">
            <v>1.5240553745928338</v>
          </cell>
        </row>
        <row r="91">
          <cell r="C91">
            <v>7.54</v>
          </cell>
          <cell r="E91">
            <v>8.81</v>
          </cell>
          <cell r="I91">
            <v>2.1</v>
          </cell>
          <cell r="K91">
            <v>5.5</v>
          </cell>
          <cell r="O91">
            <v>1.2700000000000005</v>
          </cell>
          <cell r="P91">
            <v>1.5240553745928338</v>
          </cell>
        </row>
        <row r="92">
          <cell r="C92">
            <v>7.55</v>
          </cell>
          <cell r="E92">
            <v>8.75</v>
          </cell>
          <cell r="I92">
            <v>3</v>
          </cell>
          <cell r="K92">
            <v>5.5</v>
          </cell>
          <cell r="O92">
            <v>1.2000000000000002</v>
          </cell>
          <cell r="P92">
            <v>1.5240553745928338</v>
          </cell>
        </row>
        <row r="93">
          <cell r="C93">
            <v>8.25</v>
          </cell>
          <cell r="E93">
            <v>9.3000000000000007</v>
          </cell>
          <cell r="I93">
            <v>3.8</v>
          </cell>
          <cell r="K93">
            <v>5.5</v>
          </cell>
          <cell r="O93">
            <v>1.0500000000000007</v>
          </cell>
          <cell r="P93">
            <v>1.5240553745928338</v>
          </cell>
        </row>
        <row r="94">
          <cell r="C94">
            <v>8.7799999999999994</v>
          </cell>
          <cell r="E94">
            <v>9.82</v>
          </cell>
          <cell r="I94">
            <v>3.9</v>
          </cell>
          <cell r="K94">
            <v>5.5</v>
          </cell>
          <cell r="O94">
            <v>1.0400000000000009</v>
          </cell>
          <cell r="P94">
            <v>1.5240553745928338</v>
          </cell>
        </row>
        <row r="95">
          <cell r="C95">
            <v>8.57</v>
          </cell>
          <cell r="E95">
            <v>9.8699999999999992</v>
          </cell>
          <cell r="I95">
            <v>3.7</v>
          </cell>
          <cell r="K95">
            <v>5.5</v>
          </cell>
          <cell r="O95">
            <v>1.2999999999999989</v>
          </cell>
          <cell r="P95">
            <v>1.5240553745928338</v>
          </cell>
        </row>
        <row r="96">
          <cell r="C96">
            <v>8.64</v>
          </cell>
          <cell r="E96">
            <v>10.01</v>
          </cell>
          <cell r="I96">
            <v>3.9</v>
          </cell>
          <cell r="K96">
            <v>5.5</v>
          </cell>
          <cell r="O96">
            <v>1.3699999999999992</v>
          </cell>
          <cell r="P96">
            <v>1.5240553745928338</v>
          </cell>
        </row>
        <row r="97">
          <cell r="C97">
            <v>8.9700000000000006</v>
          </cell>
          <cell r="E97">
            <v>10.33</v>
          </cell>
          <cell r="I97">
            <v>4.3</v>
          </cell>
          <cell r="K97">
            <v>5.5</v>
          </cell>
          <cell r="O97">
            <v>1.3599999999999994</v>
          </cell>
          <cell r="P97">
            <v>1.5240553745928338</v>
          </cell>
        </row>
        <row r="98">
          <cell r="C98">
            <v>9.59</v>
          </cell>
          <cell r="E98">
            <v>11</v>
          </cell>
          <cell r="I98">
            <v>4.4000000000000004</v>
          </cell>
          <cell r="K98">
            <v>6</v>
          </cell>
          <cell r="O98">
            <v>1.4100000000000001</v>
          </cell>
          <cell r="P98">
            <v>1.5240553745928338</v>
          </cell>
        </row>
        <row r="99">
          <cell r="C99">
            <v>9.61</v>
          </cell>
          <cell r="E99">
            <v>11.32</v>
          </cell>
          <cell r="I99">
            <v>4.5</v>
          </cell>
          <cell r="K99">
            <v>6</v>
          </cell>
          <cell r="O99">
            <v>1.7100000000000009</v>
          </cell>
          <cell r="P99">
            <v>1.5240553745928338</v>
          </cell>
        </row>
        <row r="100">
          <cell r="C100">
            <v>8.9499999999999993</v>
          </cell>
          <cell r="E100">
            <v>10.82</v>
          </cell>
          <cell r="I100">
            <v>4.5</v>
          </cell>
          <cell r="K100">
            <v>6</v>
          </cell>
          <cell r="O100">
            <v>1.870000000000001</v>
          </cell>
          <cell r="P100">
            <v>1.5240553745928338</v>
          </cell>
        </row>
        <row r="101">
          <cell r="C101">
            <v>9.1199999999999992</v>
          </cell>
          <cell r="E101">
            <v>10.99</v>
          </cell>
          <cell r="I101">
            <v>4.4000000000000004</v>
          </cell>
          <cell r="K101">
            <v>6</v>
          </cell>
          <cell r="O101">
            <v>1.870000000000001</v>
          </cell>
          <cell r="P101">
            <v>1.5240553745928338</v>
          </cell>
        </row>
        <row r="102">
          <cell r="B102" t="str">
            <v>88</v>
          </cell>
          <cell r="C102">
            <v>8.83</v>
          </cell>
          <cell r="E102">
            <v>10.75</v>
          </cell>
          <cell r="I102">
            <v>4</v>
          </cell>
          <cell r="K102">
            <v>6</v>
          </cell>
          <cell r="O102">
            <v>1.92</v>
          </cell>
          <cell r="P102">
            <v>1.5240553745928338</v>
          </cell>
        </row>
        <row r="103">
          <cell r="C103">
            <v>8.43</v>
          </cell>
          <cell r="E103">
            <v>10.11</v>
          </cell>
          <cell r="I103">
            <v>3.9</v>
          </cell>
          <cell r="K103">
            <v>6</v>
          </cell>
          <cell r="O103">
            <v>1.6799999999999997</v>
          </cell>
          <cell r="P103">
            <v>1.5240553745928338</v>
          </cell>
        </row>
        <row r="104">
          <cell r="C104">
            <v>8.6300000000000008</v>
          </cell>
          <cell r="E104">
            <v>10.11</v>
          </cell>
          <cell r="I104">
            <v>3.9</v>
          </cell>
          <cell r="K104">
            <v>6</v>
          </cell>
          <cell r="O104">
            <v>1.4799999999999986</v>
          </cell>
          <cell r="P104">
            <v>1.5240553745928338</v>
          </cell>
        </row>
        <row r="105">
          <cell r="C105">
            <v>8.9499999999999993</v>
          </cell>
          <cell r="E105">
            <v>10.53</v>
          </cell>
          <cell r="I105">
            <v>3.9</v>
          </cell>
          <cell r="K105">
            <v>6</v>
          </cell>
          <cell r="O105">
            <v>1.58</v>
          </cell>
          <cell r="P105">
            <v>1.5240553745928338</v>
          </cell>
        </row>
        <row r="106">
          <cell r="C106">
            <v>9.23</v>
          </cell>
          <cell r="E106">
            <v>10.75</v>
          </cell>
          <cell r="I106">
            <v>3.9</v>
          </cell>
          <cell r="K106">
            <v>6</v>
          </cell>
          <cell r="O106">
            <v>1.5199999999999996</v>
          </cell>
          <cell r="P106">
            <v>1.5240553745928338</v>
          </cell>
        </row>
        <row r="107">
          <cell r="C107">
            <v>9</v>
          </cell>
          <cell r="E107">
            <v>10.71</v>
          </cell>
          <cell r="I107">
            <v>4</v>
          </cell>
          <cell r="K107">
            <v>6</v>
          </cell>
          <cell r="O107">
            <v>1.7100000000000009</v>
          </cell>
          <cell r="P107">
            <v>1.5240553745928338</v>
          </cell>
        </row>
        <row r="108">
          <cell r="C108">
            <v>9.14</v>
          </cell>
          <cell r="E108">
            <v>10.96</v>
          </cell>
          <cell r="I108">
            <v>4.0999999999999996</v>
          </cell>
          <cell r="K108">
            <v>6</v>
          </cell>
          <cell r="O108">
            <v>1.8200000000000003</v>
          </cell>
          <cell r="P108">
            <v>1.5240553745928338</v>
          </cell>
        </row>
        <row r="109">
          <cell r="C109">
            <v>9.32</v>
          </cell>
          <cell r="E109">
            <v>11.09</v>
          </cell>
          <cell r="I109">
            <v>4</v>
          </cell>
          <cell r="K109">
            <v>6.5</v>
          </cell>
          <cell r="O109">
            <v>1.7699999999999996</v>
          </cell>
          <cell r="P109">
            <v>1.5240553745928338</v>
          </cell>
        </row>
        <row r="110">
          <cell r="C110">
            <v>9.06</v>
          </cell>
          <cell r="E110">
            <v>10.56</v>
          </cell>
          <cell r="I110">
            <v>4.2</v>
          </cell>
          <cell r="K110">
            <v>6.5</v>
          </cell>
          <cell r="O110">
            <v>1.5</v>
          </cell>
          <cell r="P110">
            <v>1.5240553745928338</v>
          </cell>
        </row>
        <row r="111">
          <cell r="C111">
            <v>8.89</v>
          </cell>
          <cell r="E111">
            <v>9.92</v>
          </cell>
          <cell r="I111">
            <v>4.2</v>
          </cell>
          <cell r="K111">
            <v>6.5</v>
          </cell>
          <cell r="O111">
            <v>1.0299999999999994</v>
          </cell>
          <cell r="P111">
            <v>1.5240553745928338</v>
          </cell>
        </row>
        <row r="112">
          <cell r="C112">
            <v>9.02</v>
          </cell>
          <cell r="E112">
            <v>9.89</v>
          </cell>
          <cell r="I112">
            <v>4.2</v>
          </cell>
          <cell r="K112">
            <v>6.5</v>
          </cell>
          <cell r="O112">
            <v>0.87000000000000099</v>
          </cell>
          <cell r="P112">
            <v>1.5240553745928338</v>
          </cell>
        </row>
        <row r="113">
          <cell r="C113">
            <v>9.01</v>
          </cell>
          <cell r="E113">
            <v>10.02</v>
          </cell>
          <cell r="I113">
            <v>4.4000000000000004</v>
          </cell>
          <cell r="K113">
            <v>6.5</v>
          </cell>
          <cell r="O113">
            <v>1.0099999999999998</v>
          </cell>
          <cell r="P113">
            <v>1.5240553745928338</v>
          </cell>
        </row>
        <row r="114">
          <cell r="B114" t="str">
            <v>89</v>
          </cell>
          <cell r="C114">
            <v>8.93</v>
          </cell>
          <cell r="E114">
            <v>10.02</v>
          </cell>
          <cell r="I114">
            <v>4.7</v>
          </cell>
          <cell r="K114">
            <v>6.5</v>
          </cell>
          <cell r="O114">
            <v>1.0899999999999999</v>
          </cell>
          <cell r="P114">
            <v>1.5240553745928338</v>
          </cell>
        </row>
        <row r="115">
          <cell r="C115">
            <v>9.01</v>
          </cell>
          <cell r="E115">
            <v>10.02</v>
          </cell>
          <cell r="I115">
            <v>4.8</v>
          </cell>
          <cell r="K115">
            <v>7</v>
          </cell>
          <cell r="O115">
            <v>1.0099999999999998</v>
          </cell>
          <cell r="P115">
            <v>1.5240553745928338</v>
          </cell>
        </row>
        <row r="116">
          <cell r="C116">
            <v>9.17</v>
          </cell>
          <cell r="E116">
            <v>10.16</v>
          </cell>
          <cell r="I116">
            <v>5</v>
          </cell>
          <cell r="K116">
            <v>7</v>
          </cell>
          <cell r="O116">
            <v>0.99000000000000021</v>
          </cell>
          <cell r="P116">
            <v>1.5240553745928338</v>
          </cell>
        </row>
        <row r="117">
          <cell r="C117">
            <v>9.0299999999999994</v>
          </cell>
          <cell r="E117">
            <v>10.14</v>
          </cell>
          <cell r="I117">
            <v>5.0999999999999996</v>
          </cell>
          <cell r="K117">
            <v>7</v>
          </cell>
          <cell r="O117">
            <v>1.1100000000000012</v>
          </cell>
          <cell r="P117">
            <v>1.5240553745928338</v>
          </cell>
        </row>
        <row r="118">
          <cell r="C118">
            <v>8.83</v>
          </cell>
          <cell r="E118">
            <v>9.92</v>
          </cell>
          <cell r="I118">
            <v>5.4</v>
          </cell>
          <cell r="K118">
            <v>7</v>
          </cell>
          <cell r="O118">
            <v>1.0899999999999999</v>
          </cell>
          <cell r="P118">
            <v>1.5240553745928338</v>
          </cell>
        </row>
        <row r="119">
          <cell r="C119">
            <v>8.27</v>
          </cell>
          <cell r="E119">
            <v>9.49</v>
          </cell>
          <cell r="I119">
            <v>5.2</v>
          </cell>
          <cell r="K119">
            <v>7</v>
          </cell>
          <cell r="O119">
            <v>1.2200000000000006</v>
          </cell>
          <cell r="P119">
            <v>1.5240553745928338</v>
          </cell>
        </row>
        <row r="120">
          <cell r="C120">
            <v>8.08</v>
          </cell>
          <cell r="E120">
            <v>9.34</v>
          </cell>
          <cell r="I120">
            <v>5</v>
          </cell>
          <cell r="K120">
            <v>7</v>
          </cell>
          <cell r="O120">
            <v>1.2599999999999998</v>
          </cell>
          <cell r="P120">
            <v>1.5240553745928338</v>
          </cell>
        </row>
        <row r="121">
          <cell r="C121">
            <v>8.1199999999999992</v>
          </cell>
          <cell r="E121">
            <v>9.3699999999999992</v>
          </cell>
          <cell r="I121">
            <v>4.7</v>
          </cell>
          <cell r="K121">
            <v>7</v>
          </cell>
          <cell r="O121">
            <v>1.25</v>
          </cell>
          <cell r="P121">
            <v>1.5240553745928338</v>
          </cell>
        </row>
        <row r="122">
          <cell r="C122">
            <v>8.15</v>
          </cell>
          <cell r="E122">
            <v>9.43</v>
          </cell>
          <cell r="I122">
            <v>4.3</v>
          </cell>
          <cell r="K122">
            <v>7</v>
          </cell>
          <cell r="O122">
            <v>1.2799999999999994</v>
          </cell>
          <cell r="P122">
            <v>1.5240553745928338</v>
          </cell>
        </row>
        <row r="123">
          <cell r="C123">
            <v>8</v>
          </cell>
          <cell r="E123">
            <v>9.3699999999999992</v>
          </cell>
          <cell r="I123">
            <v>4.5</v>
          </cell>
          <cell r="K123">
            <v>7</v>
          </cell>
          <cell r="O123">
            <v>1.3699999999999992</v>
          </cell>
          <cell r="P123">
            <v>1.5240553745928338</v>
          </cell>
        </row>
        <row r="124">
          <cell r="C124">
            <v>7.9</v>
          </cell>
          <cell r="E124">
            <v>9.33</v>
          </cell>
          <cell r="I124">
            <v>4.7</v>
          </cell>
          <cell r="K124">
            <v>7</v>
          </cell>
          <cell r="O124">
            <v>1.4299999999999997</v>
          </cell>
          <cell r="P124">
            <v>1.5240553745928338</v>
          </cell>
        </row>
        <row r="125">
          <cell r="C125">
            <v>7.9</v>
          </cell>
          <cell r="E125">
            <v>9.31</v>
          </cell>
          <cell r="I125">
            <v>4.5999999999999996</v>
          </cell>
          <cell r="K125">
            <v>7</v>
          </cell>
          <cell r="O125">
            <v>1.4100000000000001</v>
          </cell>
          <cell r="P125">
            <v>1.5240553745928338</v>
          </cell>
        </row>
        <row r="126">
          <cell r="B126" t="str">
            <v>90</v>
          </cell>
          <cell r="C126">
            <v>8.26</v>
          </cell>
          <cell r="E126">
            <v>9.44</v>
          </cell>
          <cell r="I126">
            <v>5.2</v>
          </cell>
          <cell r="K126">
            <v>7</v>
          </cell>
          <cell r="O126">
            <v>1.1799999999999997</v>
          </cell>
          <cell r="P126">
            <v>1.5240553745928338</v>
          </cell>
        </row>
        <row r="127">
          <cell r="C127">
            <v>8.5</v>
          </cell>
          <cell r="E127">
            <v>9.66</v>
          </cell>
          <cell r="I127">
            <v>5.3</v>
          </cell>
          <cell r="K127">
            <v>7</v>
          </cell>
          <cell r="O127">
            <v>1.1600000000000001</v>
          </cell>
          <cell r="P127">
            <v>1.5240553745928338</v>
          </cell>
        </row>
        <row r="128">
          <cell r="C128">
            <v>8.56</v>
          </cell>
          <cell r="E128">
            <v>9.75</v>
          </cell>
          <cell r="I128">
            <v>5.2</v>
          </cell>
          <cell r="K128">
            <v>7</v>
          </cell>
          <cell r="O128">
            <v>1.1899999999999995</v>
          </cell>
          <cell r="P128">
            <v>1.5240553745928338</v>
          </cell>
        </row>
        <row r="129">
          <cell r="C129">
            <v>8.76</v>
          </cell>
          <cell r="E129">
            <v>9.8699999999999992</v>
          </cell>
          <cell r="I129">
            <v>4.7</v>
          </cell>
          <cell r="K129">
            <v>7</v>
          </cell>
          <cell r="O129">
            <v>1.1099999999999994</v>
          </cell>
          <cell r="P129">
            <v>1.5240553745928338</v>
          </cell>
        </row>
        <row r="130">
          <cell r="C130">
            <v>8.73</v>
          </cell>
          <cell r="E130">
            <v>9.89</v>
          </cell>
          <cell r="I130">
            <v>4.4000000000000004</v>
          </cell>
          <cell r="K130">
            <v>7</v>
          </cell>
          <cell r="O130">
            <v>1.1600000000000001</v>
          </cell>
          <cell r="P130">
            <v>1.5240553745928338</v>
          </cell>
        </row>
        <row r="131">
          <cell r="C131">
            <v>8.4600000000000009</v>
          </cell>
          <cell r="E131">
            <v>9.69</v>
          </cell>
          <cell r="I131">
            <v>4.7</v>
          </cell>
          <cell r="K131">
            <v>7</v>
          </cell>
          <cell r="O131">
            <v>1.2299999999999986</v>
          </cell>
          <cell r="P131">
            <v>1.5240553745928338</v>
          </cell>
        </row>
        <row r="132">
          <cell r="C132">
            <v>8.5</v>
          </cell>
          <cell r="E132">
            <v>9.66</v>
          </cell>
          <cell r="I132">
            <v>4.8</v>
          </cell>
          <cell r="K132">
            <v>7</v>
          </cell>
          <cell r="O132">
            <v>1.1600000000000001</v>
          </cell>
          <cell r="P132">
            <v>1.5240553745928338</v>
          </cell>
        </row>
        <row r="133">
          <cell r="C133">
            <v>8.86</v>
          </cell>
          <cell r="E133">
            <v>9.84</v>
          </cell>
          <cell r="I133">
            <v>5.6</v>
          </cell>
          <cell r="K133">
            <v>7</v>
          </cell>
          <cell r="O133">
            <v>0.98000000000000043</v>
          </cell>
          <cell r="P133">
            <v>1.5240553745928338</v>
          </cell>
        </row>
        <row r="134">
          <cell r="C134">
            <v>9.0299999999999994</v>
          </cell>
          <cell r="E134">
            <v>10.01</v>
          </cell>
          <cell r="I134">
            <v>6.2</v>
          </cell>
          <cell r="K134">
            <v>7</v>
          </cell>
          <cell r="O134">
            <v>0.98000000000000043</v>
          </cell>
          <cell r="P134">
            <v>1.5240553745928338</v>
          </cell>
        </row>
        <row r="135">
          <cell r="C135">
            <v>8.86</v>
          </cell>
          <cell r="E135">
            <v>9.94</v>
          </cell>
          <cell r="I135">
            <v>6.3</v>
          </cell>
          <cell r="K135">
            <v>7</v>
          </cell>
          <cell r="O135">
            <v>1.08</v>
          </cell>
          <cell r="P135">
            <v>1.5240553745928338</v>
          </cell>
        </row>
        <row r="136">
          <cell r="C136">
            <v>8.5399999999999991</v>
          </cell>
          <cell r="E136">
            <v>9.76</v>
          </cell>
          <cell r="I136">
            <v>6.3</v>
          </cell>
          <cell r="K136">
            <v>7</v>
          </cell>
          <cell r="O136">
            <v>1.2200000000000006</v>
          </cell>
          <cell r="P136">
            <v>1.5240553745928338</v>
          </cell>
        </row>
        <row r="137">
          <cell r="C137">
            <v>8.24</v>
          </cell>
          <cell r="E137">
            <v>9.57</v>
          </cell>
          <cell r="I137">
            <v>6.1</v>
          </cell>
          <cell r="K137">
            <v>6.5</v>
          </cell>
          <cell r="O137">
            <v>1.33</v>
          </cell>
          <cell r="P137">
            <v>1.5240553745928338</v>
          </cell>
        </row>
        <row r="138">
          <cell r="B138" t="str">
            <v>91</v>
          </cell>
          <cell r="C138">
            <v>8.27</v>
          </cell>
          <cell r="E138">
            <v>9.56</v>
          </cell>
          <cell r="I138">
            <v>5.7</v>
          </cell>
          <cell r="K138">
            <v>6.5</v>
          </cell>
          <cell r="O138">
            <v>1.2900000000000009</v>
          </cell>
          <cell r="P138">
            <v>1.5240553745928338</v>
          </cell>
        </row>
        <row r="139">
          <cell r="C139">
            <v>8.0299999999999994</v>
          </cell>
          <cell r="E139">
            <v>9.31</v>
          </cell>
          <cell r="I139">
            <v>5.3</v>
          </cell>
          <cell r="K139">
            <v>6</v>
          </cell>
          <cell r="O139">
            <v>1.2800000000000011</v>
          </cell>
          <cell r="P139">
            <v>1.5240553745928338</v>
          </cell>
        </row>
        <row r="140">
          <cell r="C140">
            <v>8.2899999999999991</v>
          </cell>
          <cell r="E140">
            <v>9.39</v>
          </cell>
          <cell r="I140">
            <v>4.9000000000000004</v>
          </cell>
          <cell r="K140">
            <v>6</v>
          </cell>
          <cell r="O140">
            <v>1.1000000000000014</v>
          </cell>
          <cell r="P140">
            <v>1.5240553745928338</v>
          </cell>
        </row>
        <row r="141">
          <cell r="C141">
            <v>8.2100000000000009</v>
          </cell>
          <cell r="E141">
            <v>9.3000000000000007</v>
          </cell>
          <cell r="I141">
            <v>4.9000000000000004</v>
          </cell>
          <cell r="K141">
            <v>5.5</v>
          </cell>
          <cell r="O141">
            <v>1.0899999999999999</v>
          </cell>
          <cell r="P141">
            <v>1.5240553745928338</v>
          </cell>
        </row>
        <row r="142">
          <cell r="C142">
            <v>8.27</v>
          </cell>
          <cell r="E142">
            <v>9.2899999999999991</v>
          </cell>
          <cell r="I142">
            <v>5</v>
          </cell>
          <cell r="K142">
            <v>5.5</v>
          </cell>
          <cell r="O142">
            <v>1.0199999999999996</v>
          </cell>
          <cell r="P142">
            <v>1.5240553745928338</v>
          </cell>
        </row>
        <row r="143">
          <cell r="C143">
            <v>8.4700000000000006</v>
          </cell>
          <cell r="E143">
            <v>9.44</v>
          </cell>
          <cell r="I143">
            <v>4.7</v>
          </cell>
          <cell r="K143">
            <v>5.5</v>
          </cell>
          <cell r="O143">
            <v>0.96999999999999886</v>
          </cell>
          <cell r="P143">
            <v>1.5240553745928338</v>
          </cell>
        </row>
        <row r="144">
          <cell r="C144">
            <v>8.4499999999999993</v>
          </cell>
          <cell r="E144">
            <v>9.4</v>
          </cell>
          <cell r="I144">
            <v>4.4000000000000004</v>
          </cell>
          <cell r="K144">
            <v>5.5</v>
          </cell>
          <cell r="O144">
            <v>0.95000000000000107</v>
          </cell>
          <cell r="P144">
            <v>1.5240553745928338</v>
          </cell>
        </row>
        <row r="145">
          <cell r="C145">
            <v>8.14</v>
          </cell>
          <cell r="E145">
            <v>9.16</v>
          </cell>
          <cell r="I145">
            <v>3.8</v>
          </cell>
          <cell r="K145">
            <v>5.5</v>
          </cell>
          <cell r="O145">
            <v>1.0199999999999996</v>
          </cell>
          <cell r="P145">
            <v>1.5240553745928338</v>
          </cell>
        </row>
        <row r="146">
          <cell r="C146">
            <v>7.95</v>
          </cell>
          <cell r="E146">
            <v>9.0299999999999994</v>
          </cell>
          <cell r="I146">
            <v>3.4</v>
          </cell>
          <cell r="K146">
            <v>5</v>
          </cell>
          <cell r="O146">
            <v>1.0799999999999992</v>
          </cell>
          <cell r="P146">
            <v>1.5240553745928338</v>
          </cell>
        </row>
        <row r="147">
          <cell r="C147">
            <v>7.93</v>
          </cell>
          <cell r="E147">
            <v>8.99</v>
          </cell>
          <cell r="I147">
            <v>2.9</v>
          </cell>
          <cell r="K147">
            <v>5</v>
          </cell>
          <cell r="O147">
            <v>1.0600000000000005</v>
          </cell>
          <cell r="P147">
            <v>1.5240553745928338</v>
          </cell>
        </row>
        <row r="148">
          <cell r="C148">
            <v>7.92</v>
          </cell>
          <cell r="E148">
            <v>8.93</v>
          </cell>
          <cell r="I148">
            <v>3</v>
          </cell>
          <cell r="K148">
            <v>5</v>
          </cell>
          <cell r="O148">
            <v>1.0099999999999998</v>
          </cell>
          <cell r="P148">
            <v>1.5240553745928338</v>
          </cell>
        </row>
        <row r="149">
          <cell r="C149">
            <v>7.7</v>
          </cell>
          <cell r="E149">
            <v>8.76</v>
          </cell>
          <cell r="I149">
            <v>3.1</v>
          </cell>
          <cell r="K149">
            <v>4.5</v>
          </cell>
          <cell r="O149">
            <v>1.0599999999999996</v>
          </cell>
          <cell r="P149">
            <v>1.5240553745928338</v>
          </cell>
        </row>
        <row r="150">
          <cell r="B150" t="str">
            <v>92</v>
          </cell>
          <cell r="C150">
            <v>7.58</v>
          </cell>
          <cell r="E150">
            <v>8.67</v>
          </cell>
          <cell r="I150">
            <v>2.6</v>
          </cell>
          <cell r="K150">
            <v>3.5</v>
          </cell>
          <cell r="O150">
            <v>1.0899999999999999</v>
          </cell>
          <cell r="P150">
            <v>1.5240553745928338</v>
          </cell>
        </row>
        <row r="151">
          <cell r="C151">
            <v>7.85</v>
          </cell>
          <cell r="E151">
            <v>8.77</v>
          </cell>
          <cell r="I151">
            <v>2.8</v>
          </cell>
          <cell r="K151">
            <v>3.5</v>
          </cell>
          <cell r="O151">
            <v>0.91999999999999993</v>
          </cell>
          <cell r="P151">
            <v>1.5240553745928338</v>
          </cell>
        </row>
        <row r="152">
          <cell r="C152">
            <v>7.97</v>
          </cell>
          <cell r="E152">
            <v>8.84</v>
          </cell>
          <cell r="I152">
            <v>3.2</v>
          </cell>
          <cell r="K152">
            <v>3.5</v>
          </cell>
          <cell r="O152">
            <v>0.87000000000000011</v>
          </cell>
          <cell r="P152">
            <v>1.5240553745928338</v>
          </cell>
        </row>
        <row r="153">
          <cell r="C153">
            <v>7.96</v>
          </cell>
          <cell r="E153">
            <v>8.7899999999999991</v>
          </cell>
          <cell r="I153">
            <v>3.2</v>
          </cell>
          <cell r="K153">
            <v>3.5</v>
          </cell>
          <cell r="O153">
            <v>0.82999999999999918</v>
          </cell>
          <cell r="P153">
            <v>1.5240553745928338</v>
          </cell>
        </row>
        <row r="154">
          <cell r="C154">
            <v>7.89</v>
          </cell>
          <cell r="E154">
            <v>8.7200000000000006</v>
          </cell>
          <cell r="I154">
            <v>3</v>
          </cell>
          <cell r="K154">
            <v>3.5</v>
          </cell>
          <cell r="O154">
            <v>0.83000000000000096</v>
          </cell>
          <cell r="P154">
            <v>1.5240553745928338</v>
          </cell>
        </row>
        <row r="155">
          <cell r="C155">
            <v>7.84</v>
          </cell>
          <cell r="E155">
            <v>8.64</v>
          </cell>
          <cell r="I155">
            <v>3.1</v>
          </cell>
          <cell r="K155">
            <v>3.5</v>
          </cell>
          <cell r="O155">
            <v>0.80000000000000071</v>
          </cell>
          <cell r="P155">
            <v>1.5240553745928338</v>
          </cell>
        </row>
        <row r="156">
          <cell r="C156">
            <v>7.6</v>
          </cell>
          <cell r="E156">
            <v>8.4600000000000009</v>
          </cell>
          <cell r="I156">
            <v>3.2</v>
          </cell>
          <cell r="K156">
            <v>3</v>
          </cell>
          <cell r="O156">
            <v>0.86000000000000121</v>
          </cell>
          <cell r="P156">
            <v>1.5240553745928338</v>
          </cell>
        </row>
        <row r="157">
          <cell r="C157">
            <v>7.39</v>
          </cell>
          <cell r="E157">
            <v>8.34</v>
          </cell>
          <cell r="I157">
            <v>3.1</v>
          </cell>
          <cell r="K157">
            <v>3</v>
          </cell>
          <cell r="O157">
            <v>0.95000000000000018</v>
          </cell>
          <cell r="P157">
            <v>1.5240553745928338</v>
          </cell>
        </row>
        <row r="158">
          <cell r="C158">
            <v>7.34</v>
          </cell>
          <cell r="E158">
            <v>8.32</v>
          </cell>
          <cell r="I158">
            <v>3</v>
          </cell>
          <cell r="K158">
            <v>3</v>
          </cell>
          <cell r="O158">
            <v>0.98000000000000043</v>
          </cell>
          <cell r="P158">
            <v>1.5240553745928338</v>
          </cell>
        </row>
        <row r="159">
          <cell r="C159">
            <v>7.53</v>
          </cell>
          <cell r="E159">
            <v>8.44</v>
          </cell>
          <cell r="I159">
            <v>3.2</v>
          </cell>
          <cell r="K159">
            <v>3</v>
          </cell>
          <cell r="O159">
            <v>0.90999999999999925</v>
          </cell>
          <cell r="P159">
            <v>1.5240553745928338</v>
          </cell>
        </row>
        <row r="160">
          <cell r="C160">
            <v>7.61</v>
          </cell>
          <cell r="E160">
            <v>8.5299999999999994</v>
          </cell>
          <cell r="I160">
            <v>3</v>
          </cell>
          <cell r="K160">
            <v>3</v>
          </cell>
          <cell r="O160">
            <v>0.91999999999999904</v>
          </cell>
          <cell r="P160">
            <v>1.5240553745928338</v>
          </cell>
        </row>
        <row r="161">
          <cell r="C161">
            <v>7.44</v>
          </cell>
          <cell r="E161">
            <v>8.36</v>
          </cell>
          <cell r="I161">
            <v>2.9</v>
          </cell>
          <cell r="K161">
            <v>3</v>
          </cell>
          <cell r="O161">
            <v>0.91999999999999904</v>
          </cell>
          <cell r="P161">
            <v>1.5240553745928338</v>
          </cell>
        </row>
        <row r="162">
          <cell r="B162" t="str">
            <v>93</v>
          </cell>
          <cell r="C162">
            <v>7.34</v>
          </cell>
          <cell r="E162">
            <v>8.23</v>
          </cell>
          <cell r="I162">
            <v>3.3</v>
          </cell>
          <cell r="K162">
            <v>3</v>
          </cell>
          <cell r="O162">
            <v>0.89000000000000057</v>
          </cell>
          <cell r="P162">
            <v>1.5240553745928338</v>
          </cell>
        </row>
        <row r="163">
          <cell r="C163">
            <v>7.09</v>
          </cell>
          <cell r="E163">
            <v>8</v>
          </cell>
          <cell r="I163">
            <v>3.2</v>
          </cell>
          <cell r="K163">
            <v>3</v>
          </cell>
          <cell r="O163">
            <v>0.91000000000000014</v>
          </cell>
          <cell r="P163">
            <v>1.5240553745928338</v>
          </cell>
        </row>
        <row r="164">
          <cell r="C164">
            <v>6.82</v>
          </cell>
          <cell r="E164">
            <v>7.85</v>
          </cell>
          <cell r="I164">
            <v>3.1</v>
          </cell>
          <cell r="K164">
            <v>3</v>
          </cell>
          <cell r="O164">
            <v>1.0299999999999994</v>
          </cell>
          <cell r="P164">
            <v>1.5240553745928338</v>
          </cell>
        </row>
        <row r="165">
          <cell r="C165">
            <v>6.85</v>
          </cell>
          <cell r="E165">
            <v>7.76</v>
          </cell>
          <cell r="I165">
            <v>3.2</v>
          </cell>
          <cell r="K165">
            <v>3</v>
          </cell>
          <cell r="O165">
            <v>0.91000000000000014</v>
          </cell>
          <cell r="P165">
            <v>1.5240553745928338</v>
          </cell>
        </row>
        <row r="166">
          <cell r="C166">
            <v>6.92</v>
          </cell>
          <cell r="E166">
            <v>7.78</v>
          </cell>
          <cell r="I166">
            <v>3.2</v>
          </cell>
          <cell r="K166">
            <v>3</v>
          </cell>
          <cell r="O166">
            <v>0.86000000000000032</v>
          </cell>
          <cell r="P166">
            <v>1.5240553745928338</v>
          </cell>
        </row>
        <row r="167">
          <cell r="C167">
            <v>6.81</v>
          </cell>
          <cell r="E167">
            <v>7.68</v>
          </cell>
          <cell r="I167">
            <v>3</v>
          </cell>
          <cell r="K167">
            <v>3</v>
          </cell>
          <cell r="O167">
            <v>0.87000000000000011</v>
          </cell>
          <cell r="P167">
            <v>1.5240553745928338</v>
          </cell>
        </row>
        <row r="168">
          <cell r="C168">
            <v>6.63</v>
          </cell>
          <cell r="E168">
            <v>7.53</v>
          </cell>
          <cell r="I168">
            <v>2.8</v>
          </cell>
          <cell r="K168">
            <v>3</v>
          </cell>
          <cell r="O168">
            <v>0.90000000000000036</v>
          </cell>
          <cell r="P168">
            <v>1.5240553745928338</v>
          </cell>
        </row>
        <row r="169">
          <cell r="C169">
            <v>6.32</v>
          </cell>
          <cell r="E169">
            <v>7.21</v>
          </cell>
          <cell r="I169">
            <v>2.8</v>
          </cell>
          <cell r="K169">
            <v>3</v>
          </cell>
          <cell r="O169">
            <v>0.88999999999999968</v>
          </cell>
          <cell r="P169">
            <v>1.5240553745928338</v>
          </cell>
        </row>
        <row r="170">
          <cell r="C170">
            <v>6</v>
          </cell>
          <cell r="E170">
            <v>7.01</v>
          </cell>
          <cell r="I170">
            <v>2.7</v>
          </cell>
          <cell r="K170">
            <v>3</v>
          </cell>
          <cell r="O170">
            <v>1.0099999999999998</v>
          </cell>
          <cell r="P170">
            <v>1.5240553745928338</v>
          </cell>
        </row>
        <row r="171">
          <cell r="C171">
            <v>5.94</v>
          </cell>
          <cell r="E171">
            <v>6.99</v>
          </cell>
          <cell r="I171">
            <v>2.8</v>
          </cell>
          <cell r="K171">
            <v>3</v>
          </cell>
          <cell r="O171">
            <v>1.0499999999999998</v>
          </cell>
          <cell r="P171">
            <v>1.5240553745928338</v>
          </cell>
        </row>
        <row r="172">
          <cell r="C172">
            <v>6.21</v>
          </cell>
          <cell r="E172">
            <v>7.3</v>
          </cell>
          <cell r="I172">
            <v>2.7</v>
          </cell>
          <cell r="K172">
            <v>3</v>
          </cell>
          <cell r="O172">
            <v>1.0899999999999999</v>
          </cell>
          <cell r="P172">
            <v>1.5240553745928338</v>
          </cell>
        </row>
        <row r="173">
          <cell r="C173">
            <v>6.25</v>
          </cell>
          <cell r="E173">
            <v>7.33</v>
          </cell>
          <cell r="I173">
            <v>2.7</v>
          </cell>
          <cell r="K173">
            <v>3</v>
          </cell>
          <cell r="O173">
            <v>1.08</v>
          </cell>
          <cell r="P173">
            <v>1.5240553745928338</v>
          </cell>
        </row>
        <row r="174">
          <cell r="B174" t="str">
            <v>94</v>
          </cell>
          <cell r="C174">
            <v>6.29</v>
          </cell>
          <cell r="E174">
            <v>7.31</v>
          </cell>
          <cell r="I174">
            <v>2.5</v>
          </cell>
          <cell r="K174">
            <v>3</v>
          </cell>
          <cell r="O174">
            <v>1.0199999999999996</v>
          </cell>
          <cell r="P174">
            <v>1.5240553745928338</v>
          </cell>
        </row>
        <row r="175">
          <cell r="C175">
            <v>6.49</v>
          </cell>
          <cell r="E175">
            <v>7.44</v>
          </cell>
          <cell r="I175">
            <v>2.5</v>
          </cell>
          <cell r="K175">
            <v>3</v>
          </cell>
          <cell r="O175">
            <v>0.95000000000000018</v>
          </cell>
          <cell r="P175">
            <v>1.5240553745928338</v>
          </cell>
        </row>
        <row r="176">
          <cell r="C176">
            <v>6.91</v>
          </cell>
          <cell r="E176">
            <v>7.83</v>
          </cell>
          <cell r="I176">
            <v>2.5</v>
          </cell>
          <cell r="K176">
            <v>3</v>
          </cell>
          <cell r="O176">
            <v>0.91999999999999993</v>
          </cell>
          <cell r="P176">
            <v>1.5240553745928338</v>
          </cell>
        </row>
        <row r="177">
          <cell r="C177">
            <v>7.27</v>
          </cell>
          <cell r="E177">
            <v>8.1999999999999993</v>
          </cell>
          <cell r="I177">
            <v>2.4</v>
          </cell>
          <cell r="K177">
            <v>3</v>
          </cell>
          <cell r="O177">
            <v>0.92999999999999972</v>
          </cell>
          <cell r="P177">
            <v>1.5240553745928338</v>
          </cell>
        </row>
        <row r="178">
          <cell r="C178">
            <v>7.41</v>
          </cell>
          <cell r="E178">
            <v>8.32</v>
          </cell>
          <cell r="I178">
            <v>2.2999999999999998</v>
          </cell>
          <cell r="K178">
            <v>3</v>
          </cell>
          <cell r="O178">
            <v>0.91000000000000014</v>
          </cell>
          <cell r="P178">
            <v>1.5240553745928338</v>
          </cell>
        </row>
        <row r="179">
          <cell r="C179">
            <v>7.4</v>
          </cell>
          <cell r="E179">
            <v>8.31</v>
          </cell>
          <cell r="I179">
            <v>2.5</v>
          </cell>
          <cell r="K179">
            <v>3.5</v>
          </cell>
          <cell r="O179">
            <v>0.91000000000000014</v>
          </cell>
          <cell r="P179">
            <v>1.5240553745928338</v>
          </cell>
        </row>
        <row r="180">
          <cell r="C180">
            <v>7.58</v>
          </cell>
          <cell r="E180">
            <v>8.4700000000000006</v>
          </cell>
          <cell r="I180">
            <v>2.9</v>
          </cell>
          <cell r="K180">
            <v>3.5</v>
          </cell>
          <cell r="O180">
            <v>0.89000000000000057</v>
          </cell>
          <cell r="P180">
            <v>1.5240553745928338</v>
          </cell>
        </row>
        <row r="181">
          <cell r="C181">
            <v>7.49</v>
          </cell>
          <cell r="E181">
            <v>8.41</v>
          </cell>
          <cell r="I181">
            <v>3</v>
          </cell>
          <cell r="K181">
            <v>3.5</v>
          </cell>
          <cell r="O181">
            <v>0.91999999999999993</v>
          </cell>
          <cell r="P181">
            <v>1.5240553745928338</v>
          </cell>
        </row>
        <row r="182">
          <cell r="C182">
            <v>7.71</v>
          </cell>
          <cell r="E182">
            <v>8.65</v>
          </cell>
          <cell r="I182">
            <v>2.6</v>
          </cell>
          <cell r="K182">
            <v>4</v>
          </cell>
          <cell r="O182">
            <v>0.94000000000000039</v>
          </cell>
          <cell r="P182">
            <v>1.5240553745928338</v>
          </cell>
        </row>
        <row r="183">
          <cell r="C183">
            <v>7.94</v>
          </cell>
          <cell r="E183">
            <v>8.8800000000000008</v>
          </cell>
          <cell r="I183">
            <v>2.7</v>
          </cell>
          <cell r="K183">
            <v>4</v>
          </cell>
          <cell r="O183">
            <v>0.94000000000000039</v>
          </cell>
          <cell r="P183">
            <v>1.5240553745928338</v>
          </cell>
        </row>
        <row r="184">
          <cell r="C184">
            <v>8.08</v>
          </cell>
          <cell r="E184">
            <v>9</v>
          </cell>
          <cell r="I184">
            <v>2.7</v>
          </cell>
          <cell r="K184">
            <v>4.75</v>
          </cell>
          <cell r="O184">
            <v>0.91999999999999993</v>
          </cell>
          <cell r="P184">
            <v>1.5240553745928338</v>
          </cell>
        </row>
        <row r="185">
          <cell r="C185">
            <v>7.87</v>
          </cell>
          <cell r="E185">
            <v>8.7899999999999991</v>
          </cell>
          <cell r="I185">
            <v>2.8</v>
          </cell>
          <cell r="K185">
            <v>4.75</v>
          </cell>
          <cell r="O185">
            <v>0.91999999999999904</v>
          </cell>
          <cell r="P185">
            <v>1.5240553745928338</v>
          </cell>
        </row>
        <row r="186">
          <cell r="B186" t="str">
            <v>95</v>
          </cell>
          <cell r="C186">
            <v>7.85</v>
          </cell>
          <cell r="E186">
            <v>8.77</v>
          </cell>
          <cell r="I186">
            <v>2.9</v>
          </cell>
          <cell r="K186">
            <v>4.75</v>
          </cell>
          <cell r="O186">
            <v>0.91999999999999993</v>
          </cell>
          <cell r="P186">
            <v>1.5240553745928338</v>
          </cell>
        </row>
        <row r="187">
          <cell r="C187">
            <v>7.61</v>
          </cell>
          <cell r="E187">
            <v>8.56</v>
          </cell>
          <cell r="I187">
            <v>2.9</v>
          </cell>
          <cell r="K187">
            <v>5.25</v>
          </cell>
          <cell r="O187">
            <v>0.95000000000000018</v>
          </cell>
          <cell r="P187">
            <v>1.5240553745928338</v>
          </cell>
        </row>
        <row r="188">
          <cell r="C188">
            <v>7.45</v>
          </cell>
          <cell r="E188">
            <v>8.41</v>
          </cell>
          <cell r="I188">
            <v>3.1</v>
          </cell>
          <cell r="K188">
            <v>5.25</v>
          </cell>
          <cell r="O188">
            <v>0.96</v>
          </cell>
          <cell r="P188">
            <v>1.5240553745928338</v>
          </cell>
        </row>
        <row r="189">
          <cell r="C189">
            <v>7.36</v>
          </cell>
          <cell r="E189">
            <v>8.3000000000000007</v>
          </cell>
          <cell r="I189">
            <v>2.4</v>
          </cell>
          <cell r="K189">
            <v>5.25</v>
          </cell>
          <cell r="O189">
            <v>0.94000000000000039</v>
          </cell>
          <cell r="P189">
            <v>1.5240553745928338</v>
          </cell>
        </row>
        <row r="190">
          <cell r="C190">
            <v>6.95</v>
          </cell>
          <cell r="E190">
            <v>7.93</v>
          </cell>
          <cell r="I190">
            <v>3.2</v>
          </cell>
          <cell r="K190">
            <v>5.25</v>
          </cell>
          <cell r="O190">
            <v>0.97999999999999954</v>
          </cell>
          <cell r="P190">
            <v>1.5240553745928338</v>
          </cell>
        </row>
        <row r="191">
          <cell r="C191">
            <v>6.57</v>
          </cell>
          <cell r="E191">
            <v>7.62</v>
          </cell>
          <cell r="I191">
            <v>3</v>
          </cell>
          <cell r="K191">
            <v>5.25</v>
          </cell>
          <cell r="O191">
            <v>1.0499999999999998</v>
          </cell>
          <cell r="P191">
            <v>1.5240553745928338</v>
          </cell>
        </row>
        <row r="192">
          <cell r="C192">
            <v>6.72</v>
          </cell>
          <cell r="E192">
            <v>7.73</v>
          </cell>
          <cell r="I192">
            <v>2.8</v>
          </cell>
          <cell r="K192">
            <v>5.25</v>
          </cell>
          <cell r="O192">
            <v>1.0100000000000007</v>
          </cell>
          <cell r="P192">
            <v>1.5240553745928338</v>
          </cell>
        </row>
        <row r="193">
          <cell r="C193">
            <v>6.86</v>
          </cell>
          <cell r="E193">
            <v>7.86</v>
          </cell>
          <cell r="I193">
            <v>2.6</v>
          </cell>
          <cell r="K193">
            <v>5.25</v>
          </cell>
          <cell r="O193">
            <v>1</v>
          </cell>
          <cell r="P193">
            <v>1.5240553745928338</v>
          </cell>
        </row>
        <row r="194">
          <cell r="C194">
            <v>6.55</v>
          </cell>
          <cell r="E194">
            <v>7.62</v>
          </cell>
          <cell r="I194">
            <v>2.5</v>
          </cell>
          <cell r="K194">
            <v>5.25</v>
          </cell>
          <cell r="O194">
            <v>1.0700000000000003</v>
          </cell>
          <cell r="P194">
            <v>1.5240553745928338</v>
          </cell>
        </row>
        <row r="195">
          <cell r="C195">
            <v>6.37</v>
          </cell>
          <cell r="E195">
            <v>7.46</v>
          </cell>
          <cell r="I195">
            <v>2.8</v>
          </cell>
          <cell r="K195">
            <v>5.25</v>
          </cell>
          <cell r="O195">
            <v>1.0899999999999999</v>
          </cell>
          <cell r="P195">
            <v>1.5240553745928338</v>
          </cell>
        </row>
        <row r="196">
          <cell r="C196">
            <v>6.26</v>
          </cell>
          <cell r="E196">
            <v>7.4</v>
          </cell>
          <cell r="I196">
            <v>2.6</v>
          </cell>
          <cell r="K196">
            <v>5.25</v>
          </cell>
          <cell r="O196">
            <v>1.1400000000000006</v>
          </cell>
          <cell r="P196">
            <v>1.5240553745928338</v>
          </cell>
        </row>
        <row r="197">
          <cell r="C197">
            <v>6.06</v>
          </cell>
          <cell r="E197">
            <v>7.21</v>
          </cell>
          <cell r="I197">
            <v>2.5</v>
          </cell>
          <cell r="K197">
            <v>5.25</v>
          </cell>
          <cell r="O197">
            <v>1.1500000000000004</v>
          </cell>
          <cell r="P197">
            <v>1.5240553745928338</v>
          </cell>
        </row>
        <row r="198">
          <cell r="B198" t="str">
            <v>96</v>
          </cell>
          <cell r="C198">
            <v>6.05</v>
          </cell>
          <cell r="E198">
            <v>7.2</v>
          </cell>
          <cell r="I198">
            <v>2.7</v>
          </cell>
          <cell r="K198">
            <v>5.25</v>
          </cell>
          <cell r="O198">
            <v>1.1500000000000004</v>
          </cell>
          <cell r="P198">
            <v>1.5240553745928338</v>
          </cell>
        </row>
        <row r="199">
          <cell r="C199">
            <v>6.24</v>
          </cell>
          <cell r="E199">
            <v>7.37</v>
          </cell>
          <cell r="I199">
            <v>2.7</v>
          </cell>
          <cell r="K199">
            <v>5</v>
          </cell>
          <cell r="O199">
            <v>1.1299999999999999</v>
          </cell>
          <cell r="P199">
            <v>1.5240553745928338</v>
          </cell>
        </row>
        <row r="200">
          <cell r="C200">
            <v>6.6</v>
          </cell>
          <cell r="E200">
            <v>7.72</v>
          </cell>
          <cell r="I200">
            <v>2.8</v>
          </cell>
          <cell r="K200">
            <v>5</v>
          </cell>
          <cell r="O200">
            <v>1.1200000000000001</v>
          </cell>
          <cell r="P200">
            <v>1.5240553745928338</v>
          </cell>
        </row>
        <row r="201">
          <cell r="C201">
            <v>6.79</v>
          </cell>
          <cell r="E201">
            <v>7.88</v>
          </cell>
          <cell r="I201">
            <v>2.9</v>
          </cell>
          <cell r="K201">
            <v>5</v>
          </cell>
          <cell r="O201">
            <v>1.0899999999999999</v>
          </cell>
          <cell r="P201">
            <v>1.5240553745928338</v>
          </cell>
        </row>
        <row r="202">
          <cell r="C202">
            <v>6.93</v>
          </cell>
          <cell r="E202">
            <v>7.99</v>
          </cell>
          <cell r="I202">
            <v>2.9</v>
          </cell>
          <cell r="K202">
            <v>5</v>
          </cell>
          <cell r="O202">
            <v>1.0600000000000005</v>
          </cell>
          <cell r="P202">
            <v>1.5240553745928338</v>
          </cell>
        </row>
        <row r="203">
          <cell r="C203">
            <v>7.06</v>
          </cell>
          <cell r="E203">
            <v>8.07</v>
          </cell>
          <cell r="I203">
            <v>2.8</v>
          </cell>
          <cell r="K203">
            <v>5</v>
          </cell>
          <cell r="O203">
            <v>1.0100000000000007</v>
          </cell>
          <cell r="P203">
            <v>1.5240553745928338</v>
          </cell>
        </row>
        <row r="204">
          <cell r="C204">
            <v>7.03</v>
          </cell>
          <cell r="E204">
            <v>8.02</v>
          </cell>
          <cell r="I204">
            <v>3</v>
          </cell>
          <cell r="K204">
            <v>5</v>
          </cell>
          <cell r="O204">
            <v>0.98999999999999932</v>
          </cell>
          <cell r="P204">
            <v>1.5240553745928338</v>
          </cell>
        </row>
        <row r="205">
          <cell r="C205">
            <v>6.84</v>
          </cell>
          <cell r="E205">
            <v>7.84</v>
          </cell>
          <cell r="I205">
            <v>2.9</v>
          </cell>
          <cell r="K205">
            <v>5</v>
          </cell>
          <cell r="O205">
            <v>1</v>
          </cell>
          <cell r="P205">
            <v>1.5240553745928338</v>
          </cell>
        </row>
        <row r="206">
          <cell r="C206">
            <v>7.03</v>
          </cell>
          <cell r="E206">
            <v>8.01</v>
          </cell>
          <cell r="I206">
            <v>3</v>
          </cell>
          <cell r="K206">
            <v>5</v>
          </cell>
          <cell r="O206">
            <v>0.97999999999999954</v>
          </cell>
          <cell r="P206">
            <v>1.5240553745928338</v>
          </cell>
        </row>
        <row r="207">
          <cell r="C207">
            <v>6.81</v>
          </cell>
          <cell r="E207">
            <v>7.76</v>
          </cell>
          <cell r="I207">
            <v>3</v>
          </cell>
          <cell r="K207">
            <v>5</v>
          </cell>
          <cell r="O207">
            <v>0.95000000000000018</v>
          </cell>
          <cell r="P207">
            <v>1.5240553745928338</v>
          </cell>
        </row>
        <row r="208">
          <cell r="C208">
            <v>6.48</v>
          </cell>
          <cell r="E208">
            <v>7.48</v>
          </cell>
          <cell r="I208">
            <v>3.3</v>
          </cell>
          <cell r="K208">
            <v>5</v>
          </cell>
          <cell r="O208">
            <v>1</v>
          </cell>
          <cell r="P208">
            <v>1.5240553745928338</v>
          </cell>
        </row>
        <row r="209">
          <cell r="C209">
            <v>6.55</v>
          </cell>
          <cell r="E209">
            <v>7.58</v>
          </cell>
          <cell r="I209">
            <v>3.3</v>
          </cell>
          <cell r="K209">
            <v>5</v>
          </cell>
          <cell r="O209">
            <v>1.0300000000000002</v>
          </cell>
          <cell r="P209">
            <v>1.5240553745928338</v>
          </cell>
        </row>
        <row r="210">
          <cell r="B210" t="str">
            <v>97</v>
          </cell>
          <cell r="C210">
            <v>6.83</v>
          </cell>
          <cell r="E210">
            <v>7.79</v>
          </cell>
          <cell r="I210">
            <v>3</v>
          </cell>
          <cell r="K210">
            <v>5</v>
          </cell>
          <cell r="O210">
            <v>0.96</v>
          </cell>
          <cell r="P210">
            <v>1.5240553745928338</v>
          </cell>
        </row>
        <row r="211">
          <cell r="C211">
            <v>6.69</v>
          </cell>
          <cell r="E211">
            <v>7.68</v>
          </cell>
          <cell r="I211">
            <v>3</v>
          </cell>
          <cell r="K211">
            <v>5</v>
          </cell>
          <cell r="O211">
            <v>0.98999999999999932</v>
          </cell>
          <cell r="P211">
            <v>1.5240553745928338</v>
          </cell>
        </row>
        <row r="212">
          <cell r="C212">
            <v>6.93</v>
          </cell>
          <cell r="E212">
            <v>7.92</v>
          </cell>
          <cell r="I212">
            <v>2.8</v>
          </cell>
          <cell r="K212">
            <v>5</v>
          </cell>
          <cell r="O212">
            <v>0.99000000000000021</v>
          </cell>
          <cell r="P212">
            <v>1.5240553745928338</v>
          </cell>
        </row>
        <row r="213">
          <cell r="C213">
            <v>7.09</v>
          </cell>
          <cell r="E213">
            <v>8.08</v>
          </cell>
          <cell r="I213">
            <v>2.5</v>
          </cell>
          <cell r="K213">
            <v>5</v>
          </cell>
          <cell r="O213">
            <v>0.99000000000000021</v>
          </cell>
          <cell r="P213">
            <v>1.5240553745928338</v>
          </cell>
        </row>
        <row r="214">
          <cell r="C214">
            <v>6.94</v>
          </cell>
          <cell r="E214">
            <v>7.94</v>
          </cell>
          <cell r="I214">
            <v>2.2000000000000002</v>
          </cell>
          <cell r="K214">
            <v>5</v>
          </cell>
          <cell r="O214">
            <v>1</v>
          </cell>
          <cell r="P214">
            <v>1.5240553745928338</v>
          </cell>
        </row>
        <row r="215">
          <cell r="C215">
            <v>6.77</v>
          </cell>
          <cell r="E215">
            <v>7.77</v>
          </cell>
          <cell r="I215">
            <v>2.2999999999999998</v>
          </cell>
          <cell r="K215">
            <v>5</v>
          </cell>
          <cell r="O215">
            <v>1</v>
          </cell>
          <cell r="P215">
            <v>1.5240553745928338</v>
          </cell>
        </row>
        <row r="216">
          <cell r="C216">
            <v>6.51</v>
          </cell>
          <cell r="E216">
            <v>7.52</v>
          </cell>
          <cell r="I216">
            <v>2.2000000000000002</v>
          </cell>
          <cell r="K216">
            <v>5</v>
          </cell>
          <cell r="O216">
            <v>1.0099999999999998</v>
          </cell>
          <cell r="P216">
            <v>1.5240553745928338</v>
          </cell>
        </row>
        <row r="217">
          <cell r="C217">
            <v>6.58</v>
          </cell>
          <cell r="E217">
            <v>7.57</v>
          </cell>
          <cell r="I217">
            <v>2.2000000000000002</v>
          </cell>
          <cell r="K217">
            <v>5</v>
          </cell>
          <cell r="O217">
            <v>0.99000000000000021</v>
          </cell>
          <cell r="P217">
            <v>1.5240553745928338</v>
          </cell>
        </row>
        <row r="218">
          <cell r="C218">
            <v>6.5</v>
          </cell>
          <cell r="E218">
            <v>7.5</v>
          </cell>
          <cell r="I218">
            <v>2.2000000000000002</v>
          </cell>
          <cell r="K218">
            <v>5</v>
          </cell>
          <cell r="O218">
            <v>1</v>
          </cell>
          <cell r="P218">
            <v>1.5240553745928338</v>
          </cell>
        </row>
        <row r="219">
          <cell r="C219">
            <v>6.33</v>
          </cell>
          <cell r="E219">
            <v>7.37</v>
          </cell>
          <cell r="I219">
            <v>2.1</v>
          </cell>
          <cell r="K219">
            <v>5</v>
          </cell>
          <cell r="O219">
            <v>1.04</v>
          </cell>
          <cell r="P219">
            <v>1.5240553745928338</v>
          </cell>
        </row>
        <row r="220">
          <cell r="C220">
            <v>6.11</v>
          </cell>
          <cell r="E220">
            <v>7.24</v>
          </cell>
          <cell r="I220">
            <v>1.8</v>
          </cell>
          <cell r="K220">
            <v>5</v>
          </cell>
          <cell r="O220">
            <v>1.1299999999999999</v>
          </cell>
          <cell r="P220">
            <v>1.5240553745928338</v>
          </cell>
        </row>
        <row r="221">
          <cell r="C221">
            <v>5.99</v>
          </cell>
          <cell r="E221">
            <v>7.16</v>
          </cell>
          <cell r="I221">
            <v>1.7</v>
          </cell>
          <cell r="K221">
            <v>5</v>
          </cell>
          <cell r="O221">
            <v>1.17</v>
          </cell>
          <cell r="P221">
            <v>1.5240553745928338</v>
          </cell>
        </row>
        <row r="222">
          <cell r="B222" t="str">
            <v>98</v>
          </cell>
          <cell r="C222">
            <v>5.81</v>
          </cell>
          <cell r="E222">
            <v>7.03</v>
          </cell>
          <cell r="I222">
            <v>1.6</v>
          </cell>
          <cell r="K222">
            <v>5</v>
          </cell>
          <cell r="O222">
            <v>1.2200000000000006</v>
          </cell>
          <cell r="P222">
            <v>1.5240553745928338</v>
          </cell>
        </row>
        <row r="223">
          <cell r="C223">
            <v>5.89</v>
          </cell>
          <cell r="E223">
            <v>7.09</v>
          </cell>
          <cell r="I223">
            <v>1.4</v>
          </cell>
          <cell r="K223">
            <v>5</v>
          </cell>
          <cell r="O223">
            <v>1.2000000000000002</v>
          </cell>
          <cell r="P223">
            <v>1.5240553745928338</v>
          </cell>
        </row>
        <row r="224">
          <cell r="C224">
            <v>5.95</v>
          </cell>
          <cell r="E224">
            <v>7.13</v>
          </cell>
          <cell r="I224">
            <v>1.4</v>
          </cell>
          <cell r="K224">
            <v>5</v>
          </cell>
          <cell r="O224">
            <v>1.1799999999999997</v>
          </cell>
          <cell r="P224">
            <v>1.5240553745928338</v>
          </cell>
        </row>
        <row r="225">
          <cell r="C225">
            <v>5.92</v>
          </cell>
          <cell r="E225">
            <v>7.12</v>
          </cell>
          <cell r="I225">
            <v>1.4</v>
          </cell>
          <cell r="K225">
            <v>5</v>
          </cell>
          <cell r="O225">
            <v>1.2000000000000002</v>
          </cell>
          <cell r="P225">
            <v>1.5240553745928338</v>
          </cell>
        </row>
        <row r="226">
          <cell r="C226">
            <v>5.93</v>
          </cell>
          <cell r="E226">
            <v>7.11</v>
          </cell>
          <cell r="I226">
            <v>1.7</v>
          </cell>
          <cell r="K226">
            <v>5</v>
          </cell>
          <cell r="O226">
            <v>1.1800000000000006</v>
          </cell>
          <cell r="P226">
            <v>1.5240553745928338</v>
          </cell>
        </row>
        <row r="227">
          <cell r="C227">
            <v>5.7</v>
          </cell>
          <cell r="E227">
            <v>6.99</v>
          </cell>
          <cell r="I227">
            <v>1.7</v>
          </cell>
          <cell r="K227">
            <v>5</v>
          </cell>
          <cell r="P227">
            <v>1.5240553745928338</v>
          </cell>
        </row>
        <row r="228">
          <cell r="C228">
            <v>5.68</v>
          </cell>
          <cell r="E228">
            <v>6.99</v>
          </cell>
          <cell r="I228">
            <v>1.7</v>
          </cell>
          <cell r="K228">
            <v>5</v>
          </cell>
          <cell r="P228">
            <v>1.5240553745928338</v>
          </cell>
        </row>
        <row r="229">
          <cell r="C229">
            <v>5.54</v>
          </cell>
          <cell r="E229">
            <v>6.96</v>
          </cell>
          <cell r="P229">
            <v>1.5240553745928338</v>
          </cell>
        </row>
        <row r="230">
          <cell r="C230">
            <v>5.2</v>
          </cell>
          <cell r="E230">
            <v>6.88</v>
          </cell>
        </row>
        <row r="231">
          <cell r="C231">
            <v>5.01</v>
          </cell>
          <cell r="E231">
            <v>6.88</v>
          </cell>
        </row>
        <row r="232">
          <cell r="C232">
            <v>5.25</v>
          </cell>
          <cell r="E232">
            <v>6.96</v>
          </cell>
        </row>
        <row r="233">
          <cell r="C233">
            <v>5.0599999999999996</v>
          </cell>
          <cell r="E233">
            <v>6.84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 H - pg 9"/>
      <sheetName val="Summary"/>
      <sheetName val="MT Rate Sum"/>
      <sheetName val="Rate 60"/>
      <sheetName val="Rate70"/>
      <sheetName val="Rate 71"/>
      <sheetName val="Rate 85"/>
      <sheetName val="Bill Comp - 60"/>
      <sheetName val="Bill Comp - 70"/>
      <sheetName val="Bill Comp - 70 _71"/>
      <sheetName val="Electric Compare"/>
      <sheetName val="Comp to NWE"/>
      <sheetName val="Comp to Energy West"/>
      <sheetName val="ROR Graph"/>
      <sheetName val="Margin Graph"/>
      <sheetName val="Margins"/>
    </sheetNames>
    <sheetDataSet>
      <sheetData sheetId="0"/>
      <sheetData sheetId="1">
        <row r="4">
          <cell r="A4" t="str">
            <v>Pro Forma 2014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Sheet"/>
      <sheetName val="Gas Cost Summary"/>
      <sheetName val="MT"/>
      <sheetName val="MT Exh 3"/>
      <sheetName val="ND"/>
      <sheetName val="Margin Sharing"/>
      <sheetName val="ND Exh B"/>
      <sheetName val="SD"/>
      <sheetName val="SD Exh B"/>
      <sheetName val="ER"/>
      <sheetName val="ER Exh D"/>
      <sheetName val="WY"/>
      <sheetName val="WY Non-Core Rev Cr"/>
      <sheetName val="WY Exh 3"/>
      <sheetName val="WY Rate Sum"/>
      <sheetName val="Prepaid Dema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Capitalization"/>
      <sheetName val="Pfd Stock"/>
      <sheetName val="WCLTD"/>
      <sheetName val="MTN-C"/>
      <sheetName val="MTN-D"/>
      <sheetName val="92 EIRR"/>
      <sheetName val="93 EIRR"/>
      <sheetName val="Mates A"/>
      <sheetName val="Mates B"/>
      <sheetName val="94 EIRR"/>
      <sheetName val="98 EIRR A&amp;B"/>
      <sheetName val="Sheet1"/>
      <sheetName val="TOPrs"/>
      <sheetName val="Annual Exp 2003"/>
      <sheetName val="Int Rate Hedg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"/>
      <sheetName val="Per Books"/>
      <sheetName val="Current Rates"/>
      <sheetName val="Projected"/>
      <sheetName val="Fuel Cost"/>
      <sheetName val="Rate 10"/>
      <sheetName val="Rate 11"/>
      <sheetName val="Rate 13"/>
      <sheetName val="Rate 16"/>
      <sheetName val="Rate 20"/>
      <sheetName val="Rate 22"/>
      <sheetName val="Rate 25"/>
      <sheetName val="Rate 26"/>
      <sheetName val="Rate 27"/>
      <sheetName val="Rate 29"/>
      <sheetName val="Rate 30"/>
      <sheetName val="Rate 31"/>
      <sheetName val="Rate 34"/>
      <sheetName val="Rate 39"/>
      <sheetName val="Rate 40"/>
      <sheetName val="Rate 41"/>
      <sheetName val="Rate 48"/>
      <sheetName val="Rate 50"/>
      <sheetName val="Rate 52"/>
      <sheetName val="Rate 56"/>
      <sheetName val="Rate 95"/>
      <sheetName val="Adj Factors"/>
      <sheetName val="ST-9 Demand"/>
      <sheetName val="Primary Service Accts"/>
      <sheetName val="Primary_Secondary Dema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Notes"/>
      <sheetName val="Variables"/>
      <sheetName val="Report"/>
      <sheetName val="Operating Lease Adj."/>
      <sheetName val="Captive Finance Adj."/>
      <sheetName val="FAS106 Adj."/>
      <sheetName val="Net Debt Adj."/>
      <sheetName val="Structural Subordination"/>
      <sheetName val="Graphs"/>
      <sheetName val="Import"/>
      <sheetName val="BLR Worksheet"/>
      <sheetName val="TBSheet"/>
      <sheetName val="Main"/>
      <sheetName val="ProForma 2001 1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oody's Bond Yield Data"/>
      <sheetName val="Discount Rate"/>
      <sheetName val="Discount Chart"/>
      <sheetName val="Prime Rate"/>
      <sheetName val="Prime Chart "/>
      <sheetName val="Inflation"/>
      <sheetName val="Inflation Chart"/>
      <sheetName val="Moody's"/>
      <sheetName val="30 Yr. Bonds"/>
      <sheetName val="Moody's T-Bond Chart"/>
      <sheetName val="Moody's Spread Chart"/>
      <sheetName val="Moody's Baa Bond Yields Chart"/>
    </sheetNames>
    <sheetDataSet>
      <sheetData sheetId="0">
        <row r="30">
          <cell r="B30" t="str">
            <v>82</v>
          </cell>
          <cell r="C30">
            <v>14.22</v>
          </cell>
          <cell r="E30">
            <v>16.73</v>
          </cell>
          <cell r="G30">
            <v>15.75</v>
          </cell>
          <cell r="K30">
            <v>12</v>
          </cell>
          <cell r="O30">
            <v>2.5099999999999998</v>
          </cell>
          <cell r="P30">
            <v>1.5206571858163132</v>
          </cell>
          <cell r="R30">
            <v>8.4</v>
          </cell>
        </row>
        <row r="31">
          <cell r="C31">
            <v>14.22</v>
          </cell>
          <cell r="E31">
            <v>16.72</v>
          </cell>
          <cell r="G31">
            <v>16.559999999999999</v>
          </cell>
          <cell r="K31">
            <v>12</v>
          </cell>
          <cell r="O31">
            <v>2.4999999999999982</v>
          </cell>
          <cell r="P31">
            <v>1.5206571858163132</v>
          </cell>
          <cell r="R31">
            <v>7.6</v>
          </cell>
        </row>
        <row r="32">
          <cell r="C32">
            <v>13.53</v>
          </cell>
          <cell r="E32">
            <v>16.07</v>
          </cell>
          <cell r="G32">
            <v>16.5</v>
          </cell>
          <cell r="K32">
            <v>12</v>
          </cell>
          <cell r="O32">
            <v>2.5400000000000009</v>
          </cell>
          <cell r="P32">
            <v>1.5206571858163132</v>
          </cell>
          <cell r="R32">
            <v>6.8</v>
          </cell>
        </row>
        <row r="33">
          <cell r="C33">
            <v>13.37</v>
          </cell>
          <cell r="E33">
            <v>15.82</v>
          </cell>
          <cell r="G33">
            <v>16.5</v>
          </cell>
          <cell r="K33">
            <v>12</v>
          </cell>
          <cell r="O33">
            <v>2.4500000000000011</v>
          </cell>
          <cell r="P33">
            <v>1.5206571858163132</v>
          </cell>
          <cell r="R33">
            <v>6.5</v>
          </cell>
        </row>
        <row r="34">
          <cell r="C34">
            <v>13.24</v>
          </cell>
          <cell r="E34">
            <v>15.6</v>
          </cell>
          <cell r="G34">
            <v>16.5</v>
          </cell>
          <cell r="K34">
            <v>12</v>
          </cell>
          <cell r="O34">
            <v>2.3599999999999994</v>
          </cell>
          <cell r="P34">
            <v>1.5206571858163132</v>
          </cell>
          <cell r="R34">
            <v>6.7</v>
          </cell>
        </row>
        <row r="35">
          <cell r="C35">
            <v>13.92</v>
          </cell>
          <cell r="E35">
            <v>16.18</v>
          </cell>
          <cell r="G35">
            <v>16.5</v>
          </cell>
          <cell r="K35">
            <v>12</v>
          </cell>
          <cell r="O35">
            <v>2.2599999999999998</v>
          </cell>
          <cell r="P35">
            <v>1.5206571858163132</v>
          </cell>
          <cell r="R35">
            <v>7.1</v>
          </cell>
        </row>
        <row r="36">
          <cell r="C36">
            <v>13.55</v>
          </cell>
          <cell r="E36">
            <v>16.04</v>
          </cell>
          <cell r="G36">
            <v>16.260000000000002</v>
          </cell>
          <cell r="K36">
            <v>11</v>
          </cell>
          <cell r="O36">
            <v>2.4899999999999984</v>
          </cell>
          <cell r="P36">
            <v>1.5206571858163132</v>
          </cell>
          <cell r="R36">
            <v>6.4</v>
          </cell>
        </row>
        <row r="37">
          <cell r="C37">
            <v>12.77</v>
          </cell>
          <cell r="E37">
            <v>15.22</v>
          </cell>
          <cell r="G37">
            <v>14.39</v>
          </cell>
          <cell r="K37">
            <v>10</v>
          </cell>
          <cell r="O37">
            <v>2.4500000000000011</v>
          </cell>
          <cell r="P37">
            <v>1.5206571858163132</v>
          </cell>
          <cell r="R37">
            <v>5.9</v>
          </cell>
        </row>
        <row r="38">
          <cell r="C38">
            <v>12.07</v>
          </cell>
          <cell r="E38">
            <v>14.56</v>
          </cell>
          <cell r="G38">
            <v>13.5</v>
          </cell>
          <cell r="K38">
            <v>9.5</v>
          </cell>
          <cell r="O38">
            <v>2.4900000000000002</v>
          </cell>
          <cell r="P38">
            <v>1.5206571858163132</v>
          </cell>
          <cell r="R38">
            <v>5</v>
          </cell>
        </row>
        <row r="39">
          <cell r="C39">
            <v>11.17</v>
          </cell>
          <cell r="E39">
            <v>13.88</v>
          </cell>
          <cell r="G39">
            <v>12.52</v>
          </cell>
          <cell r="K39">
            <v>9</v>
          </cell>
          <cell r="O39">
            <v>2.7100000000000009</v>
          </cell>
          <cell r="P39">
            <v>1.5206571858163132</v>
          </cell>
          <cell r="R39">
            <v>5.0999999999999996</v>
          </cell>
        </row>
        <row r="40">
          <cell r="C40">
            <v>10.54</v>
          </cell>
          <cell r="E40">
            <v>13.58</v>
          </cell>
          <cell r="G40">
            <v>11.85</v>
          </cell>
          <cell r="K40">
            <v>9</v>
          </cell>
          <cell r="O40">
            <v>3.0400000000000009</v>
          </cell>
          <cell r="P40">
            <v>1.5206571858163132</v>
          </cell>
          <cell r="R40">
            <v>4.5999999999999996</v>
          </cell>
        </row>
        <row r="41">
          <cell r="C41">
            <v>10.54</v>
          </cell>
          <cell r="E41">
            <v>13.55</v>
          </cell>
          <cell r="G41">
            <v>11.5</v>
          </cell>
          <cell r="K41">
            <v>8.5</v>
          </cell>
          <cell r="O41">
            <v>3.0100000000000016</v>
          </cell>
          <cell r="P41">
            <v>1.5206571858163132</v>
          </cell>
          <cell r="R41">
            <v>3.8</v>
          </cell>
        </row>
        <row r="42">
          <cell r="B42" t="str">
            <v>83</v>
          </cell>
          <cell r="C42">
            <v>10.63</v>
          </cell>
          <cell r="E42">
            <v>13.46</v>
          </cell>
          <cell r="G42">
            <v>11.16</v>
          </cell>
          <cell r="K42">
            <v>8.5</v>
          </cell>
          <cell r="O42">
            <v>2.83</v>
          </cell>
          <cell r="P42">
            <v>1.5206571858163132</v>
          </cell>
          <cell r="R42">
            <v>3.7</v>
          </cell>
        </row>
        <row r="43">
          <cell r="C43">
            <v>10.88</v>
          </cell>
          <cell r="E43">
            <v>13.6</v>
          </cell>
          <cell r="G43">
            <v>10.98</v>
          </cell>
          <cell r="K43">
            <v>8.5</v>
          </cell>
          <cell r="O43">
            <v>2.7199999999999989</v>
          </cell>
          <cell r="P43">
            <v>1.5206571858163132</v>
          </cell>
          <cell r="R43">
            <v>3.5</v>
          </cell>
        </row>
        <row r="44">
          <cell r="C44">
            <v>10.63</v>
          </cell>
          <cell r="E44">
            <v>13.28</v>
          </cell>
          <cell r="G44">
            <v>10.5</v>
          </cell>
          <cell r="K44">
            <v>8.5</v>
          </cell>
          <cell r="O44">
            <v>2.6499999999999986</v>
          </cell>
          <cell r="P44">
            <v>1.5206571858163132</v>
          </cell>
          <cell r="R44">
            <v>3.6</v>
          </cell>
        </row>
        <row r="45">
          <cell r="C45">
            <v>10.48</v>
          </cell>
          <cell r="E45">
            <v>13.03</v>
          </cell>
          <cell r="G45">
            <v>10.5</v>
          </cell>
          <cell r="K45">
            <v>8.5</v>
          </cell>
          <cell r="O45">
            <v>2.5499999999999989</v>
          </cell>
          <cell r="P45">
            <v>1.5206571858163132</v>
          </cell>
          <cell r="R45">
            <v>3.9</v>
          </cell>
        </row>
        <row r="46">
          <cell r="C46">
            <v>10.53</v>
          </cell>
          <cell r="E46">
            <v>13</v>
          </cell>
          <cell r="G46">
            <v>10.5</v>
          </cell>
          <cell r="K46">
            <v>8.5</v>
          </cell>
          <cell r="O46">
            <v>2.4700000000000006</v>
          </cell>
          <cell r="P46">
            <v>1.5206571858163132</v>
          </cell>
          <cell r="R46">
            <v>3.5</v>
          </cell>
        </row>
        <row r="47">
          <cell r="C47">
            <v>10.93</v>
          </cell>
          <cell r="E47">
            <v>13.17</v>
          </cell>
          <cell r="G47">
            <v>10.5</v>
          </cell>
          <cell r="K47">
            <v>8.5</v>
          </cell>
          <cell r="O47">
            <v>2.2400000000000002</v>
          </cell>
          <cell r="P47">
            <v>1.5206571858163132</v>
          </cell>
          <cell r="R47">
            <v>2.6</v>
          </cell>
        </row>
        <row r="48">
          <cell r="C48">
            <v>11.4</v>
          </cell>
          <cell r="E48">
            <v>13.28</v>
          </cell>
          <cell r="G48">
            <v>10.5</v>
          </cell>
          <cell r="K48">
            <v>8.5</v>
          </cell>
          <cell r="O48">
            <v>1.879999999999999</v>
          </cell>
          <cell r="P48">
            <v>1.5206571858163132</v>
          </cell>
          <cell r="R48">
            <v>2.5</v>
          </cell>
        </row>
        <row r="49">
          <cell r="C49">
            <v>11.82</v>
          </cell>
          <cell r="E49">
            <v>13.5</v>
          </cell>
          <cell r="G49">
            <v>10.89</v>
          </cell>
          <cell r="K49">
            <v>8.5</v>
          </cell>
          <cell r="O49">
            <v>1.6799999999999997</v>
          </cell>
          <cell r="P49">
            <v>1.5206571858163132</v>
          </cell>
          <cell r="R49">
            <v>2.6</v>
          </cell>
        </row>
        <row r="50">
          <cell r="C50">
            <v>11.63</v>
          </cell>
          <cell r="E50">
            <v>13.35</v>
          </cell>
          <cell r="G50">
            <v>11</v>
          </cell>
          <cell r="K50">
            <v>8.5</v>
          </cell>
          <cell r="O50">
            <v>1.7199999999999989</v>
          </cell>
          <cell r="P50">
            <v>1.5206571858163132</v>
          </cell>
          <cell r="R50">
            <v>2.9</v>
          </cell>
        </row>
        <row r="51">
          <cell r="C51">
            <v>11.58</v>
          </cell>
          <cell r="E51">
            <v>13.19</v>
          </cell>
          <cell r="G51">
            <v>11</v>
          </cell>
          <cell r="K51">
            <v>8.5</v>
          </cell>
          <cell r="O51">
            <v>1.6099999999999994</v>
          </cell>
          <cell r="P51">
            <v>1.5206571858163132</v>
          </cell>
          <cell r="R51">
            <v>2.9</v>
          </cell>
        </row>
        <row r="52">
          <cell r="C52">
            <v>11.75</v>
          </cell>
          <cell r="E52">
            <v>13.33</v>
          </cell>
          <cell r="G52">
            <v>11</v>
          </cell>
          <cell r="K52">
            <v>8.5</v>
          </cell>
          <cell r="O52">
            <v>1.58</v>
          </cell>
          <cell r="P52">
            <v>1.5206571858163132</v>
          </cell>
          <cell r="R52">
            <v>3.3</v>
          </cell>
        </row>
        <row r="53">
          <cell r="C53">
            <v>11.88</v>
          </cell>
          <cell r="E53">
            <v>13.48</v>
          </cell>
          <cell r="G53">
            <v>11</v>
          </cell>
          <cell r="K53">
            <v>8.5</v>
          </cell>
          <cell r="O53">
            <v>1.5999999999999996</v>
          </cell>
          <cell r="P53">
            <v>1.5206571858163132</v>
          </cell>
          <cell r="R53">
            <v>3.8</v>
          </cell>
        </row>
        <row r="54">
          <cell r="B54" t="str">
            <v>84</v>
          </cell>
          <cell r="C54">
            <v>11.75</v>
          </cell>
          <cell r="E54">
            <v>13.4</v>
          </cell>
          <cell r="G54">
            <v>11</v>
          </cell>
          <cell r="K54">
            <v>8.5</v>
          </cell>
          <cell r="O54">
            <v>1.6500000000000004</v>
          </cell>
          <cell r="P54">
            <v>1.5206571858163132</v>
          </cell>
          <cell r="R54">
            <v>4.2</v>
          </cell>
        </row>
        <row r="55">
          <cell r="C55">
            <v>11.95</v>
          </cell>
          <cell r="E55">
            <v>13.5</v>
          </cell>
          <cell r="G55">
            <v>11</v>
          </cell>
          <cell r="K55">
            <v>8.5</v>
          </cell>
          <cell r="O55">
            <v>1.5500000000000007</v>
          </cell>
          <cell r="P55">
            <v>1.5206571858163132</v>
          </cell>
          <cell r="R55">
            <v>4.5999999999999996</v>
          </cell>
        </row>
        <row r="56">
          <cell r="C56">
            <v>12.38</v>
          </cell>
          <cell r="E56">
            <v>14.03</v>
          </cell>
          <cell r="G56">
            <v>11.21</v>
          </cell>
          <cell r="K56">
            <v>8.5</v>
          </cell>
          <cell r="O56">
            <v>1.6499999999999986</v>
          </cell>
          <cell r="P56">
            <v>1.5206571858163132</v>
          </cell>
          <cell r="R56">
            <v>4.8</v>
          </cell>
        </row>
        <row r="57">
          <cell r="C57">
            <v>12.65</v>
          </cell>
          <cell r="E57">
            <v>14.3</v>
          </cell>
          <cell r="G57">
            <v>11.93</v>
          </cell>
          <cell r="K57">
            <v>9</v>
          </cell>
          <cell r="O57">
            <v>1.6500000000000004</v>
          </cell>
          <cell r="P57">
            <v>1.5206571858163132</v>
          </cell>
          <cell r="R57">
            <v>4.5999999999999996</v>
          </cell>
        </row>
        <row r="58">
          <cell r="C58">
            <v>13.43</v>
          </cell>
          <cell r="E58">
            <v>14.95</v>
          </cell>
          <cell r="G58">
            <v>12.39</v>
          </cell>
          <cell r="K58">
            <v>9</v>
          </cell>
          <cell r="O58">
            <v>1.5199999999999996</v>
          </cell>
          <cell r="P58">
            <v>1.5206571858163132</v>
          </cell>
          <cell r="R58">
            <v>4.2</v>
          </cell>
        </row>
        <row r="59">
          <cell r="C59">
            <v>13.44</v>
          </cell>
          <cell r="E59">
            <v>15.16</v>
          </cell>
          <cell r="G59">
            <v>12.6</v>
          </cell>
          <cell r="K59">
            <v>9</v>
          </cell>
          <cell r="O59">
            <v>1.7200000000000006</v>
          </cell>
          <cell r="P59">
            <v>1.5206571858163132</v>
          </cell>
          <cell r="R59">
            <v>4.2</v>
          </cell>
        </row>
        <row r="60">
          <cell r="C60">
            <v>13.21</v>
          </cell>
          <cell r="E60">
            <v>14.92</v>
          </cell>
          <cell r="G60">
            <v>13</v>
          </cell>
          <cell r="K60">
            <v>9</v>
          </cell>
          <cell r="O60">
            <v>1.7099999999999991</v>
          </cell>
          <cell r="P60">
            <v>1.5206571858163132</v>
          </cell>
          <cell r="R60">
            <v>4.2</v>
          </cell>
        </row>
        <row r="61">
          <cell r="C61">
            <v>12.54</v>
          </cell>
          <cell r="E61">
            <v>14.29</v>
          </cell>
          <cell r="G61">
            <v>13</v>
          </cell>
          <cell r="K61">
            <v>9</v>
          </cell>
          <cell r="O61">
            <v>1.75</v>
          </cell>
          <cell r="P61">
            <v>1.5206571858163132</v>
          </cell>
          <cell r="R61">
            <v>4.3</v>
          </cell>
        </row>
        <row r="62">
          <cell r="C62">
            <v>12.29</v>
          </cell>
          <cell r="E62">
            <v>14.04</v>
          </cell>
          <cell r="G62">
            <v>12.97</v>
          </cell>
          <cell r="K62">
            <v>9</v>
          </cell>
          <cell r="O62">
            <v>1.75</v>
          </cell>
          <cell r="P62">
            <v>1.5206571858163132</v>
          </cell>
          <cell r="R62">
            <v>4.3</v>
          </cell>
        </row>
        <row r="63">
          <cell r="C63">
            <v>11.98</v>
          </cell>
          <cell r="E63">
            <v>13.68</v>
          </cell>
          <cell r="G63">
            <v>12.58</v>
          </cell>
          <cell r="K63">
            <v>9</v>
          </cell>
          <cell r="O63">
            <v>1.6999999999999993</v>
          </cell>
          <cell r="P63">
            <v>1.5206571858163132</v>
          </cell>
          <cell r="R63">
            <v>4.3</v>
          </cell>
        </row>
        <row r="64">
          <cell r="C64">
            <v>11.56</v>
          </cell>
          <cell r="E64">
            <v>13.15</v>
          </cell>
          <cell r="G64">
            <v>11.77</v>
          </cell>
          <cell r="K64">
            <v>8.5</v>
          </cell>
          <cell r="O64">
            <v>1.5899999999999999</v>
          </cell>
          <cell r="P64">
            <v>1.5206571858163132</v>
          </cell>
          <cell r="R64">
            <v>4.0999999999999996</v>
          </cell>
        </row>
        <row r="65">
          <cell r="C65">
            <v>11.52</v>
          </cell>
          <cell r="E65">
            <v>12.96</v>
          </cell>
          <cell r="G65">
            <v>11.06</v>
          </cell>
          <cell r="K65">
            <v>8</v>
          </cell>
          <cell r="O65">
            <v>1.4400000000000013</v>
          </cell>
          <cell r="P65">
            <v>1.5206571858163132</v>
          </cell>
          <cell r="R65">
            <v>3.9</v>
          </cell>
        </row>
        <row r="66">
          <cell r="B66" t="str">
            <v>85</v>
          </cell>
          <cell r="C66">
            <v>11.45</v>
          </cell>
          <cell r="E66">
            <v>12.88</v>
          </cell>
          <cell r="G66">
            <v>10.61</v>
          </cell>
          <cell r="K66">
            <v>8</v>
          </cell>
          <cell r="O66">
            <v>1.4300000000000015</v>
          </cell>
          <cell r="P66">
            <v>1.5206571858163132</v>
          </cell>
          <cell r="R66">
            <v>3.5</v>
          </cell>
        </row>
        <row r="67">
          <cell r="C67">
            <v>11.47</v>
          </cell>
          <cell r="E67">
            <v>13</v>
          </cell>
          <cell r="G67">
            <v>10.5</v>
          </cell>
          <cell r="K67">
            <v>8</v>
          </cell>
          <cell r="O67">
            <v>1.5299999999999994</v>
          </cell>
          <cell r="P67">
            <v>1.5206571858163132</v>
          </cell>
          <cell r="R67">
            <v>3.5</v>
          </cell>
        </row>
        <row r="68">
          <cell r="C68">
            <v>11.81</v>
          </cell>
          <cell r="E68">
            <v>13.66</v>
          </cell>
          <cell r="G68">
            <v>10.5</v>
          </cell>
          <cell r="K68">
            <v>8</v>
          </cell>
          <cell r="O68">
            <v>1.8499999999999996</v>
          </cell>
          <cell r="P68">
            <v>1.5206571858163132</v>
          </cell>
          <cell r="R68">
            <v>3.7</v>
          </cell>
        </row>
        <row r="69">
          <cell r="C69">
            <v>11.47</v>
          </cell>
          <cell r="E69">
            <v>13.42</v>
          </cell>
          <cell r="G69">
            <v>10.5</v>
          </cell>
          <cell r="K69">
            <v>8</v>
          </cell>
          <cell r="O69">
            <v>1.9499999999999993</v>
          </cell>
          <cell r="P69">
            <v>1.5206571858163132</v>
          </cell>
          <cell r="R69">
            <v>3.7</v>
          </cell>
        </row>
        <row r="70">
          <cell r="C70">
            <v>11.05</v>
          </cell>
          <cell r="E70">
            <v>12.89</v>
          </cell>
          <cell r="G70">
            <v>10.31</v>
          </cell>
          <cell r="K70">
            <v>7.5</v>
          </cell>
          <cell r="O70">
            <v>1.8399999999999999</v>
          </cell>
          <cell r="P70">
            <v>1.5206571858163132</v>
          </cell>
          <cell r="R70">
            <v>3.8</v>
          </cell>
        </row>
        <row r="71">
          <cell r="C71">
            <v>10.44</v>
          </cell>
          <cell r="E71">
            <v>11.91</v>
          </cell>
          <cell r="G71">
            <v>9.7799999999999994</v>
          </cell>
          <cell r="K71">
            <v>7.5</v>
          </cell>
          <cell r="O71">
            <v>1.4700000000000006</v>
          </cell>
          <cell r="P71">
            <v>1.5206571858163132</v>
          </cell>
          <cell r="R71">
            <v>3.8</v>
          </cell>
        </row>
        <row r="72">
          <cell r="C72">
            <v>10.5</v>
          </cell>
          <cell r="E72">
            <v>11.88</v>
          </cell>
          <cell r="G72">
            <v>9.5</v>
          </cell>
          <cell r="K72">
            <v>7.5</v>
          </cell>
          <cell r="O72">
            <v>1.3800000000000008</v>
          </cell>
          <cell r="P72">
            <v>1.5206571858163132</v>
          </cell>
          <cell r="R72">
            <v>3.6</v>
          </cell>
        </row>
        <row r="73">
          <cell r="C73">
            <v>10.56</v>
          </cell>
          <cell r="E73">
            <v>11.93</v>
          </cell>
          <cell r="G73">
            <v>9.5</v>
          </cell>
          <cell r="K73">
            <v>7.5</v>
          </cell>
          <cell r="O73">
            <v>1.3699999999999992</v>
          </cell>
          <cell r="P73">
            <v>1.5206571858163132</v>
          </cell>
          <cell r="R73">
            <v>3.3</v>
          </cell>
        </row>
        <row r="74">
          <cell r="C74">
            <v>10.61</v>
          </cell>
          <cell r="E74">
            <v>11.95</v>
          </cell>
          <cell r="G74">
            <v>9.5</v>
          </cell>
          <cell r="K74">
            <v>7.5</v>
          </cell>
          <cell r="O74">
            <v>1.3399999999999999</v>
          </cell>
          <cell r="P74">
            <v>1.5206571858163132</v>
          </cell>
          <cell r="R74">
            <v>3.1</v>
          </cell>
        </row>
        <row r="75">
          <cell r="C75">
            <v>10.5</v>
          </cell>
          <cell r="E75">
            <v>11.84</v>
          </cell>
          <cell r="G75">
            <v>9.5</v>
          </cell>
          <cell r="K75">
            <v>7.5</v>
          </cell>
          <cell r="O75">
            <v>1.3399999999999999</v>
          </cell>
          <cell r="P75">
            <v>1.5206571858163132</v>
          </cell>
          <cell r="R75">
            <v>3.2</v>
          </cell>
        </row>
        <row r="76">
          <cell r="C76">
            <v>10.06</v>
          </cell>
          <cell r="E76">
            <v>11.33</v>
          </cell>
          <cell r="G76">
            <v>9.5</v>
          </cell>
          <cell r="K76">
            <v>7.5</v>
          </cell>
          <cell r="O76">
            <v>1.2699999999999996</v>
          </cell>
          <cell r="P76">
            <v>1.5206571858163132</v>
          </cell>
          <cell r="R76">
            <v>3.5</v>
          </cell>
        </row>
        <row r="77">
          <cell r="C77">
            <v>9.5399999999999991</v>
          </cell>
          <cell r="E77">
            <v>10.82</v>
          </cell>
          <cell r="G77">
            <v>9.5</v>
          </cell>
          <cell r="K77">
            <v>7.5</v>
          </cell>
          <cell r="O77">
            <v>1.2800000000000011</v>
          </cell>
          <cell r="P77">
            <v>1.5206571858163132</v>
          </cell>
          <cell r="R77">
            <v>3.8</v>
          </cell>
        </row>
        <row r="78">
          <cell r="B78" t="str">
            <v>86</v>
          </cell>
          <cell r="C78">
            <v>9.4</v>
          </cell>
          <cell r="E78">
            <v>10.66</v>
          </cell>
          <cell r="G78">
            <v>9.5</v>
          </cell>
          <cell r="K78">
            <v>7.5</v>
          </cell>
          <cell r="O78">
            <v>1.2599999999999998</v>
          </cell>
          <cell r="P78">
            <v>1.5206571858163132</v>
          </cell>
          <cell r="R78">
            <v>3.9</v>
          </cell>
        </row>
        <row r="79">
          <cell r="C79">
            <v>8.93</v>
          </cell>
          <cell r="E79">
            <v>10.16</v>
          </cell>
          <cell r="G79">
            <v>9.5</v>
          </cell>
          <cell r="K79">
            <v>7.5</v>
          </cell>
          <cell r="O79">
            <v>1.2300000000000004</v>
          </cell>
          <cell r="P79">
            <v>1.5206571858163132</v>
          </cell>
          <cell r="R79">
            <v>3.1</v>
          </cell>
        </row>
        <row r="80">
          <cell r="C80">
            <v>7.96</v>
          </cell>
          <cell r="E80">
            <v>9.33</v>
          </cell>
          <cell r="G80">
            <v>9.1</v>
          </cell>
          <cell r="K80">
            <v>7</v>
          </cell>
          <cell r="O80">
            <v>1.37</v>
          </cell>
          <cell r="P80">
            <v>1.5206571858163132</v>
          </cell>
          <cell r="R80">
            <v>2.2999999999999998</v>
          </cell>
        </row>
        <row r="81">
          <cell r="C81">
            <v>7.39</v>
          </cell>
          <cell r="E81">
            <v>9.02</v>
          </cell>
          <cell r="G81">
            <v>8.83</v>
          </cell>
          <cell r="K81">
            <v>6.5</v>
          </cell>
          <cell r="O81">
            <v>1.63</v>
          </cell>
          <cell r="P81">
            <v>1.5206571858163132</v>
          </cell>
          <cell r="R81">
            <v>1.6</v>
          </cell>
        </row>
        <row r="82">
          <cell r="C82">
            <v>7.52</v>
          </cell>
          <cell r="E82">
            <v>9.52</v>
          </cell>
          <cell r="G82">
            <v>8.5</v>
          </cell>
          <cell r="K82">
            <v>6.5</v>
          </cell>
          <cell r="O82">
            <v>2</v>
          </cell>
          <cell r="P82">
            <v>1.5206571858163132</v>
          </cell>
          <cell r="R82">
            <v>1.5</v>
          </cell>
        </row>
        <row r="83">
          <cell r="C83">
            <v>7.57</v>
          </cell>
          <cell r="E83">
            <v>9.51</v>
          </cell>
          <cell r="G83">
            <v>8.5</v>
          </cell>
          <cell r="K83">
            <v>6.5</v>
          </cell>
          <cell r="O83">
            <v>1.9399999999999995</v>
          </cell>
          <cell r="P83">
            <v>1.5206571858163132</v>
          </cell>
          <cell r="R83">
            <v>1.8</v>
          </cell>
        </row>
        <row r="84">
          <cell r="C84">
            <v>7.27</v>
          </cell>
          <cell r="E84">
            <v>9.19</v>
          </cell>
          <cell r="G84">
            <v>8.16</v>
          </cell>
          <cell r="K84">
            <v>6</v>
          </cell>
          <cell r="O84">
            <v>1.92</v>
          </cell>
          <cell r="P84">
            <v>1.5206571858163132</v>
          </cell>
          <cell r="R84">
            <v>1.6</v>
          </cell>
        </row>
        <row r="85">
          <cell r="C85">
            <v>7.33</v>
          </cell>
          <cell r="E85">
            <v>9.15</v>
          </cell>
          <cell r="G85">
            <v>7.9</v>
          </cell>
          <cell r="K85">
            <v>5.5</v>
          </cell>
          <cell r="O85">
            <v>1.8200000000000003</v>
          </cell>
          <cell r="P85">
            <v>1.5206571858163132</v>
          </cell>
          <cell r="R85">
            <v>1.6</v>
          </cell>
        </row>
        <row r="86">
          <cell r="C86">
            <v>7.62</v>
          </cell>
          <cell r="E86">
            <v>9.42</v>
          </cell>
          <cell r="G86">
            <v>7.5</v>
          </cell>
          <cell r="K86">
            <v>5.5</v>
          </cell>
          <cell r="O86">
            <v>1.7999999999999998</v>
          </cell>
          <cell r="P86">
            <v>1.5206571858163132</v>
          </cell>
          <cell r="R86">
            <v>1.8</v>
          </cell>
        </row>
        <row r="87">
          <cell r="C87">
            <v>7.7</v>
          </cell>
          <cell r="E87">
            <v>9.39</v>
          </cell>
          <cell r="G87">
            <v>7.5</v>
          </cell>
          <cell r="K87">
            <v>5.5</v>
          </cell>
          <cell r="O87">
            <v>1.6900000000000004</v>
          </cell>
          <cell r="P87">
            <v>1.5206571858163132</v>
          </cell>
          <cell r="R87">
            <v>1.5</v>
          </cell>
        </row>
        <row r="88">
          <cell r="C88">
            <v>7.52</v>
          </cell>
          <cell r="E88">
            <v>9.15</v>
          </cell>
          <cell r="G88">
            <v>7.5</v>
          </cell>
          <cell r="K88">
            <v>5.5</v>
          </cell>
          <cell r="O88">
            <v>1.6300000000000008</v>
          </cell>
          <cell r="P88">
            <v>1.5206571858163132</v>
          </cell>
          <cell r="R88">
            <v>1.3</v>
          </cell>
        </row>
        <row r="89">
          <cell r="C89">
            <v>7.37</v>
          </cell>
          <cell r="E89">
            <v>8.9600000000000009</v>
          </cell>
          <cell r="G89">
            <v>7.5</v>
          </cell>
          <cell r="K89">
            <v>5.5</v>
          </cell>
          <cell r="O89">
            <v>1.5900000000000007</v>
          </cell>
          <cell r="P89">
            <v>1.5206571858163132</v>
          </cell>
          <cell r="R89">
            <v>1.1000000000000001</v>
          </cell>
        </row>
        <row r="90">
          <cell r="B90">
            <v>87</v>
          </cell>
          <cell r="C90">
            <v>7.39</v>
          </cell>
          <cell r="E90">
            <v>8.77</v>
          </cell>
          <cell r="G90">
            <v>7.5</v>
          </cell>
          <cell r="K90">
            <v>5.5</v>
          </cell>
          <cell r="O90">
            <v>1.38</v>
          </cell>
          <cell r="P90">
            <v>1.5206571858163132</v>
          </cell>
          <cell r="R90">
            <v>1.5</v>
          </cell>
        </row>
        <row r="91">
          <cell r="C91">
            <v>7.54</v>
          </cell>
          <cell r="E91">
            <v>8.81</v>
          </cell>
          <cell r="G91">
            <v>7.5</v>
          </cell>
          <cell r="K91">
            <v>5.5</v>
          </cell>
          <cell r="O91">
            <v>1.2700000000000005</v>
          </cell>
          <cell r="P91">
            <v>1.5206571858163132</v>
          </cell>
          <cell r="R91">
            <v>2.1</v>
          </cell>
        </row>
        <row r="92">
          <cell r="C92">
            <v>7.55</v>
          </cell>
          <cell r="E92">
            <v>8.75</v>
          </cell>
          <cell r="G92">
            <v>7.5</v>
          </cell>
          <cell r="K92">
            <v>5.5</v>
          </cell>
          <cell r="O92">
            <v>1.2000000000000002</v>
          </cell>
          <cell r="P92">
            <v>1.5206571858163132</v>
          </cell>
          <cell r="R92">
            <v>3</v>
          </cell>
        </row>
        <row r="93">
          <cell r="C93">
            <v>8.25</v>
          </cell>
          <cell r="E93">
            <v>9.3000000000000007</v>
          </cell>
          <cell r="G93">
            <v>7.75</v>
          </cell>
          <cell r="K93">
            <v>5.5</v>
          </cell>
          <cell r="O93">
            <v>1.0500000000000007</v>
          </cell>
          <cell r="P93">
            <v>1.5206571858163132</v>
          </cell>
          <cell r="R93">
            <v>3.8</v>
          </cell>
        </row>
        <row r="94">
          <cell r="C94">
            <v>8.7799999999999994</v>
          </cell>
          <cell r="E94">
            <v>9.82</v>
          </cell>
          <cell r="G94">
            <v>8.14</v>
          </cell>
          <cell r="K94">
            <v>5.5</v>
          </cell>
          <cell r="O94">
            <v>1.0400000000000009</v>
          </cell>
          <cell r="P94">
            <v>1.5206571858163132</v>
          </cell>
          <cell r="R94">
            <v>3.9</v>
          </cell>
        </row>
        <row r="95">
          <cell r="C95">
            <v>8.57</v>
          </cell>
          <cell r="E95">
            <v>9.8699999999999992</v>
          </cell>
          <cell r="G95">
            <v>8.25</v>
          </cell>
          <cell r="K95">
            <v>5.5</v>
          </cell>
          <cell r="O95">
            <v>1.2999999999999989</v>
          </cell>
          <cell r="P95">
            <v>1.5206571858163132</v>
          </cell>
          <cell r="R95">
            <v>3.7</v>
          </cell>
        </row>
        <row r="96">
          <cell r="C96">
            <v>8.64</v>
          </cell>
          <cell r="E96">
            <v>10.01</v>
          </cell>
          <cell r="G96">
            <v>8.25</v>
          </cell>
          <cell r="K96">
            <v>5.5</v>
          </cell>
          <cell r="O96">
            <v>1.3699999999999992</v>
          </cell>
          <cell r="P96">
            <v>1.5206571858163132</v>
          </cell>
          <cell r="R96">
            <v>3.9</v>
          </cell>
        </row>
        <row r="97">
          <cell r="C97">
            <v>8.9700000000000006</v>
          </cell>
          <cell r="E97">
            <v>10.33</v>
          </cell>
          <cell r="G97">
            <v>8.25</v>
          </cell>
          <cell r="K97">
            <v>5.5</v>
          </cell>
          <cell r="O97">
            <v>1.3599999999999994</v>
          </cell>
          <cell r="P97">
            <v>1.5206571858163132</v>
          </cell>
          <cell r="R97">
            <v>4.3</v>
          </cell>
        </row>
        <row r="98">
          <cell r="C98">
            <v>9.59</v>
          </cell>
          <cell r="E98">
            <v>11</v>
          </cell>
          <cell r="G98">
            <v>8.6999999999999993</v>
          </cell>
          <cell r="K98">
            <v>6</v>
          </cell>
          <cell r="O98">
            <v>1.4100000000000001</v>
          </cell>
          <cell r="P98">
            <v>1.5206571858163132</v>
          </cell>
          <cell r="R98">
            <v>4.4000000000000004</v>
          </cell>
        </row>
        <row r="99">
          <cell r="C99">
            <v>9.61</v>
          </cell>
          <cell r="E99">
            <v>11.32</v>
          </cell>
          <cell r="G99">
            <v>9.07</v>
          </cell>
          <cell r="K99">
            <v>6</v>
          </cell>
          <cell r="O99">
            <v>1.7100000000000009</v>
          </cell>
          <cell r="P99">
            <v>1.5206571858163132</v>
          </cell>
          <cell r="R99">
            <v>4.5</v>
          </cell>
        </row>
        <row r="100">
          <cell r="C100">
            <v>8.9499999999999993</v>
          </cell>
          <cell r="E100">
            <v>10.82</v>
          </cell>
          <cell r="G100">
            <v>8.7799999999999994</v>
          </cell>
          <cell r="K100">
            <v>6</v>
          </cell>
          <cell r="O100">
            <v>1.870000000000001</v>
          </cell>
          <cell r="P100">
            <v>1.5206571858163132</v>
          </cell>
          <cell r="R100">
            <v>4.5</v>
          </cell>
        </row>
        <row r="101">
          <cell r="C101">
            <v>9.1199999999999992</v>
          </cell>
          <cell r="E101">
            <v>10.99</v>
          </cell>
          <cell r="G101">
            <v>8.75</v>
          </cell>
          <cell r="K101">
            <v>6</v>
          </cell>
          <cell r="O101">
            <v>1.870000000000001</v>
          </cell>
          <cell r="P101">
            <v>1.5206571858163132</v>
          </cell>
          <cell r="R101">
            <v>4.4000000000000004</v>
          </cell>
        </row>
        <row r="102">
          <cell r="B102" t="str">
            <v>88</v>
          </cell>
          <cell r="C102">
            <v>8.83</v>
          </cell>
          <cell r="E102">
            <v>10.75</v>
          </cell>
          <cell r="G102">
            <v>8.75</v>
          </cell>
          <cell r="K102">
            <v>6</v>
          </cell>
          <cell r="O102">
            <v>1.92</v>
          </cell>
          <cell r="P102">
            <v>1.5206571858163132</v>
          </cell>
          <cell r="R102">
            <v>4</v>
          </cell>
        </row>
        <row r="103">
          <cell r="C103">
            <v>8.43</v>
          </cell>
          <cell r="E103">
            <v>10.11</v>
          </cell>
          <cell r="G103">
            <v>8.51</v>
          </cell>
          <cell r="K103">
            <v>6</v>
          </cell>
          <cell r="O103">
            <v>1.6799999999999997</v>
          </cell>
          <cell r="P103">
            <v>1.5206571858163132</v>
          </cell>
          <cell r="R103">
            <v>3.9</v>
          </cell>
        </row>
        <row r="104">
          <cell r="C104">
            <v>8.6300000000000008</v>
          </cell>
          <cell r="E104">
            <v>10.11</v>
          </cell>
          <cell r="G104">
            <v>8.5</v>
          </cell>
          <cell r="K104">
            <v>6</v>
          </cell>
          <cell r="O104">
            <v>1.4799999999999986</v>
          </cell>
          <cell r="P104">
            <v>1.5206571858163132</v>
          </cell>
          <cell r="R104">
            <v>3.9</v>
          </cell>
        </row>
        <row r="105">
          <cell r="C105">
            <v>8.9499999999999993</v>
          </cell>
          <cell r="E105">
            <v>10.53</v>
          </cell>
          <cell r="G105">
            <v>8.5</v>
          </cell>
          <cell r="K105">
            <v>6</v>
          </cell>
          <cell r="O105">
            <v>1.58</v>
          </cell>
          <cell r="P105">
            <v>1.5206571858163132</v>
          </cell>
          <cell r="R105">
            <v>3.9</v>
          </cell>
        </row>
        <row r="106">
          <cell r="C106">
            <v>9.23</v>
          </cell>
          <cell r="E106">
            <v>10.75</v>
          </cell>
          <cell r="G106">
            <v>8.84</v>
          </cell>
          <cell r="K106">
            <v>6</v>
          </cell>
          <cell r="O106">
            <v>1.5199999999999996</v>
          </cell>
          <cell r="P106">
            <v>1.5206571858163132</v>
          </cell>
          <cell r="R106">
            <v>3.9</v>
          </cell>
        </row>
        <row r="107">
          <cell r="C107">
            <v>9</v>
          </cell>
          <cell r="E107">
            <v>10.71</v>
          </cell>
          <cell r="G107">
            <v>9</v>
          </cell>
          <cell r="K107">
            <v>6</v>
          </cell>
          <cell r="O107">
            <v>1.7100000000000009</v>
          </cell>
          <cell r="P107">
            <v>1.5206571858163132</v>
          </cell>
          <cell r="R107">
            <v>4</v>
          </cell>
        </row>
        <row r="108">
          <cell r="C108">
            <v>9.14</v>
          </cell>
          <cell r="E108">
            <v>10.96</v>
          </cell>
          <cell r="G108">
            <v>9.2899999999999991</v>
          </cell>
          <cell r="K108">
            <v>6</v>
          </cell>
          <cell r="O108">
            <v>1.8200000000000003</v>
          </cell>
          <cell r="P108">
            <v>1.5206571858163132</v>
          </cell>
          <cell r="R108">
            <v>4.0999999999999996</v>
          </cell>
        </row>
        <row r="109">
          <cell r="C109">
            <v>9.32</v>
          </cell>
          <cell r="E109">
            <v>11.09</v>
          </cell>
          <cell r="G109">
            <v>9.84</v>
          </cell>
          <cell r="K109">
            <v>6.5</v>
          </cell>
          <cell r="O109">
            <v>1.7699999999999996</v>
          </cell>
          <cell r="P109">
            <v>1.5206571858163132</v>
          </cell>
          <cell r="R109">
            <v>4</v>
          </cell>
        </row>
        <row r="110">
          <cell r="C110">
            <v>9.06</v>
          </cell>
          <cell r="E110">
            <v>10.56</v>
          </cell>
          <cell r="G110">
            <v>10</v>
          </cell>
          <cell r="K110">
            <v>6.5</v>
          </cell>
          <cell r="O110">
            <v>1.5</v>
          </cell>
          <cell r="P110">
            <v>1.5206571858163132</v>
          </cell>
          <cell r="R110">
            <v>4.2</v>
          </cell>
        </row>
        <row r="111">
          <cell r="C111">
            <v>8.89</v>
          </cell>
          <cell r="E111">
            <v>9.92</v>
          </cell>
          <cell r="G111">
            <v>10</v>
          </cell>
          <cell r="K111">
            <v>6.5</v>
          </cell>
          <cell r="O111">
            <v>1.0299999999999994</v>
          </cell>
          <cell r="P111">
            <v>1.5206571858163132</v>
          </cell>
          <cell r="R111">
            <v>4.2</v>
          </cell>
        </row>
        <row r="112">
          <cell r="C112">
            <v>9.02</v>
          </cell>
          <cell r="E112">
            <v>9.89</v>
          </cell>
          <cell r="G112">
            <v>10.050000000000001</v>
          </cell>
          <cell r="K112">
            <v>6.5</v>
          </cell>
          <cell r="O112">
            <v>0.87000000000000099</v>
          </cell>
          <cell r="P112">
            <v>1.5206571858163132</v>
          </cell>
          <cell r="R112">
            <v>4.2</v>
          </cell>
        </row>
        <row r="113">
          <cell r="C113">
            <v>9.01</v>
          </cell>
          <cell r="E113">
            <v>10.02</v>
          </cell>
          <cell r="G113">
            <v>10.5</v>
          </cell>
          <cell r="K113">
            <v>6.5</v>
          </cell>
          <cell r="O113">
            <v>1.0099999999999998</v>
          </cell>
          <cell r="P113">
            <v>1.5206571858163132</v>
          </cell>
          <cell r="R113">
            <v>4.4000000000000004</v>
          </cell>
        </row>
        <row r="114">
          <cell r="B114" t="str">
            <v>89</v>
          </cell>
          <cell r="C114">
            <v>8.93</v>
          </cell>
          <cell r="E114">
            <v>10.02</v>
          </cell>
          <cell r="G114">
            <v>10.5</v>
          </cell>
          <cell r="K114">
            <v>6.5</v>
          </cell>
          <cell r="O114">
            <v>1.0899999999999999</v>
          </cell>
          <cell r="P114">
            <v>1.5206571858163132</v>
          </cell>
          <cell r="R114">
            <v>4.7</v>
          </cell>
        </row>
        <row r="115">
          <cell r="C115">
            <v>9.01</v>
          </cell>
          <cell r="E115">
            <v>10.02</v>
          </cell>
          <cell r="G115">
            <v>10.93</v>
          </cell>
          <cell r="K115">
            <v>7</v>
          </cell>
          <cell r="O115">
            <v>1.0099999999999998</v>
          </cell>
          <cell r="P115">
            <v>1.5206571858163132</v>
          </cell>
          <cell r="R115">
            <v>4.8</v>
          </cell>
        </row>
        <row r="116">
          <cell r="C116">
            <v>9.17</v>
          </cell>
          <cell r="E116">
            <v>10.16</v>
          </cell>
          <cell r="G116">
            <v>11.5</v>
          </cell>
          <cell r="K116">
            <v>7</v>
          </cell>
          <cell r="O116">
            <v>0.99000000000000021</v>
          </cell>
          <cell r="P116">
            <v>1.5206571858163132</v>
          </cell>
          <cell r="R116">
            <v>5</v>
          </cell>
        </row>
        <row r="117">
          <cell r="C117">
            <v>9.0299999999999994</v>
          </cell>
          <cell r="E117">
            <v>10.14</v>
          </cell>
          <cell r="G117">
            <v>11.5</v>
          </cell>
          <cell r="K117">
            <v>7</v>
          </cell>
          <cell r="O117">
            <v>1.1100000000000012</v>
          </cell>
          <cell r="P117">
            <v>1.5206571858163132</v>
          </cell>
          <cell r="R117">
            <v>5.0999999999999996</v>
          </cell>
        </row>
        <row r="118">
          <cell r="C118">
            <v>8.83</v>
          </cell>
          <cell r="E118">
            <v>9.92</v>
          </cell>
          <cell r="G118">
            <v>11.5</v>
          </cell>
          <cell r="K118">
            <v>7</v>
          </cell>
          <cell r="O118">
            <v>1.0899999999999999</v>
          </cell>
          <cell r="P118">
            <v>1.5206571858163132</v>
          </cell>
          <cell r="R118">
            <v>5.4</v>
          </cell>
        </row>
        <row r="119">
          <cell r="C119">
            <v>8.27</v>
          </cell>
          <cell r="E119">
            <v>9.49</v>
          </cell>
          <cell r="G119">
            <v>11.07</v>
          </cell>
          <cell r="K119">
            <v>7</v>
          </cell>
          <cell r="O119">
            <v>1.2200000000000006</v>
          </cell>
          <cell r="P119">
            <v>1.5206571858163132</v>
          </cell>
          <cell r="R119">
            <v>5.2</v>
          </cell>
        </row>
        <row r="120">
          <cell r="C120">
            <v>8.08</v>
          </cell>
          <cell r="E120">
            <v>9.34</v>
          </cell>
          <cell r="G120">
            <v>10.98</v>
          </cell>
          <cell r="K120">
            <v>7</v>
          </cell>
          <cell r="O120">
            <v>1.2599999999999998</v>
          </cell>
          <cell r="P120">
            <v>1.5206571858163132</v>
          </cell>
          <cell r="R120">
            <v>5</v>
          </cell>
        </row>
        <row r="121">
          <cell r="C121">
            <v>8.1199999999999992</v>
          </cell>
          <cell r="E121">
            <v>9.3699999999999992</v>
          </cell>
          <cell r="G121">
            <v>10.5</v>
          </cell>
          <cell r="K121">
            <v>7</v>
          </cell>
          <cell r="O121">
            <v>1.25</v>
          </cell>
          <cell r="P121">
            <v>1.5206571858163132</v>
          </cell>
          <cell r="R121">
            <v>4.7</v>
          </cell>
        </row>
        <row r="122">
          <cell r="C122">
            <v>8.15</v>
          </cell>
          <cell r="E122">
            <v>9.43</v>
          </cell>
          <cell r="G122">
            <v>10.5</v>
          </cell>
          <cell r="K122">
            <v>7</v>
          </cell>
          <cell r="O122">
            <v>1.2799999999999994</v>
          </cell>
          <cell r="P122">
            <v>1.5206571858163132</v>
          </cell>
          <cell r="R122">
            <v>4.3</v>
          </cell>
        </row>
        <row r="123">
          <cell r="C123">
            <v>8</v>
          </cell>
          <cell r="E123">
            <v>9.3699999999999992</v>
          </cell>
          <cell r="G123">
            <v>10.5</v>
          </cell>
          <cell r="K123">
            <v>7</v>
          </cell>
          <cell r="O123">
            <v>1.3699999999999992</v>
          </cell>
          <cell r="P123">
            <v>1.5206571858163132</v>
          </cell>
          <cell r="R123">
            <v>4.5</v>
          </cell>
        </row>
        <row r="124">
          <cell r="C124">
            <v>7.9</v>
          </cell>
          <cell r="E124">
            <v>9.33</v>
          </cell>
          <cell r="G124">
            <v>10.5</v>
          </cell>
          <cell r="K124">
            <v>7</v>
          </cell>
          <cell r="O124">
            <v>1.4299999999999997</v>
          </cell>
          <cell r="P124">
            <v>1.5206571858163132</v>
          </cell>
          <cell r="R124">
            <v>4.7</v>
          </cell>
        </row>
        <row r="125">
          <cell r="C125">
            <v>7.9</v>
          </cell>
          <cell r="E125">
            <v>9.31</v>
          </cell>
          <cell r="G125">
            <v>10.5</v>
          </cell>
          <cell r="K125">
            <v>7</v>
          </cell>
          <cell r="O125">
            <v>1.4100000000000001</v>
          </cell>
          <cell r="P125">
            <v>1.5206571858163132</v>
          </cell>
          <cell r="R125">
            <v>4.5999999999999996</v>
          </cell>
        </row>
        <row r="126">
          <cell r="B126" t="str">
            <v>90</v>
          </cell>
          <cell r="C126">
            <v>8.26</v>
          </cell>
          <cell r="E126">
            <v>9.44</v>
          </cell>
          <cell r="G126">
            <v>10.11</v>
          </cell>
          <cell r="K126">
            <v>7</v>
          </cell>
          <cell r="O126">
            <v>1.1799999999999997</v>
          </cell>
          <cell r="P126">
            <v>1.5206571858163132</v>
          </cell>
          <cell r="R126">
            <v>5.2</v>
          </cell>
        </row>
        <row r="127">
          <cell r="C127">
            <v>8.5</v>
          </cell>
          <cell r="E127">
            <v>9.66</v>
          </cell>
          <cell r="G127">
            <v>10</v>
          </cell>
          <cell r="K127">
            <v>7</v>
          </cell>
          <cell r="O127">
            <v>1.1600000000000001</v>
          </cell>
          <cell r="P127">
            <v>1.5206571858163132</v>
          </cell>
          <cell r="R127">
            <v>5.3</v>
          </cell>
        </row>
        <row r="128">
          <cell r="C128">
            <v>8.56</v>
          </cell>
          <cell r="E128">
            <v>9.75</v>
          </cell>
          <cell r="G128">
            <v>10</v>
          </cell>
          <cell r="K128">
            <v>7</v>
          </cell>
          <cell r="O128">
            <v>1.1899999999999995</v>
          </cell>
          <cell r="P128">
            <v>1.5206571858163132</v>
          </cell>
          <cell r="R128">
            <v>5.2</v>
          </cell>
        </row>
        <row r="129">
          <cell r="C129">
            <v>8.76</v>
          </cell>
          <cell r="E129">
            <v>9.8699999999999992</v>
          </cell>
          <cell r="G129">
            <v>10</v>
          </cell>
          <cell r="K129">
            <v>7</v>
          </cell>
          <cell r="O129">
            <v>1.1099999999999994</v>
          </cell>
          <cell r="P129">
            <v>1.5206571858163132</v>
          </cell>
          <cell r="R129">
            <v>4.7</v>
          </cell>
        </row>
        <row r="130">
          <cell r="C130">
            <v>8.73</v>
          </cell>
          <cell r="E130">
            <v>9.89</v>
          </cell>
          <cell r="G130">
            <v>10</v>
          </cell>
          <cell r="K130">
            <v>7</v>
          </cell>
          <cell r="O130">
            <v>1.1600000000000001</v>
          </cell>
          <cell r="P130">
            <v>1.5206571858163132</v>
          </cell>
          <cell r="R130">
            <v>4.4000000000000004</v>
          </cell>
        </row>
        <row r="131">
          <cell r="C131">
            <v>8.4600000000000009</v>
          </cell>
          <cell r="E131">
            <v>9.69</v>
          </cell>
          <cell r="G131">
            <v>10</v>
          </cell>
          <cell r="K131">
            <v>7</v>
          </cell>
          <cell r="O131">
            <v>1.2299999999999986</v>
          </cell>
          <cell r="P131">
            <v>1.5206571858163132</v>
          </cell>
          <cell r="R131">
            <v>4.7</v>
          </cell>
        </row>
        <row r="132">
          <cell r="C132">
            <v>8.5</v>
          </cell>
          <cell r="E132">
            <v>9.66</v>
          </cell>
          <cell r="G132">
            <v>10</v>
          </cell>
          <cell r="K132">
            <v>7</v>
          </cell>
          <cell r="O132">
            <v>1.1600000000000001</v>
          </cell>
          <cell r="P132">
            <v>1.5206571858163132</v>
          </cell>
          <cell r="R132">
            <v>4.8</v>
          </cell>
        </row>
        <row r="133">
          <cell r="C133">
            <v>8.86</v>
          </cell>
          <cell r="E133">
            <v>9.84</v>
          </cell>
          <cell r="G133">
            <v>10</v>
          </cell>
          <cell r="K133">
            <v>7</v>
          </cell>
          <cell r="O133">
            <v>0.98000000000000043</v>
          </cell>
          <cell r="P133">
            <v>1.5206571858163132</v>
          </cell>
          <cell r="R133">
            <v>5.6</v>
          </cell>
        </row>
        <row r="134">
          <cell r="C134">
            <v>9.0299999999999994</v>
          </cell>
          <cell r="E134">
            <v>10.01</v>
          </cell>
          <cell r="G134">
            <v>10</v>
          </cell>
          <cell r="K134">
            <v>7</v>
          </cell>
          <cell r="O134">
            <v>0.98000000000000043</v>
          </cell>
          <cell r="P134">
            <v>1.5206571858163132</v>
          </cell>
          <cell r="R134">
            <v>6.2</v>
          </cell>
        </row>
        <row r="135">
          <cell r="C135">
            <v>8.86</v>
          </cell>
          <cell r="E135">
            <v>9.94</v>
          </cell>
          <cell r="G135">
            <v>10</v>
          </cell>
          <cell r="K135">
            <v>7</v>
          </cell>
          <cell r="O135">
            <v>1.08</v>
          </cell>
          <cell r="P135">
            <v>1.5206571858163132</v>
          </cell>
          <cell r="R135">
            <v>6.3</v>
          </cell>
        </row>
        <row r="136">
          <cell r="C136">
            <v>8.5399999999999991</v>
          </cell>
          <cell r="E136">
            <v>9.76</v>
          </cell>
          <cell r="G136">
            <v>10</v>
          </cell>
          <cell r="K136">
            <v>7</v>
          </cell>
          <cell r="O136">
            <v>1.2200000000000006</v>
          </cell>
          <cell r="P136">
            <v>1.5206571858163132</v>
          </cell>
          <cell r="R136">
            <v>6.3</v>
          </cell>
        </row>
        <row r="137">
          <cell r="C137">
            <v>8.24</v>
          </cell>
          <cell r="E137">
            <v>9.57</v>
          </cell>
          <cell r="G137">
            <v>10</v>
          </cell>
          <cell r="K137">
            <v>6.5</v>
          </cell>
          <cell r="O137">
            <v>1.33</v>
          </cell>
          <cell r="P137">
            <v>1.5206571858163132</v>
          </cell>
          <cell r="R137">
            <v>6.1</v>
          </cell>
        </row>
        <row r="138">
          <cell r="B138" t="str">
            <v>91</v>
          </cell>
          <cell r="C138">
            <v>8.27</v>
          </cell>
          <cell r="E138">
            <v>9.56</v>
          </cell>
          <cell r="G138">
            <v>9.52</v>
          </cell>
          <cell r="K138">
            <v>6.5</v>
          </cell>
          <cell r="O138">
            <v>1.2900000000000009</v>
          </cell>
          <cell r="P138">
            <v>1.5206571858163132</v>
          </cell>
          <cell r="R138">
            <v>5.7</v>
          </cell>
        </row>
        <row r="139">
          <cell r="C139">
            <v>8.0299999999999994</v>
          </cell>
          <cell r="E139">
            <v>9.31</v>
          </cell>
          <cell r="G139">
            <v>9.0500000000000007</v>
          </cell>
          <cell r="K139">
            <v>6</v>
          </cell>
          <cell r="O139">
            <v>1.2800000000000011</v>
          </cell>
          <cell r="P139">
            <v>1.5206571858163132</v>
          </cell>
          <cell r="R139">
            <v>5.3</v>
          </cell>
        </row>
        <row r="140">
          <cell r="C140">
            <v>8.2899999999999991</v>
          </cell>
          <cell r="E140">
            <v>9.39</v>
          </cell>
          <cell r="G140">
            <v>9</v>
          </cell>
          <cell r="K140">
            <v>6</v>
          </cell>
          <cell r="O140">
            <v>1.1000000000000014</v>
          </cell>
          <cell r="P140">
            <v>1.5206571858163132</v>
          </cell>
          <cell r="R140">
            <v>4.9000000000000004</v>
          </cell>
        </row>
        <row r="141">
          <cell r="C141">
            <v>8.2100000000000009</v>
          </cell>
          <cell r="E141">
            <v>9.3000000000000007</v>
          </cell>
          <cell r="G141">
            <v>9</v>
          </cell>
          <cell r="K141">
            <v>5.5</v>
          </cell>
          <cell r="O141">
            <v>1.0899999999999999</v>
          </cell>
          <cell r="P141">
            <v>1.5206571858163132</v>
          </cell>
          <cell r="R141">
            <v>4.9000000000000004</v>
          </cell>
        </row>
        <row r="142">
          <cell r="C142">
            <v>8.27</v>
          </cell>
          <cell r="E142">
            <v>9.2899999999999991</v>
          </cell>
          <cell r="G142">
            <v>8.5</v>
          </cell>
          <cell r="K142">
            <v>5.5</v>
          </cell>
          <cell r="O142">
            <v>1.0199999999999996</v>
          </cell>
          <cell r="P142">
            <v>1.5206571858163132</v>
          </cell>
          <cell r="R142">
            <v>5</v>
          </cell>
        </row>
        <row r="143">
          <cell r="C143">
            <v>8.4700000000000006</v>
          </cell>
          <cell r="E143">
            <v>9.44</v>
          </cell>
          <cell r="G143">
            <v>8.5</v>
          </cell>
          <cell r="K143">
            <v>5.5</v>
          </cell>
          <cell r="O143">
            <v>0.96999999999999886</v>
          </cell>
          <cell r="P143">
            <v>1.5206571858163132</v>
          </cell>
          <cell r="R143">
            <v>4.7</v>
          </cell>
        </row>
        <row r="144">
          <cell r="C144">
            <v>8.4499999999999993</v>
          </cell>
          <cell r="E144">
            <v>9.4</v>
          </cell>
          <cell r="G144">
            <v>8.5</v>
          </cell>
          <cell r="K144">
            <v>5.5</v>
          </cell>
          <cell r="O144">
            <v>0.95000000000000107</v>
          </cell>
          <cell r="P144">
            <v>1.5206571858163132</v>
          </cell>
          <cell r="R144">
            <v>4.4000000000000004</v>
          </cell>
        </row>
        <row r="145">
          <cell r="C145">
            <v>8.14</v>
          </cell>
          <cell r="E145">
            <v>9.16</v>
          </cell>
          <cell r="G145">
            <v>8.5</v>
          </cell>
          <cell r="K145">
            <v>5.5</v>
          </cell>
          <cell r="O145">
            <v>1.0199999999999996</v>
          </cell>
          <cell r="P145">
            <v>1.5206571858163132</v>
          </cell>
          <cell r="R145">
            <v>3.8</v>
          </cell>
        </row>
        <row r="146">
          <cell r="C146">
            <v>7.95</v>
          </cell>
          <cell r="E146">
            <v>9.0299999999999994</v>
          </cell>
          <cell r="G146">
            <v>8.1999999999999993</v>
          </cell>
          <cell r="K146">
            <v>5</v>
          </cell>
          <cell r="O146">
            <v>1.0799999999999992</v>
          </cell>
          <cell r="P146">
            <v>1.5206571858163132</v>
          </cell>
          <cell r="R146">
            <v>3.4</v>
          </cell>
        </row>
        <row r="147">
          <cell r="C147">
            <v>7.93</v>
          </cell>
          <cell r="E147">
            <v>8.99</v>
          </cell>
          <cell r="G147">
            <v>8</v>
          </cell>
          <cell r="K147">
            <v>5</v>
          </cell>
          <cell r="O147">
            <v>1.0600000000000005</v>
          </cell>
          <cell r="P147">
            <v>1.5206571858163132</v>
          </cell>
          <cell r="R147">
            <v>2.9</v>
          </cell>
        </row>
        <row r="148">
          <cell r="C148">
            <v>7.92</v>
          </cell>
          <cell r="E148">
            <v>8.93</v>
          </cell>
          <cell r="G148">
            <v>7.58</v>
          </cell>
          <cell r="K148">
            <v>5</v>
          </cell>
          <cell r="O148">
            <v>1.0099999999999998</v>
          </cell>
          <cell r="P148">
            <v>1.5206571858163132</v>
          </cell>
          <cell r="R148">
            <v>3</v>
          </cell>
        </row>
        <row r="149">
          <cell r="C149">
            <v>7.7</v>
          </cell>
          <cell r="E149">
            <v>8.76</v>
          </cell>
          <cell r="G149">
            <v>7.21</v>
          </cell>
          <cell r="K149">
            <v>4.5</v>
          </cell>
          <cell r="O149">
            <v>1.0599999999999996</v>
          </cell>
          <cell r="P149">
            <v>1.5206571858163132</v>
          </cell>
          <cell r="R149">
            <v>3.1</v>
          </cell>
        </row>
        <row r="150">
          <cell r="B150" t="str">
            <v>92</v>
          </cell>
          <cell r="C150">
            <v>7.58</v>
          </cell>
          <cell r="E150">
            <v>8.67</v>
          </cell>
          <cell r="G150">
            <v>6.5</v>
          </cell>
          <cell r="K150">
            <v>3.5</v>
          </cell>
          <cell r="O150">
            <v>1.0899999999999999</v>
          </cell>
          <cell r="P150">
            <v>1.5206571858163132</v>
          </cell>
          <cell r="R150">
            <v>2.6</v>
          </cell>
        </row>
        <row r="151">
          <cell r="C151">
            <v>7.85</v>
          </cell>
          <cell r="E151">
            <v>8.77</v>
          </cell>
          <cell r="G151">
            <v>6.5</v>
          </cell>
          <cell r="K151">
            <v>3.5</v>
          </cell>
          <cell r="O151">
            <v>0.91999999999999993</v>
          </cell>
          <cell r="P151">
            <v>1.5206571858163132</v>
          </cell>
          <cell r="R151">
            <v>2.8</v>
          </cell>
        </row>
        <row r="152">
          <cell r="C152">
            <v>7.97</v>
          </cell>
          <cell r="E152">
            <v>8.84</v>
          </cell>
          <cell r="G152">
            <v>6.5</v>
          </cell>
          <cell r="K152">
            <v>3.5</v>
          </cell>
          <cell r="O152">
            <v>0.87000000000000011</v>
          </cell>
          <cell r="P152">
            <v>1.5206571858163132</v>
          </cell>
          <cell r="R152">
            <v>3.2</v>
          </cell>
        </row>
        <row r="153">
          <cell r="C153">
            <v>7.96</v>
          </cell>
          <cell r="E153">
            <v>8.7899999999999991</v>
          </cell>
          <cell r="G153">
            <v>6.5</v>
          </cell>
          <cell r="K153">
            <v>3.5</v>
          </cell>
          <cell r="O153">
            <v>0.82999999999999918</v>
          </cell>
          <cell r="P153">
            <v>1.5206571858163132</v>
          </cell>
          <cell r="R153">
            <v>3.2</v>
          </cell>
        </row>
        <row r="154">
          <cell r="C154">
            <v>7.89</v>
          </cell>
          <cell r="E154">
            <v>8.7200000000000006</v>
          </cell>
          <cell r="G154">
            <v>6.5</v>
          </cell>
          <cell r="K154">
            <v>3.5</v>
          </cell>
          <cell r="O154">
            <v>0.83000000000000096</v>
          </cell>
          <cell r="P154">
            <v>1.5206571858163132</v>
          </cell>
          <cell r="R154">
            <v>3</v>
          </cell>
        </row>
        <row r="155">
          <cell r="C155">
            <v>7.84</v>
          </cell>
          <cell r="E155">
            <v>8.64</v>
          </cell>
          <cell r="G155">
            <v>6.5</v>
          </cell>
          <cell r="K155">
            <v>3.5</v>
          </cell>
          <cell r="O155">
            <v>0.80000000000000071</v>
          </cell>
          <cell r="P155">
            <v>1.5206571858163132</v>
          </cell>
          <cell r="R155">
            <v>3.1</v>
          </cell>
        </row>
        <row r="156">
          <cell r="C156">
            <v>7.6</v>
          </cell>
          <cell r="E156">
            <v>8.4600000000000009</v>
          </cell>
          <cell r="G156">
            <v>6.02</v>
          </cell>
          <cell r="K156">
            <v>3</v>
          </cell>
          <cell r="O156">
            <v>0.86000000000000121</v>
          </cell>
          <cell r="P156">
            <v>1.5206571858163132</v>
          </cell>
          <cell r="R156">
            <v>3.2</v>
          </cell>
        </row>
        <row r="157">
          <cell r="C157">
            <v>7.39</v>
          </cell>
          <cell r="E157">
            <v>8.34</v>
          </cell>
          <cell r="G157">
            <v>6</v>
          </cell>
          <cell r="K157">
            <v>3</v>
          </cell>
          <cell r="O157">
            <v>0.95000000000000018</v>
          </cell>
          <cell r="P157">
            <v>1.5206571858163132</v>
          </cell>
          <cell r="R157">
            <v>3.1</v>
          </cell>
        </row>
        <row r="158">
          <cell r="C158">
            <v>7.34</v>
          </cell>
          <cell r="E158">
            <v>8.32</v>
          </cell>
          <cell r="G158">
            <v>6</v>
          </cell>
          <cell r="K158">
            <v>3</v>
          </cell>
          <cell r="O158">
            <v>0.98000000000000043</v>
          </cell>
          <cell r="P158">
            <v>1.5206571858163132</v>
          </cell>
          <cell r="R158">
            <v>3</v>
          </cell>
        </row>
        <row r="159">
          <cell r="C159">
            <v>7.53</v>
          </cell>
          <cell r="E159">
            <v>8.44</v>
          </cell>
          <cell r="G159">
            <v>6</v>
          </cell>
          <cell r="K159">
            <v>3</v>
          </cell>
          <cell r="O159">
            <v>0.90999999999999925</v>
          </cell>
          <cell r="P159">
            <v>1.5206571858163132</v>
          </cell>
          <cell r="R159">
            <v>3.2</v>
          </cell>
        </row>
        <row r="160">
          <cell r="C160">
            <v>7.61</v>
          </cell>
          <cell r="E160">
            <v>8.5299999999999994</v>
          </cell>
          <cell r="G160">
            <v>6</v>
          </cell>
          <cell r="K160">
            <v>3</v>
          </cell>
          <cell r="O160">
            <v>0.91999999999999904</v>
          </cell>
          <cell r="P160">
            <v>1.5206571858163132</v>
          </cell>
          <cell r="R160">
            <v>3</v>
          </cell>
        </row>
        <row r="161">
          <cell r="C161">
            <v>7.44</v>
          </cell>
          <cell r="E161">
            <v>8.36</v>
          </cell>
          <cell r="G161">
            <v>6</v>
          </cell>
          <cell r="K161">
            <v>3</v>
          </cell>
          <cell r="O161">
            <v>0.91999999999999904</v>
          </cell>
          <cell r="P161">
            <v>1.5206571858163132</v>
          </cell>
          <cell r="R161">
            <v>2.9</v>
          </cell>
        </row>
        <row r="162">
          <cell r="B162" t="str">
            <v>93</v>
          </cell>
          <cell r="C162">
            <v>7.34</v>
          </cell>
          <cell r="E162">
            <v>8.23</v>
          </cell>
          <cell r="G162">
            <v>6</v>
          </cell>
          <cell r="K162">
            <v>3</v>
          </cell>
          <cell r="O162">
            <v>0.89000000000000057</v>
          </cell>
          <cell r="P162">
            <v>1.5206571858163132</v>
          </cell>
          <cell r="R162">
            <v>3.3</v>
          </cell>
        </row>
        <row r="163">
          <cell r="C163">
            <v>7.09</v>
          </cell>
          <cell r="E163">
            <v>8</v>
          </cell>
          <cell r="G163">
            <v>6</v>
          </cell>
          <cell r="K163">
            <v>3</v>
          </cell>
          <cell r="O163">
            <v>0.91000000000000014</v>
          </cell>
          <cell r="P163">
            <v>1.5206571858163132</v>
          </cell>
          <cell r="R163">
            <v>3.2</v>
          </cell>
        </row>
        <row r="164">
          <cell r="C164">
            <v>6.82</v>
          </cell>
          <cell r="E164">
            <v>7.85</v>
          </cell>
          <cell r="G164">
            <v>6</v>
          </cell>
          <cell r="K164">
            <v>3</v>
          </cell>
          <cell r="O164">
            <v>1.0299999999999994</v>
          </cell>
          <cell r="P164">
            <v>1.5206571858163132</v>
          </cell>
          <cell r="R164">
            <v>3.1</v>
          </cell>
        </row>
        <row r="165">
          <cell r="C165">
            <v>6.85</v>
          </cell>
          <cell r="E165">
            <v>7.76</v>
          </cell>
          <cell r="G165">
            <v>6</v>
          </cell>
          <cell r="K165">
            <v>3</v>
          </cell>
          <cell r="O165">
            <v>0.91000000000000014</v>
          </cell>
          <cell r="P165">
            <v>1.5206571858163132</v>
          </cell>
          <cell r="R165">
            <v>3.2</v>
          </cell>
        </row>
        <row r="166">
          <cell r="C166">
            <v>6.92</v>
          </cell>
          <cell r="E166">
            <v>7.78</v>
          </cell>
          <cell r="G166">
            <v>6</v>
          </cell>
          <cell r="K166">
            <v>3</v>
          </cell>
          <cell r="O166">
            <v>0.86000000000000032</v>
          </cell>
          <cell r="P166">
            <v>1.5206571858163132</v>
          </cell>
          <cell r="R166">
            <v>3.2</v>
          </cell>
        </row>
        <row r="167">
          <cell r="C167">
            <v>6.81</v>
          </cell>
          <cell r="E167">
            <v>7.68</v>
          </cell>
          <cell r="G167">
            <v>6</v>
          </cell>
          <cell r="K167">
            <v>3</v>
          </cell>
          <cell r="O167">
            <v>0.87000000000000011</v>
          </cell>
          <cell r="P167">
            <v>1.5206571858163132</v>
          </cell>
          <cell r="R167">
            <v>3</v>
          </cell>
        </row>
        <row r="168">
          <cell r="C168">
            <v>6.63</v>
          </cell>
          <cell r="E168">
            <v>7.53</v>
          </cell>
          <cell r="G168">
            <v>6</v>
          </cell>
          <cell r="K168">
            <v>3</v>
          </cell>
          <cell r="O168">
            <v>0.90000000000000036</v>
          </cell>
          <cell r="P168">
            <v>1.5206571858163132</v>
          </cell>
          <cell r="R168">
            <v>2.8</v>
          </cell>
        </row>
        <row r="169">
          <cell r="C169">
            <v>6.32</v>
          </cell>
          <cell r="E169">
            <v>7.21</v>
          </cell>
          <cell r="G169">
            <v>6</v>
          </cell>
          <cell r="K169">
            <v>3</v>
          </cell>
          <cell r="O169">
            <v>0.88999999999999968</v>
          </cell>
          <cell r="P169">
            <v>1.5206571858163132</v>
          </cell>
          <cell r="R169">
            <v>2.8</v>
          </cell>
        </row>
        <row r="170">
          <cell r="C170">
            <v>6</v>
          </cell>
          <cell r="E170">
            <v>7.01</v>
          </cell>
          <cell r="G170">
            <v>6</v>
          </cell>
          <cell r="K170">
            <v>3</v>
          </cell>
          <cell r="O170">
            <v>1.0099999999999998</v>
          </cell>
          <cell r="P170">
            <v>1.5206571858163132</v>
          </cell>
          <cell r="R170">
            <v>2.7</v>
          </cell>
        </row>
        <row r="171">
          <cell r="C171">
            <v>5.94</v>
          </cell>
          <cell r="E171">
            <v>6.99</v>
          </cell>
          <cell r="G171">
            <v>6</v>
          </cell>
          <cell r="K171">
            <v>3</v>
          </cell>
          <cell r="O171">
            <v>1.0499999999999998</v>
          </cell>
          <cell r="P171">
            <v>1.5206571858163132</v>
          </cell>
          <cell r="R171">
            <v>2.8</v>
          </cell>
        </row>
        <row r="172">
          <cell r="C172">
            <v>6.21</v>
          </cell>
          <cell r="E172">
            <v>7.3</v>
          </cell>
          <cell r="G172">
            <v>6</v>
          </cell>
          <cell r="K172">
            <v>3</v>
          </cell>
          <cell r="O172">
            <v>1.0899999999999999</v>
          </cell>
          <cell r="P172">
            <v>1.5206571858163132</v>
          </cell>
          <cell r="R172">
            <v>2.7</v>
          </cell>
        </row>
        <row r="173">
          <cell r="C173">
            <v>6.25</v>
          </cell>
          <cell r="E173">
            <v>7.33</v>
          </cell>
          <cell r="G173">
            <v>6</v>
          </cell>
          <cell r="K173">
            <v>3</v>
          </cell>
          <cell r="O173">
            <v>1.08</v>
          </cell>
          <cell r="P173">
            <v>1.5206571858163132</v>
          </cell>
          <cell r="R173">
            <v>2.7</v>
          </cell>
        </row>
        <row r="174">
          <cell r="B174" t="str">
            <v>94</v>
          </cell>
          <cell r="C174">
            <v>6.29</v>
          </cell>
          <cell r="E174">
            <v>7.31</v>
          </cell>
          <cell r="G174">
            <v>6</v>
          </cell>
          <cell r="K174">
            <v>3</v>
          </cell>
          <cell r="O174">
            <v>1.0199999999999996</v>
          </cell>
          <cell r="P174">
            <v>1.5206571858163132</v>
          </cell>
          <cell r="R174">
            <v>2.5</v>
          </cell>
        </row>
        <row r="175">
          <cell r="C175">
            <v>6.49</v>
          </cell>
          <cell r="E175">
            <v>7.44</v>
          </cell>
          <cell r="G175">
            <v>6</v>
          </cell>
          <cell r="K175">
            <v>3</v>
          </cell>
          <cell r="O175">
            <v>0.95000000000000018</v>
          </cell>
          <cell r="P175">
            <v>1.5206571858163132</v>
          </cell>
          <cell r="R175">
            <v>2.5</v>
          </cell>
        </row>
        <row r="176">
          <cell r="C176">
            <v>6.91</v>
          </cell>
          <cell r="E176">
            <v>7.83</v>
          </cell>
          <cell r="G176">
            <v>6.06</v>
          </cell>
          <cell r="K176">
            <v>3</v>
          </cell>
          <cell r="O176">
            <v>0.91999999999999993</v>
          </cell>
          <cell r="P176">
            <v>1.5206571858163132</v>
          </cell>
          <cell r="R176">
            <v>2.5</v>
          </cell>
        </row>
        <row r="177">
          <cell r="C177">
            <v>7.27</v>
          </cell>
          <cell r="E177">
            <v>8.1999999999999993</v>
          </cell>
          <cell r="G177">
            <v>6.45</v>
          </cell>
          <cell r="K177">
            <v>3</v>
          </cell>
          <cell r="O177">
            <v>0.92999999999999972</v>
          </cell>
          <cell r="P177">
            <v>1.5206571858163132</v>
          </cell>
          <cell r="R177">
            <v>2.4</v>
          </cell>
        </row>
        <row r="178">
          <cell r="C178">
            <v>7.41</v>
          </cell>
          <cell r="E178">
            <v>8.32</v>
          </cell>
          <cell r="G178">
            <v>6.99</v>
          </cell>
          <cell r="K178">
            <v>3</v>
          </cell>
          <cell r="O178">
            <v>0.91000000000000014</v>
          </cell>
          <cell r="P178">
            <v>1.5206571858163132</v>
          </cell>
          <cell r="R178">
            <v>2.2999999999999998</v>
          </cell>
        </row>
        <row r="179">
          <cell r="C179">
            <v>7.4</v>
          </cell>
          <cell r="E179">
            <v>8.31</v>
          </cell>
          <cell r="G179">
            <v>7.25</v>
          </cell>
          <cell r="K179">
            <v>3.5</v>
          </cell>
          <cell r="O179">
            <v>0.91000000000000014</v>
          </cell>
          <cell r="P179">
            <v>1.5206571858163132</v>
          </cell>
          <cell r="R179">
            <v>2.5</v>
          </cell>
        </row>
        <row r="180">
          <cell r="C180">
            <v>7.58</v>
          </cell>
          <cell r="E180">
            <v>8.4700000000000006</v>
          </cell>
          <cell r="G180">
            <v>7.25</v>
          </cell>
          <cell r="K180">
            <v>3.5</v>
          </cell>
          <cell r="O180">
            <v>0.89000000000000057</v>
          </cell>
          <cell r="P180">
            <v>1.5206571858163132</v>
          </cell>
          <cell r="R180">
            <v>2.9</v>
          </cell>
        </row>
        <row r="181">
          <cell r="C181">
            <v>7.49</v>
          </cell>
          <cell r="E181">
            <v>8.41</v>
          </cell>
          <cell r="G181">
            <v>7.51</v>
          </cell>
          <cell r="K181">
            <v>3.5</v>
          </cell>
          <cell r="O181">
            <v>0.91999999999999993</v>
          </cell>
          <cell r="P181">
            <v>1.5206571858163132</v>
          </cell>
          <cell r="R181">
            <v>3</v>
          </cell>
        </row>
        <row r="182">
          <cell r="C182">
            <v>7.71</v>
          </cell>
          <cell r="E182">
            <v>8.65</v>
          </cell>
          <cell r="G182">
            <v>7.75</v>
          </cell>
          <cell r="K182">
            <v>4</v>
          </cell>
          <cell r="O182">
            <v>0.94000000000000039</v>
          </cell>
          <cell r="P182">
            <v>1.5206571858163132</v>
          </cell>
          <cell r="R182">
            <v>2.6</v>
          </cell>
        </row>
        <row r="183">
          <cell r="C183">
            <v>7.94</v>
          </cell>
          <cell r="E183">
            <v>8.8800000000000008</v>
          </cell>
          <cell r="G183">
            <v>7.75</v>
          </cell>
          <cell r="K183">
            <v>4</v>
          </cell>
          <cell r="O183">
            <v>0.94000000000000039</v>
          </cell>
          <cell r="P183">
            <v>1.5206571858163132</v>
          </cell>
          <cell r="R183">
            <v>2.7</v>
          </cell>
        </row>
        <row r="184">
          <cell r="C184">
            <v>8.08</v>
          </cell>
          <cell r="E184">
            <v>9</v>
          </cell>
          <cell r="G184">
            <v>8.15</v>
          </cell>
          <cell r="K184">
            <v>4.75</v>
          </cell>
          <cell r="O184">
            <v>0.91999999999999993</v>
          </cell>
          <cell r="P184">
            <v>1.5206571858163132</v>
          </cell>
          <cell r="R184">
            <v>2.7</v>
          </cell>
        </row>
        <row r="185">
          <cell r="C185">
            <v>7.87</v>
          </cell>
          <cell r="E185">
            <v>8.7899999999999991</v>
          </cell>
          <cell r="G185">
            <v>8.5</v>
          </cell>
          <cell r="K185">
            <v>4.75</v>
          </cell>
          <cell r="O185">
            <v>0.91999999999999904</v>
          </cell>
          <cell r="P185">
            <v>1.5206571858163132</v>
          </cell>
          <cell r="R185">
            <v>2.8</v>
          </cell>
        </row>
        <row r="186">
          <cell r="B186" t="str">
            <v>95</v>
          </cell>
          <cell r="C186">
            <v>7.85</v>
          </cell>
          <cell r="E186">
            <v>8.77</v>
          </cell>
          <cell r="G186">
            <v>8.5</v>
          </cell>
          <cell r="K186">
            <v>4.75</v>
          </cell>
          <cell r="O186">
            <v>0.91999999999999993</v>
          </cell>
          <cell r="P186">
            <v>1.5206571858163132</v>
          </cell>
          <cell r="R186">
            <v>2.9</v>
          </cell>
        </row>
        <row r="187">
          <cell r="C187">
            <v>7.61</v>
          </cell>
          <cell r="E187">
            <v>8.56</v>
          </cell>
          <cell r="G187">
            <v>9</v>
          </cell>
          <cell r="K187">
            <v>5.25</v>
          </cell>
          <cell r="O187">
            <v>0.95000000000000018</v>
          </cell>
          <cell r="P187">
            <v>1.5206571858163132</v>
          </cell>
          <cell r="R187">
            <v>2.9</v>
          </cell>
        </row>
        <row r="188">
          <cell r="C188">
            <v>7.45</v>
          </cell>
          <cell r="E188">
            <v>8.41</v>
          </cell>
          <cell r="G188">
            <v>9</v>
          </cell>
          <cell r="K188">
            <v>5.25</v>
          </cell>
          <cell r="O188">
            <v>0.96</v>
          </cell>
          <cell r="P188">
            <v>1.5206571858163132</v>
          </cell>
          <cell r="R188">
            <v>3.1</v>
          </cell>
        </row>
        <row r="189">
          <cell r="C189">
            <v>7.36</v>
          </cell>
          <cell r="E189">
            <v>8.3000000000000007</v>
          </cell>
          <cell r="G189">
            <v>9</v>
          </cell>
          <cell r="K189">
            <v>5.25</v>
          </cell>
          <cell r="O189">
            <v>0.94000000000000039</v>
          </cell>
          <cell r="P189">
            <v>1.5206571858163132</v>
          </cell>
          <cell r="R189">
            <v>2.4</v>
          </cell>
        </row>
        <row r="190">
          <cell r="C190">
            <v>6.95</v>
          </cell>
          <cell r="E190">
            <v>7.93</v>
          </cell>
          <cell r="G190">
            <v>9</v>
          </cell>
          <cell r="K190">
            <v>5.25</v>
          </cell>
          <cell r="O190">
            <v>0.97999999999999954</v>
          </cell>
          <cell r="P190">
            <v>1.5206571858163132</v>
          </cell>
          <cell r="R190">
            <v>3.2</v>
          </cell>
        </row>
        <row r="191">
          <cell r="C191">
            <v>6.57</v>
          </cell>
          <cell r="E191">
            <v>7.62</v>
          </cell>
          <cell r="G191">
            <v>9</v>
          </cell>
          <cell r="K191">
            <v>5.25</v>
          </cell>
          <cell r="O191">
            <v>1.0499999999999998</v>
          </cell>
          <cell r="P191">
            <v>1.5206571858163132</v>
          </cell>
          <cell r="R191">
            <v>3</v>
          </cell>
        </row>
        <row r="192">
          <cell r="C192">
            <v>6.72</v>
          </cell>
          <cell r="E192">
            <v>7.73</v>
          </cell>
          <cell r="G192">
            <v>8.8000000000000007</v>
          </cell>
          <cell r="K192">
            <v>5.25</v>
          </cell>
          <cell r="O192">
            <v>1.0100000000000007</v>
          </cell>
          <cell r="P192">
            <v>1.5206571858163132</v>
          </cell>
          <cell r="R192">
            <v>2.8</v>
          </cell>
        </row>
        <row r="193">
          <cell r="C193">
            <v>6.86</v>
          </cell>
          <cell r="E193">
            <v>7.86</v>
          </cell>
          <cell r="G193">
            <v>8.75</v>
          </cell>
          <cell r="K193">
            <v>5.25</v>
          </cell>
          <cell r="O193">
            <v>1</v>
          </cell>
          <cell r="P193">
            <v>1.5206571858163132</v>
          </cell>
          <cell r="R193">
            <v>2.6</v>
          </cell>
        </row>
        <row r="194">
          <cell r="C194">
            <v>6.55</v>
          </cell>
          <cell r="E194">
            <v>7.62</v>
          </cell>
          <cell r="G194">
            <v>8.75</v>
          </cell>
          <cell r="K194">
            <v>5.25</v>
          </cell>
          <cell r="O194">
            <v>1.0700000000000003</v>
          </cell>
          <cell r="P194">
            <v>1.5206571858163132</v>
          </cell>
          <cell r="R194">
            <v>2.5</v>
          </cell>
        </row>
        <row r="195">
          <cell r="C195">
            <v>6.37</v>
          </cell>
          <cell r="E195">
            <v>7.46</v>
          </cell>
          <cell r="G195">
            <v>8.75</v>
          </cell>
          <cell r="K195">
            <v>5.25</v>
          </cell>
          <cell r="O195">
            <v>1.0899999999999999</v>
          </cell>
          <cell r="P195">
            <v>1.5206571858163132</v>
          </cell>
          <cell r="R195">
            <v>2.8</v>
          </cell>
        </row>
        <row r="196">
          <cell r="C196">
            <v>6.26</v>
          </cell>
          <cell r="E196">
            <v>7.4</v>
          </cell>
          <cell r="G196">
            <v>8.75</v>
          </cell>
          <cell r="K196">
            <v>5.25</v>
          </cell>
          <cell r="O196">
            <v>1.1400000000000006</v>
          </cell>
          <cell r="P196">
            <v>1.5206571858163132</v>
          </cell>
          <cell r="R196">
            <v>2.6</v>
          </cell>
        </row>
        <row r="197">
          <cell r="C197">
            <v>6.06</v>
          </cell>
          <cell r="E197">
            <v>7.21</v>
          </cell>
          <cell r="G197">
            <v>8.65</v>
          </cell>
          <cell r="K197">
            <v>5.25</v>
          </cell>
          <cell r="O197">
            <v>1.1500000000000004</v>
          </cell>
          <cell r="P197">
            <v>1.5206571858163132</v>
          </cell>
          <cell r="R197">
            <v>2.5</v>
          </cell>
        </row>
        <row r="198">
          <cell r="B198" t="str">
            <v>96</v>
          </cell>
          <cell r="C198">
            <v>6.05</v>
          </cell>
          <cell r="E198">
            <v>7.2</v>
          </cell>
          <cell r="G198">
            <v>8.5</v>
          </cell>
          <cell r="K198">
            <v>5.25</v>
          </cell>
          <cell r="O198">
            <v>1.1500000000000004</v>
          </cell>
          <cell r="P198">
            <v>1.5206571858163132</v>
          </cell>
          <cell r="R198">
            <v>2.7</v>
          </cell>
        </row>
        <row r="199">
          <cell r="C199">
            <v>6.24</v>
          </cell>
          <cell r="E199">
            <v>7.37</v>
          </cell>
          <cell r="G199">
            <v>8.25</v>
          </cell>
          <cell r="K199">
            <v>5</v>
          </cell>
          <cell r="O199">
            <v>1.1299999999999999</v>
          </cell>
          <cell r="P199">
            <v>1.5206571858163132</v>
          </cell>
          <cell r="R199">
            <v>2.7</v>
          </cell>
        </row>
        <row r="200">
          <cell r="C200">
            <v>6.6</v>
          </cell>
          <cell r="E200">
            <v>7.72</v>
          </cell>
          <cell r="G200">
            <v>8.25</v>
          </cell>
          <cell r="K200">
            <v>5</v>
          </cell>
          <cell r="O200">
            <v>1.1200000000000001</v>
          </cell>
          <cell r="P200">
            <v>1.5206571858163132</v>
          </cell>
          <cell r="R200">
            <v>2.8</v>
          </cell>
        </row>
        <row r="201">
          <cell r="C201">
            <v>6.79</v>
          </cell>
          <cell r="E201">
            <v>7.88</v>
          </cell>
          <cell r="G201">
            <v>8.25</v>
          </cell>
          <cell r="K201">
            <v>5</v>
          </cell>
          <cell r="O201">
            <v>1.0899999999999999</v>
          </cell>
          <cell r="P201">
            <v>1.5206571858163132</v>
          </cell>
          <cell r="R201">
            <v>2.9</v>
          </cell>
        </row>
        <row r="202">
          <cell r="C202">
            <v>6.93</v>
          </cell>
          <cell r="E202">
            <v>7.99</v>
          </cell>
          <cell r="G202">
            <v>8.25</v>
          </cell>
          <cell r="K202">
            <v>5</v>
          </cell>
          <cell r="O202">
            <v>1.0600000000000005</v>
          </cell>
          <cell r="P202">
            <v>1.5206571858163132</v>
          </cell>
          <cell r="R202">
            <v>2.9</v>
          </cell>
        </row>
        <row r="203">
          <cell r="C203">
            <v>7.06</v>
          </cell>
          <cell r="E203">
            <v>8.07</v>
          </cell>
          <cell r="G203">
            <v>8.25</v>
          </cell>
          <cell r="K203">
            <v>5</v>
          </cell>
          <cell r="O203">
            <v>1.0100000000000007</v>
          </cell>
          <cell r="P203">
            <v>1.5206571858163132</v>
          </cell>
          <cell r="R203">
            <v>2.8</v>
          </cell>
        </row>
        <row r="204">
          <cell r="C204">
            <v>7.03</v>
          </cell>
          <cell r="E204">
            <v>8.02</v>
          </cell>
          <cell r="G204">
            <v>8.25</v>
          </cell>
          <cell r="K204">
            <v>5</v>
          </cell>
          <cell r="O204">
            <v>0.98999999999999932</v>
          </cell>
          <cell r="P204">
            <v>1.5206571858163132</v>
          </cell>
          <cell r="R204">
            <v>3</v>
          </cell>
        </row>
        <row r="205">
          <cell r="C205">
            <v>6.84</v>
          </cell>
          <cell r="E205">
            <v>7.84</v>
          </cell>
          <cell r="G205">
            <v>8.25</v>
          </cell>
          <cell r="K205">
            <v>5</v>
          </cell>
          <cell r="O205">
            <v>1</v>
          </cell>
          <cell r="P205">
            <v>1.5206571858163132</v>
          </cell>
          <cell r="R205">
            <v>2.9</v>
          </cell>
        </row>
        <row r="206">
          <cell r="C206">
            <v>7.03</v>
          </cell>
          <cell r="E206">
            <v>8.01</v>
          </cell>
          <cell r="G206">
            <v>8.25</v>
          </cell>
          <cell r="K206">
            <v>5</v>
          </cell>
          <cell r="O206">
            <v>0.97999999999999954</v>
          </cell>
          <cell r="P206">
            <v>1.5206571858163132</v>
          </cell>
          <cell r="R206">
            <v>3</v>
          </cell>
        </row>
        <row r="207">
          <cell r="C207">
            <v>6.81</v>
          </cell>
          <cell r="E207">
            <v>7.76</v>
          </cell>
          <cell r="G207">
            <v>8.25</v>
          </cell>
          <cell r="K207">
            <v>5</v>
          </cell>
          <cell r="O207">
            <v>0.95000000000000018</v>
          </cell>
          <cell r="P207">
            <v>1.5206571858163132</v>
          </cell>
          <cell r="R207">
            <v>3</v>
          </cell>
        </row>
        <row r="208">
          <cell r="C208">
            <v>6.48</v>
          </cell>
          <cell r="E208">
            <v>7.48</v>
          </cell>
          <cell r="G208">
            <v>8.25</v>
          </cell>
          <cell r="K208">
            <v>5</v>
          </cell>
          <cell r="O208">
            <v>1</v>
          </cell>
          <cell r="P208">
            <v>1.5206571858163132</v>
          </cell>
          <cell r="R208">
            <v>3.3</v>
          </cell>
        </row>
        <row r="209">
          <cell r="C209">
            <v>6.55</v>
          </cell>
          <cell r="E209">
            <v>7.58</v>
          </cell>
          <cell r="G209">
            <v>8.25</v>
          </cell>
          <cell r="K209">
            <v>5</v>
          </cell>
          <cell r="O209">
            <v>1.0300000000000002</v>
          </cell>
          <cell r="P209">
            <v>1.5206571858163132</v>
          </cell>
          <cell r="R209">
            <v>3.3</v>
          </cell>
        </row>
        <row r="210">
          <cell r="B210" t="str">
            <v>97</v>
          </cell>
          <cell r="C210">
            <v>6.83</v>
          </cell>
          <cell r="E210">
            <v>7.79</v>
          </cell>
          <cell r="G210">
            <v>8.25</v>
          </cell>
          <cell r="K210">
            <v>5</v>
          </cell>
          <cell r="O210">
            <v>0.96</v>
          </cell>
          <cell r="P210">
            <v>1.5206571858163132</v>
          </cell>
          <cell r="R210">
            <v>3</v>
          </cell>
        </row>
        <row r="211">
          <cell r="C211">
            <v>6.69</v>
          </cell>
          <cell r="E211">
            <v>7.68</v>
          </cell>
          <cell r="G211">
            <v>8.25</v>
          </cell>
          <cell r="K211">
            <v>5</v>
          </cell>
          <cell r="O211">
            <v>0.98999999999999932</v>
          </cell>
          <cell r="P211">
            <v>1.5206571858163132</v>
          </cell>
          <cell r="R211">
            <v>3</v>
          </cell>
        </row>
        <row r="212">
          <cell r="C212">
            <v>6.93</v>
          </cell>
          <cell r="E212">
            <v>7.92</v>
          </cell>
          <cell r="G212">
            <v>8.3000000000000007</v>
          </cell>
          <cell r="K212">
            <v>5</v>
          </cell>
          <cell r="O212">
            <v>0.99000000000000021</v>
          </cell>
          <cell r="P212">
            <v>1.5206571858163132</v>
          </cell>
          <cell r="R212">
            <v>2.8</v>
          </cell>
        </row>
        <row r="213">
          <cell r="C213">
            <v>7.09</v>
          </cell>
          <cell r="E213">
            <v>8.08</v>
          </cell>
          <cell r="G213">
            <v>8.5</v>
          </cell>
          <cell r="K213">
            <v>5</v>
          </cell>
          <cell r="O213">
            <v>0.99000000000000021</v>
          </cell>
          <cell r="P213">
            <v>1.5206571858163132</v>
          </cell>
          <cell r="R213">
            <v>2.5</v>
          </cell>
        </row>
        <row r="214">
          <cell r="C214">
            <v>6.94</v>
          </cell>
          <cell r="E214">
            <v>7.94</v>
          </cell>
          <cell r="G214">
            <v>8.5</v>
          </cell>
          <cell r="K214">
            <v>5</v>
          </cell>
          <cell r="O214">
            <v>1</v>
          </cell>
          <cell r="P214">
            <v>1.5206571858163132</v>
          </cell>
          <cell r="R214">
            <v>2.2000000000000002</v>
          </cell>
        </row>
        <row r="215">
          <cell r="C215">
            <v>6.77</v>
          </cell>
          <cell r="E215">
            <v>7.77</v>
          </cell>
          <cell r="G215">
            <v>8.5</v>
          </cell>
          <cell r="K215">
            <v>5</v>
          </cell>
          <cell r="O215">
            <v>1</v>
          </cell>
          <cell r="P215">
            <v>1.5206571858163132</v>
          </cell>
          <cell r="R215">
            <v>2.2999999999999998</v>
          </cell>
        </row>
        <row r="216">
          <cell r="C216">
            <v>6.51</v>
          </cell>
          <cell r="E216">
            <v>7.52</v>
          </cell>
          <cell r="G216">
            <v>8.5</v>
          </cell>
          <cell r="K216">
            <v>5</v>
          </cell>
          <cell r="O216">
            <v>1.0099999999999998</v>
          </cell>
          <cell r="P216">
            <v>1.5206571858163132</v>
          </cell>
          <cell r="R216">
            <v>2.2000000000000002</v>
          </cell>
        </row>
        <row r="217">
          <cell r="C217">
            <v>6.58</v>
          </cell>
          <cell r="E217">
            <v>7.57</v>
          </cell>
          <cell r="G217">
            <v>8.5</v>
          </cell>
          <cell r="K217">
            <v>5</v>
          </cell>
          <cell r="O217">
            <v>0.99000000000000021</v>
          </cell>
          <cell r="P217">
            <v>1.5206571858163132</v>
          </cell>
          <cell r="R217">
            <v>2.2000000000000002</v>
          </cell>
        </row>
        <row r="218">
          <cell r="C218">
            <v>6.5</v>
          </cell>
          <cell r="E218">
            <v>7.5</v>
          </cell>
          <cell r="G218">
            <v>8.5</v>
          </cell>
          <cell r="K218">
            <v>5</v>
          </cell>
          <cell r="O218">
            <v>1</v>
          </cell>
          <cell r="P218">
            <v>1.5206571858163132</v>
          </cell>
          <cell r="R218">
            <v>2.2000000000000002</v>
          </cell>
        </row>
        <row r="219">
          <cell r="C219">
            <v>6.33</v>
          </cell>
          <cell r="E219">
            <v>7.37</v>
          </cell>
          <cell r="G219">
            <v>8.5</v>
          </cell>
          <cell r="K219">
            <v>5</v>
          </cell>
          <cell r="O219">
            <v>1.04</v>
          </cell>
          <cell r="P219">
            <v>1.5206571858163132</v>
          </cell>
          <cell r="R219">
            <v>2.1</v>
          </cell>
        </row>
        <row r="220">
          <cell r="C220">
            <v>6.11</v>
          </cell>
          <cell r="E220">
            <v>7.24</v>
          </cell>
          <cell r="G220">
            <v>8.5</v>
          </cell>
          <cell r="K220">
            <v>5</v>
          </cell>
          <cell r="O220">
            <v>1.1299999999999999</v>
          </cell>
          <cell r="P220">
            <v>1.5206571858163132</v>
          </cell>
          <cell r="R220">
            <v>1.8</v>
          </cell>
        </row>
        <row r="221">
          <cell r="C221">
            <v>5.99</v>
          </cell>
          <cell r="E221">
            <v>7.16</v>
          </cell>
          <cell r="G221">
            <v>8.5</v>
          </cell>
          <cell r="K221">
            <v>5</v>
          </cell>
          <cell r="O221">
            <v>1.17</v>
          </cell>
          <cell r="P221">
            <v>1.5206571858163132</v>
          </cell>
          <cell r="R221">
            <v>1.7</v>
          </cell>
        </row>
        <row r="222">
          <cell r="B222" t="str">
            <v>98</v>
          </cell>
          <cell r="C222">
            <v>5.81</v>
          </cell>
          <cell r="E222">
            <v>7.03</v>
          </cell>
          <cell r="G222">
            <v>8.5</v>
          </cell>
          <cell r="K222">
            <v>5</v>
          </cell>
          <cell r="O222">
            <v>1.2200000000000006</v>
          </cell>
          <cell r="P222">
            <v>1.5206571858163132</v>
          </cell>
          <cell r="R222">
            <v>1.6</v>
          </cell>
        </row>
        <row r="223">
          <cell r="C223">
            <v>5.89</v>
          </cell>
          <cell r="E223">
            <v>7.09</v>
          </cell>
          <cell r="G223">
            <v>8.5</v>
          </cell>
          <cell r="K223">
            <v>5</v>
          </cell>
          <cell r="O223">
            <v>1.2000000000000002</v>
          </cell>
          <cell r="P223">
            <v>1.5206571858163132</v>
          </cell>
          <cell r="R223">
            <v>1.4</v>
          </cell>
        </row>
        <row r="224">
          <cell r="C224">
            <v>5.95</v>
          </cell>
          <cell r="E224">
            <v>7.13</v>
          </cell>
          <cell r="G224">
            <v>8.5</v>
          </cell>
          <cell r="K224">
            <v>5</v>
          </cell>
          <cell r="O224">
            <v>1.1799999999999997</v>
          </cell>
          <cell r="P224">
            <v>1.5206571858163132</v>
          </cell>
          <cell r="R224">
            <v>1.4</v>
          </cell>
        </row>
        <row r="225">
          <cell r="C225">
            <v>5.92</v>
          </cell>
          <cell r="E225">
            <v>7.12</v>
          </cell>
          <cell r="G225">
            <v>8.5</v>
          </cell>
          <cell r="K225">
            <v>5</v>
          </cell>
          <cell r="O225">
            <v>1.2000000000000002</v>
          </cell>
          <cell r="P225">
            <v>1.5206571858163132</v>
          </cell>
          <cell r="R225">
            <v>1.4</v>
          </cell>
        </row>
        <row r="226">
          <cell r="C226">
            <v>5.93</v>
          </cell>
          <cell r="E226">
            <v>7.11</v>
          </cell>
          <cell r="G226">
            <v>8.5</v>
          </cell>
          <cell r="K226">
            <v>5</v>
          </cell>
          <cell r="O226">
            <v>1.1800000000000006</v>
          </cell>
          <cell r="P226">
            <v>1.5206571858163132</v>
          </cell>
          <cell r="R226">
            <v>1.7</v>
          </cell>
        </row>
        <row r="227">
          <cell r="C227">
            <v>5.7</v>
          </cell>
          <cell r="E227">
            <v>6.99</v>
          </cell>
          <cell r="G227">
            <v>8.5</v>
          </cell>
          <cell r="K227">
            <v>5</v>
          </cell>
          <cell r="P227">
            <v>1.5206571858163132</v>
          </cell>
          <cell r="R227">
            <v>1.7</v>
          </cell>
        </row>
        <row r="228">
          <cell r="C228">
            <v>5.68</v>
          </cell>
          <cell r="E228">
            <v>6.99</v>
          </cell>
          <cell r="G228">
            <v>8.5</v>
          </cell>
          <cell r="K228">
            <v>5</v>
          </cell>
          <cell r="P228">
            <v>1.5206571858163132</v>
          </cell>
          <cell r="R228">
            <v>1.7</v>
          </cell>
        </row>
        <row r="229">
          <cell r="C229">
            <v>5.54</v>
          </cell>
          <cell r="E229">
            <v>6.96</v>
          </cell>
          <cell r="G229">
            <v>8.5</v>
          </cell>
          <cell r="P229">
            <v>1.5206571858163132</v>
          </cell>
        </row>
        <row r="230">
          <cell r="C230">
            <v>5.2</v>
          </cell>
          <cell r="E230">
            <v>6.88</v>
          </cell>
        </row>
        <row r="231">
          <cell r="C231">
            <v>5.01</v>
          </cell>
          <cell r="E231">
            <v>6.88</v>
          </cell>
        </row>
        <row r="232">
          <cell r="C232">
            <v>5.25</v>
          </cell>
          <cell r="E232">
            <v>6.96</v>
          </cell>
        </row>
        <row r="233">
          <cell r="C233">
            <v>5.0599999999999996</v>
          </cell>
          <cell r="E233">
            <v>6.84</v>
          </cell>
        </row>
      </sheetData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_curve"/>
      <sheetName val="FRWD VS INTERP"/>
      <sheetName val="Chart X Fwd vs Spot 27 year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D761D-EFC6-45FA-89DD-A12E76047CF5}">
  <sheetPr codeName="Sheet30"/>
  <dimension ref="A1:S57"/>
  <sheetViews>
    <sheetView tabSelected="1" view="pageBreakPreview" zoomScale="70" zoomScaleNormal="70" zoomScaleSheetLayoutView="70" workbookViewId="0"/>
  </sheetViews>
  <sheetFormatPr defaultColWidth="9.140625" defaultRowHeight="15.75" x14ac:dyDescent="0.25"/>
  <cols>
    <col min="1" max="1" width="9.140625" style="1"/>
    <col min="2" max="2" width="40.5703125" style="1" customWidth="1"/>
    <col min="3" max="3" width="1.42578125" style="1" customWidth="1"/>
    <col min="4" max="4" width="12.28515625" style="1" bestFit="1" customWidth="1"/>
    <col min="5" max="5" width="3.5703125" style="1" customWidth="1"/>
    <col min="6" max="6" width="13.28515625" style="1" bestFit="1" customWidth="1"/>
    <col min="7" max="7" width="3.5703125" style="1" customWidth="1"/>
    <col min="8" max="8" width="12.7109375" style="7" customWidth="1"/>
    <col min="9" max="9" width="3.5703125" style="1" customWidth="1"/>
    <col min="10" max="10" width="12.5703125" style="7" bestFit="1" customWidth="1"/>
    <col min="11" max="11" width="3.5703125" style="1" customWidth="1"/>
    <col min="12" max="12" width="10.42578125" style="7" bestFit="1" customWidth="1"/>
    <col min="13" max="13" width="3.5703125" style="1" customWidth="1"/>
    <col min="14" max="14" width="13" style="1" bestFit="1" customWidth="1"/>
    <col min="15" max="15" width="3.5703125" style="1" customWidth="1"/>
    <col min="16" max="16" width="9.140625" style="1"/>
    <col min="17" max="17" width="10.42578125" style="1" customWidth="1"/>
    <col min="18" max="20" width="9.140625" style="1" customWidth="1"/>
    <col min="21" max="16384" width="9.140625" style="1"/>
  </cols>
  <sheetData>
    <row r="1" spans="1:19" x14ac:dyDescent="0.25">
      <c r="B1" s="2" t="s">
        <v>0</v>
      </c>
      <c r="C1" s="2"/>
      <c r="D1" s="2"/>
      <c r="E1" s="2"/>
      <c r="F1" s="2"/>
      <c r="G1" s="2"/>
      <c r="H1" s="3"/>
      <c r="I1" s="2"/>
      <c r="J1" s="3"/>
      <c r="K1" s="2"/>
      <c r="L1" s="3"/>
      <c r="M1" s="2"/>
      <c r="N1" s="2"/>
      <c r="O1" s="2"/>
    </row>
    <row r="2" spans="1:19" x14ac:dyDescent="0.25">
      <c r="B2" s="2" t="s">
        <v>10</v>
      </c>
      <c r="C2" s="2"/>
      <c r="D2" s="2"/>
      <c r="E2" s="2"/>
      <c r="F2" s="2"/>
      <c r="G2" s="2"/>
      <c r="H2" s="3"/>
      <c r="I2" s="2"/>
      <c r="J2" s="3"/>
      <c r="K2" s="2"/>
      <c r="L2" s="3"/>
      <c r="M2" s="2"/>
      <c r="N2" s="2"/>
      <c r="O2" s="2"/>
    </row>
    <row r="3" spans="1:19" x14ac:dyDescent="0.25">
      <c r="B3" s="2" t="s">
        <v>11</v>
      </c>
      <c r="C3" s="2"/>
      <c r="D3" s="2"/>
      <c r="E3" s="2"/>
      <c r="F3" s="2"/>
      <c r="G3" s="2"/>
      <c r="H3" s="3"/>
      <c r="I3" s="2"/>
      <c r="J3" s="3"/>
      <c r="K3" s="2"/>
      <c r="L3" s="3"/>
      <c r="M3" s="2"/>
      <c r="N3" s="2"/>
      <c r="O3" s="2"/>
    </row>
    <row r="4" spans="1:19" x14ac:dyDescent="0.25">
      <c r="B4" s="2"/>
      <c r="C4" s="2"/>
      <c r="D4" s="2"/>
      <c r="E4" s="2"/>
      <c r="F4" s="2"/>
      <c r="G4" s="2"/>
      <c r="H4" s="3"/>
      <c r="I4" s="2"/>
      <c r="J4" s="3"/>
      <c r="K4" s="2"/>
      <c r="L4" s="3"/>
      <c r="M4" s="2"/>
      <c r="N4" s="2"/>
      <c r="O4" s="2"/>
    </row>
    <row r="5" spans="1:19" x14ac:dyDescent="0.25">
      <c r="B5" s="2"/>
      <c r="C5" s="2"/>
      <c r="D5" s="2"/>
      <c r="E5" s="2"/>
      <c r="F5" s="2"/>
      <c r="G5" s="2"/>
      <c r="H5" s="3"/>
      <c r="I5" s="2"/>
      <c r="J5" s="3"/>
      <c r="K5" s="2"/>
      <c r="L5" s="3"/>
      <c r="M5" s="2"/>
      <c r="N5" s="4" t="s">
        <v>1</v>
      </c>
      <c r="O5" s="2"/>
    </row>
    <row r="6" spans="1:19" x14ac:dyDescent="0.25">
      <c r="D6" s="5">
        <v>2020</v>
      </c>
      <c r="F6" s="5">
        <f>D6-1</f>
        <v>2019</v>
      </c>
      <c r="H6" s="5">
        <f>F6-1</f>
        <v>2018</v>
      </c>
      <c r="I6" s="5"/>
      <c r="J6" s="5">
        <f>H6-1</f>
        <v>2017</v>
      </c>
      <c r="K6" s="5"/>
      <c r="L6" s="5">
        <f>J6-1</f>
        <v>2016</v>
      </c>
      <c r="N6" s="4" t="s">
        <v>2</v>
      </c>
    </row>
    <row r="8" spans="1:19" x14ac:dyDescent="0.25">
      <c r="A8" s="1" t="s">
        <v>19</v>
      </c>
      <c r="B8" s="6" t="s">
        <v>12</v>
      </c>
    </row>
    <row r="9" spans="1:19" x14ac:dyDescent="0.25">
      <c r="B9" s="1" t="s">
        <v>3</v>
      </c>
      <c r="D9" s="8">
        <v>40.020000000000003</v>
      </c>
      <c r="E9" s="9" t="s">
        <v>4</v>
      </c>
      <c r="F9" s="8">
        <v>38.03</v>
      </c>
      <c r="G9" s="9" t="s">
        <v>4</v>
      </c>
      <c r="H9" s="8">
        <v>39.15</v>
      </c>
      <c r="I9" s="9" t="s">
        <v>4</v>
      </c>
      <c r="J9" s="8">
        <v>44.03</v>
      </c>
      <c r="K9" s="9" t="s">
        <v>4</v>
      </c>
      <c r="L9" s="8">
        <v>41.32</v>
      </c>
      <c r="M9" s="9" t="s">
        <v>4</v>
      </c>
      <c r="N9" s="10">
        <f>ROUND(AVERAGE(D9,F9,H9,J9,L9),2)</f>
        <v>40.51</v>
      </c>
      <c r="O9" s="11" t="s">
        <v>4</v>
      </c>
      <c r="Q9" s="10"/>
      <c r="S9" s="12"/>
    </row>
    <row r="10" spans="1:19" x14ac:dyDescent="0.25">
      <c r="B10" s="1" t="s">
        <v>5</v>
      </c>
      <c r="D10" s="8">
        <v>0</v>
      </c>
      <c r="E10" s="10"/>
      <c r="F10" s="8">
        <v>0</v>
      </c>
      <c r="G10" s="10"/>
      <c r="H10" s="8">
        <v>0</v>
      </c>
      <c r="I10" s="10"/>
      <c r="J10" s="8">
        <v>0</v>
      </c>
      <c r="K10" s="10"/>
      <c r="L10" s="8">
        <v>0</v>
      </c>
      <c r="M10" s="10"/>
      <c r="N10" s="10">
        <f>ROUND(AVERAGE(D10,F10,H10,J10,L10),2)</f>
        <v>0</v>
      </c>
      <c r="Q10" s="10"/>
      <c r="S10" s="12"/>
    </row>
    <row r="11" spans="1:19" x14ac:dyDescent="0.25">
      <c r="B11" s="1" t="s">
        <v>6</v>
      </c>
      <c r="D11" s="13">
        <v>59.98</v>
      </c>
      <c r="E11" s="10"/>
      <c r="F11" s="13">
        <v>61.97</v>
      </c>
      <c r="G11" s="10"/>
      <c r="H11" s="13">
        <v>60.85</v>
      </c>
      <c r="I11" s="10"/>
      <c r="J11" s="13">
        <v>55.97</v>
      </c>
      <c r="K11" s="10"/>
      <c r="L11" s="13">
        <v>58.68</v>
      </c>
      <c r="M11" s="10"/>
      <c r="N11" s="10">
        <f>ROUND(AVERAGE(D11,F11,H11,J11,L11),2)</f>
        <v>59.49</v>
      </c>
      <c r="Q11" s="10"/>
      <c r="S11" s="12"/>
    </row>
    <row r="12" spans="1:19" ht="16.5" thickBot="1" x14ac:dyDescent="0.3">
      <c r="B12" s="1" t="s">
        <v>7</v>
      </c>
      <c r="D12" s="14">
        <f>SUM(D9:D11)</f>
        <v>100</v>
      </c>
      <c r="E12" s="9" t="s">
        <v>4</v>
      </c>
      <c r="F12" s="14">
        <f>SUM(F9:F11)</f>
        <v>100</v>
      </c>
      <c r="G12" s="9" t="s">
        <v>4</v>
      </c>
      <c r="H12" s="14">
        <f>SUM(H9:H11)</f>
        <v>100</v>
      </c>
      <c r="I12" s="9" t="s">
        <v>4</v>
      </c>
      <c r="J12" s="14">
        <f>SUM(J9:J11)</f>
        <v>100</v>
      </c>
      <c r="K12" s="9" t="s">
        <v>4</v>
      </c>
      <c r="L12" s="14">
        <f>SUM(L9:L11)</f>
        <v>100</v>
      </c>
      <c r="M12" s="9" t="s">
        <v>4</v>
      </c>
      <c r="N12" s="15">
        <f>SUM(N9:N11)</f>
        <v>100</v>
      </c>
      <c r="O12" s="11" t="s">
        <v>4</v>
      </c>
      <c r="Q12" s="10"/>
      <c r="S12" s="12"/>
    </row>
    <row r="13" spans="1:19" ht="16.5" thickTop="1" x14ac:dyDescent="0.25">
      <c r="D13" s="8"/>
      <c r="E13" s="9"/>
      <c r="F13" s="8"/>
      <c r="G13" s="9"/>
      <c r="H13" s="8"/>
      <c r="I13" s="9"/>
      <c r="J13" s="8"/>
      <c r="K13" s="9"/>
      <c r="L13" s="8"/>
      <c r="M13" s="9"/>
      <c r="N13" s="10"/>
      <c r="O13" s="11"/>
      <c r="Q13" s="10"/>
    </row>
    <row r="14" spans="1:19" x14ac:dyDescent="0.25">
      <c r="A14" s="1" t="s">
        <v>20</v>
      </c>
      <c r="B14" s="6" t="s">
        <v>13</v>
      </c>
      <c r="D14" s="8"/>
      <c r="F14" s="8"/>
      <c r="H14" s="8"/>
      <c r="J14" s="8"/>
      <c r="L14" s="8"/>
    </row>
    <row r="15" spans="1:19" x14ac:dyDescent="0.25">
      <c r="B15" s="1" t="s">
        <v>3</v>
      </c>
      <c r="D15" s="8">
        <v>55.35</v>
      </c>
      <c r="E15" s="9" t="s">
        <v>4</v>
      </c>
      <c r="F15" s="8">
        <v>50.11</v>
      </c>
      <c r="G15" s="9" t="s">
        <v>4</v>
      </c>
      <c r="H15" s="8">
        <v>47.89</v>
      </c>
      <c r="I15" s="9" t="s">
        <v>4</v>
      </c>
      <c r="J15" s="8">
        <v>48.45</v>
      </c>
      <c r="K15" s="9" t="s">
        <v>4</v>
      </c>
      <c r="L15" s="8">
        <v>49.09</v>
      </c>
      <c r="M15" s="9" t="s">
        <v>4</v>
      </c>
      <c r="N15" s="10">
        <f>ROUND(AVERAGE(D15,F15,H15,J15,L15),2)</f>
        <v>50.18</v>
      </c>
      <c r="O15" s="11" t="s">
        <v>4</v>
      </c>
    </row>
    <row r="16" spans="1:19" x14ac:dyDescent="0.25">
      <c r="B16" s="1" t="s">
        <v>5</v>
      </c>
      <c r="D16" s="8">
        <v>0</v>
      </c>
      <c r="E16" s="10"/>
      <c r="F16" s="8">
        <v>0</v>
      </c>
      <c r="G16" s="10"/>
      <c r="H16" s="8">
        <v>0</v>
      </c>
      <c r="I16" s="10"/>
      <c r="J16" s="8">
        <v>0</v>
      </c>
      <c r="K16" s="10"/>
      <c r="L16" s="8">
        <v>0</v>
      </c>
      <c r="M16" s="10"/>
      <c r="N16" s="10">
        <f>ROUND(AVERAGE(D16,F16,H16,J16,L16),2)</f>
        <v>0</v>
      </c>
    </row>
    <row r="17" spans="1:15" x14ac:dyDescent="0.25">
      <c r="B17" s="1" t="s">
        <v>6</v>
      </c>
      <c r="D17" s="13">
        <v>44.65</v>
      </c>
      <c r="E17" s="10"/>
      <c r="F17" s="13">
        <v>49.89</v>
      </c>
      <c r="G17" s="10"/>
      <c r="H17" s="13">
        <v>52.11</v>
      </c>
      <c r="I17" s="10"/>
      <c r="J17" s="13">
        <v>51.55</v>
      </c>
      <c r="K17" s="10"/>
      <c r="L17" s="13">
        <v>50.91</v>
      </c>
      <c r="M17" s="10"/>
      <c r="N17" s="10">
        <f>ROUND(AVERAGE(D17,F17,H17,J17,L17),2)</f>
        <v>49.82</v>
      </c>
    </row>
    <row r="18" spans="1:15" ht="16.5" thickBot="1" x14ac:dyDescent="0.3">
      <c r="B18" s="1" t="s">
        <v>7</v>
      </c>
      <c r="D18" s="14">
        <f>SUM(D15:D17)</f>
        <v>100</v>
      </c>
      <c r="E18" s="9" t="s">
        <v>4</v>
      </c>
      <c r="F18" s="14">
        <f>SUM(F15:F17)</f>
        <v>100</v>
      </c>
      <c r="G18" s="9" t="s">
        <v>4</v>
      </c>
      <c r="H18" s="14">
        <f>SUM(H15:H17)</f>
        <v>100</v>
      </c>
      <c r="I18" s="9" t="s">
        <v>4</v>
      </c>
      <c r="J18" s="14">
        <f>SUM(J15:J17)</f>
        <v>100</v>
      </c>
      <c r="K18" s="9" t="s">
        <v>4</v>
      </c>
      <c r="L18" s="14">
        <f>SUM(L15:L17)</f>
        <v>100</v>
      </c>
      <c r="M18" s="9" t="s">
        <v>4</v>
      </c>
      <c r="N18" s="15">
        <f>SUM(N15:N17)</f>
        <v>100</v>
      </c>
      <c r="O18" s="11" t="s">
        <v>4</v>
      </c>
    </row>
    <row r="19" spans="1:15" ht="16.5" thickTop="1" x14ac:dyDescent="0.25">
      <c r="D19" s="8"/>
      <c r="E19" s="9"/>
      <c r="F19" s="8"/>
      <c r="G19" s="9"/>
      <c r="H19" s="8"/>
      <c r="I19" s="9"/>
      <c r="J19" s="8"/>
      <c r="K19" s="9"/>
      <c r="L19" s="8"/>
      <c r="M19" s="9"/>
      <c r="N19" s="10"/>
      <c r="O19" s="11"/>
    </row>
    <row r="20" spans="1:15" x14ac:dyDescent="0.25">
      <c r="A20" s="1" t="s">
        <v>21</v>
      </c>
      <c r="B20" s="6" t="s">
        <v>14</v>
      </c>
      <c r="D20" s="8"/>
      <c r="F20" s="8"/>
      <c r="H20" s="8"/>
      <c r="J20" s="8"/>
      <c r="L20" s="8"/>
    </row>
    <row r="21" spans="1:15" x14ac:dyDescent="0.25">
      <c r="B21" s="1" t="s">
        <v>3</v>
      </c>
      <c r="D21" s="8">
        <v>51.81</v>
      </c>
      <c r="E21" s="9" t="s">
        <v>4</v>
      </c>
      <c r="F21" s="8">
        <v>50.43</v>
      </c>
      <c r="G21" s="9" t="s">
        <v>4</v>
      </c>
      <c r="H21" s="8">
        <v>49.12</v>
      </c>
      <c r="I21" s="9" t="s">
        <v>4</v>
      </c>
      <c r="J21" s="8">
        <v>51.22</v>
      </c>
      <c r="K21" s="9" t="s">
        <v>4</v>
      </c>
      <c r="L21" s="8">
        <v>45.82</v>
      </c>
      <c r="M21" s="9" t="s">
        <v>4</v>
      </c>
      <c r="N21" s="10">
        <f>ROUND(AVERAGE(D21,F21,H21,J21,L21),2)</f>
        <v>49.68</v>
      </c>
      <c r="O21" s="11" t="s">
        <v>4</v>
      </c>
    </row>
    <row r="22" spans="1:15" x14ac:dyDescent="0.25">
      <c r="B22" s="1" t="s">
        <v>5</v>
      </c>
      <c r="D22" s="8">
        <v>0</v>
      </c>
      <c r="E22" s="10"/>
      <c r="F22" s="8">
        <v>0</v>
      </c>
      <c r="G22" s="10"/>
      <c r="H22" s="8">
        <v>0</v>
      </c>
      <c r="I22" s="10"/>
      <c r="J22" s="8">
        <v>0</v>
      </c>
      <c r="K22" s="10"/>
      <c r="L22" s="8">
        <v>0</v>
      </c>
      <c r="M22" s="10"/>
      <c r="N22" s="10">
        <f>ROUND(AVERAGE(D22,F22,H22,J22,L22),2)</f>
        <v>0</v>
      </c>
    </row>
    <row r="23" spans="1:15" x14ac:dyDescent="0.25">
      <c r="B23" s="1" t="s">
        <v>6</v>
      </c>
      <c r="D23" s="13">
        <v>48.19</v>
      </c>
      <c r="E23" s="10"/>
      <c r="F23" s="13">
        <v>49.57</v>
      </c>
      <c r="G23" s="10"/>
      <c r="H23" s="13">
        <v>50.88</v>
      </c>
      <c r="I23" s="10"/>
      <c r="J23" s="13">
        <v>48.78</v>
      </c>
      <c r="K23" s="10"/>
      <c r="L23" s="13">
        <v>54.18</v>
      </c>
      <c r="M23" s="10"/>
      <c r="N23" s="10">
        <f>ROUND(AVERAGE(D23,F23,H23,J23,L23),2)</f>
        <v>50.32</v>
      </c>
    </row>
    <row r="24" spans="1:15" ht="16.5" thickBot="1" x14ac:dyDescent="0.3">
      <c r="B24" s="1" t="s">
        <v>7</v>
      </c>
      <c r="D24" s="14">
        <f>SUM(D21:D23)</f>
        <v>100</v>
      </c>
      <c r="E24" s="9" t="s">
        <v>4</v>
      </c>
      <c r="F24" s="14">
        <f>SUM(F21:F23)</f>
        <v>100</v>
      </c>
      <c r="G24" s="9" t="s">
        <v>4</v>
      </c>
      <c r="H24" s="14">
        <f>SUM(H21:H23)</f>
        <v>100</v>
      </c>
      <c r="I24" s="9" t="s">
        <v>4</v>
      </c>
      <c r="J24" s="14">
        <f>SUM(J21:J23)</f>
        <v>100</v>
      </c>
      <c r="K24" s="9" t="s">
        <v>4</v>
      </c>
      <c r="L24" s="14">
        <f>SUM(L21:L23)</f>
        <v>100</v>
      </c>
      <c r="M24" s="9" t="s">
        <v>4</v>
      </c>
      <c r="N24" s="15">
        <f>SUM(N21:N23)</f>
        <v>100</v>
      </c>
      <c r="O24" s="11" t="s">
        <v>4</v>
      </c>
    </row>
    <row r="25" spans="1:15" ht="16.5" thickTop="1" x14ac:dyDescent="0.25">
      <c r="D25" s="8"/>
      <c r="E25" s="9"/>
      <c r="F25" s="8"/>
      <c r="G25" s="9"/>
      <c r="H25" s="8"/>
      <c r="I25" s="9"/>
      <c r="J25" s="8"/>
      <c r="K25" s="9"/>
      <c r="L25" s="8"/>
      <c r="M25" s="9"/>
      <c r="N25" s="10"/>
      <c r="O25" s="11"/>
    </row>
    <row r="26" spans="1:15" x14ac:dyDescent="0.25">
      <c r="A26" s="1" t="s">
        <v>22</v>
      </c>
      <c r="B26" s="6" t="s">
        <v>15</v>
      </c>
      <c r="D26" s="8"/>
      <c r="F26" s="8"/>
      <c r="H26" s="8"/>
      <c r="J26" s="8"/>
      <c r="L26" s="8"/>
    </row>
    <row r="27" spans="1:15" x14ac:dyDescent="0.25">
      <c r="B27" s="1" t="s">
        <v>3</v>
      </c>
      <c r="D27" s="8">
        <v>41.76</v>
      </c>
      <c r="E27" s="9" t="s">
        <v>4</v>
      </c>
      <c r="F27" s="8">
        <v>37.65</v>
      </c>
      <c r="G27" s="9" t="s">
        <v>4</v>
      </c>
      <c r="H27" s="8">
        <v>38.619999999999997</v>
      </c>
      <c r="I27" s="9" t="s">
        <v>4</v>
      </c>
      <c r="J27" s="8">
        <v>37.840000000000003</v>
      </c>
      <c r="K27" s="9" t="s">
        <v>4</v>
      </c>
      <c r="L27" s="8">
        <v>38.71</v>
      </c>
      <c r="M27" s="9" t="s">
        <v>4</v>
      </c>
      <c r="N27" s="10">
        <f>ROUND(AVERAGE(D27,F27,H27,J27,L27),2)</f>
        <v>38.92</v>
      </c>
      <c r="O27" s="11" t="s">
        <v>4</v>
      </c>
    </row>
    <row r="28" spans="1:15" x14ac:dyDescent="0.25">
      <c r="B28" s="1" t="s">
        <v>5</v>
      </c>
      <c r="D28" s="8">
        <v>0</v>
      </c>
      <c r="E28" s="10"/>
      <c r="F28" s="8">
        <v>0</v>
      </c>
      <c r="G28" s="10"/>
      <c r="H28" s="8">
        <v>0</v>
      </c>
      <c r="I28" s="10"/>
      <c r="J28" s="8">
        <v>0</v>
      </c>
      <c r="K28" s="10"/>
      <c r="L28" s="8">
        <v>0</v>
      </c>
      <c r="M28" s="10"/>
      <c r="N28" s="10">
        <f>ROUND(AVERAGE(D28,F28,H28,J28,L28),2)</f>
        <v>0</v>
      </c>
    </row>
    <row r="29" spans="1:15" x14ac:dyDescent="0.25">
      <c r="B29" s="1" t="s">
        <v>6</v>
      </c>
      <c r="D29" s="13">
        <v>58.24</v>
      </c>
      <c r="E29" s="10"/>
      <c r="F29" s="13">
        <v>62.35</v>
      </c>
      <c r="G29" s="10"/>
      <c r="H29" s="13">
        <v>61.38</v>
      </c>
      <c r="I29" s="10"/>
      <c r="J29" s="13">
        <v>62.16</v>
      </c>
      <c r="K29" s="10"/>
      <c r="L29" s="13">
        <v>61.29</v>
      </c>
      <c r="M29" s="10"/>
      <c r="N29" s="10">
        <f>ROUND(AVERAGE(D29,F29,H29,J29,L29),2)</f>
        <v>61.08</v>
      </c>
    </row>
    <row r="30" spans="1:15" ht="16.5" thickBot="1" x14ac:dyDescent="0.3">
      <c r="B30" s="1" t="s">
        <v>7</v>
      </c>
      <c r="D30" s="14">
        <f>SUM(D27:D29)</f>
        <v>100</v>
      </c>
      <c r="E30" s="9" t="s">
        <v>4</v>
      </c>
      <c r="F30" s="14">
        <f>SUM(F27:F29)</f>
        <v>100</v>
      </c>
      <c r="G30" s="9" t="s">
        <v>4</v>
      </c>
      <c r="H30" s="14">
        <f>SUM(H27:H29)</f>
        <v>100</v>
      </c>
      <c r="I30" s="9" t="s">
        <v>4</v>
      </c>
      <c r="J30" s="14">
        <f>SUM(J27:J29)</f>
        <v>100</v>
      </c>
      <c r="K30" s="9" t="s">
        <v>4</v>
      </c>
      <c r="L30" s="14">
        <f>SUM(L27:L29)</f>
        <v>100</v>
      </c>
      <c r="M30" s="9" t="s">
        <v>4</v>
      </c>
      <c r="N30" s="15">
        <f>SUM(N27:N29)</f>
        <v>100</v>
      </c>
      <c r="O30" s="11" t="s">
        <v>4</v>
      </c>
    </row>
    <row r="31" spans="1:15" ht="16.5" thickTop="1" x14ac:dyDescent="0.25">
      <c r="D31" s="8"/>
      <c r="E31" s="9"/>
      <c r="F31" s="8"/>
      <c r="G31" s="9"/>
      <c r="H31" s="8"/>
      <c r="I31" s="9"/>
      <c r="J31" s="8"/>
      <c r="K31" s="9"/>
      <c r="L31" s="8"/>
      <c r="M31" s="9"/>
      <c r="N31" s="10"/>
      <c r="O31" s="11"/>
    </row>
    <row r="32" spans="1:15" x14ac:dyDescent="0.25">
      <c r="A32" s="1" t="s">
        <v>23</v>
      </c>
      <c r="B32" s="6" t="s">
        <v>16</v>
      </c>
      <c r="D32" s="8"/>
      <c r="F32" s="8"/>
      <c r="H32" s="8"/>
      <c r="J32" s="8"/>
      <c r="L32" s="8"/>
    </row>
    <row r="33" spans="1:18" x14ac:dyDescent="0.25">
      <c r="B33" s="1" t="s">
        <v>3</v>
      </c>
      <c r="D33" s="8">
        <v>63.65</v>
      </c>
      <c r="E33" s="9" t="s">
        <v>4</v>
      </c>
      <c r="F33" s="8">
        <v>64.06</v>
      </c>
      <c r="G33" s="9" t="s">
        <v>4</v>
      </c>
      <c r="H33" s="8">
        <v>69.16</v>
      </c>
      <c r="I33" s="9" t="s">
        <v>4</v>
      </c>
      <c r="J33" s="8">
        <v>49.88</v>
      </c>
      <c r="K33" s="9" t="s">
        <v>4</v>
      </c>
      <c r="L33" s="8">
        <v>44.65</v>
      </c>
      <c r="M33" s="9" t="s">
        <v>4</v>
      </c>
      <c r="N33" s="10">
        <f>ROUND(AVERAGE(D33,F33,H33,J33,L33),2)</f>
        <v>58.28</v>
      </c>
      <c r="O33" s="11" t="s">
        <v>4</v>
      </c>
    </row>
    <row r="34" spans="1:18" x14ac:dyDescent="0.25">
      <c r="B34" s="1" t="s">
        <v>5</v>
      </c>
      <c r="D34" s="8">
        <v>0</v>
      </c>
      <c r="E34" s="10"/>
      <c r="F34" s="8">
        <v>0</v>
      </c>
      <c r="G34" s="10"/>
      <c r="H34" s="8">
        <v>0</v>
      </c>
      <c r="I34" s="10"/>
      <c r="J34" s="8">
        <v>0</v>
      </c>
      <c r="K34" s="10"/>
      <c r="L34" s="8">
        <v>0</v>
      </c>
      <c r="M34" s="10"/>
      <c r="N34" s="10">
        <f>ROUND(AVERAGE(D34,F34,H34,J34,L34),2)</f>
        <v>0</v>
      </c>
    </row>
    <row r="35" spans="1:18" x14ac:dyDescent="0.25">
      <c r="B35" s="1" t="s">
        <v>6</v>
      </c>
      <c r="D35" s="13">
        <v>36.35</v>
      </c>
      <c r="E35" s="10"/>
      <c r="F35" s="13">
        <v>35.94</v>
      </c>
      <c r="G35" s="10"/>
      <c r="H35" s="13">
        <v>30.84</v>
      </c>
      <c r="I35" s="10"/>
      <c r="J35" s="13">
        <v>50.12</v>
      </c>
      <c r="K35" s="10"/>
      <c r="L35" s="13">
        <v>55.35</v>
      </c>
      <c r="M35" s="10"/>
      <c r="N35" s="10">
        <f>ROUND(AVERAGE(D35,F35,H35,J35,L35),2)</f>
        <v>41.72</v>
      </c>
    </row>
    <row r="36" spans="1:18" ht="16.5" thickBot="1" x14ac:dyDescent="0.3">
      <c r="B36" s="1" t="s">
        <v>7</v>
      </c>
      <c r="D36" s="14">
        <f>SUM(D33:D35)</f>
        <v>100</v>
      </c>
      <c r="E36" s="9" t="s">
        <v>4</v>
      </c>
      <c r="F36" s="14">
        <f>SUM(F33:F35)</f>
        <v>100</v>
      </c>
      <c r="G36" s="9" t="s">
        <v>4</v>
      </c>
      <c r="H36" s="14">
        <f>SUM(H33:H35)</f>
        <v>100</v>
      </c>
      <c r="I36" s="9" t="s">
        <v>4</v>
      </c>
      <c r="J36" s="14">
        <f>SUM(J33:J35)</f>
        <v>100</v>
      </c>
      <c r="K36" s="9" t="s">
        <v>4</v>
      </c>
      <c r="L36" s="14">
        <f>SUM(L33:L35)</f>
        <v>100</v>
      </c>
      <c r="M36" s="9" t="s">
        <v>4</v>
      </c>
      <c r="N36" s="15">
        <f>SUM(N33:N35)</f>
        <v>100</v>
      </c>
      <c r="O36" s="11" t="s">
        <v>4</v>
      </c>
    </row>
    <row r="37" spans="1:18" ht="16.5" thickTop="1" x14ac:dyDescent="0.25">
      <c r="D37" s="8"/>
      <c r="E37" s="9"/>
      <c r="F37" s="8"/>
      <c r="G37" s="9"/>
      <c r="H37" s="8"/>
      <c r="I37" s="9"/>
      <c r="J37" s="8"/>
      <c r="K37" s="9"/>
      <c r="L37" s="8"/>
      <c r="M37" s="9"/>
      <c r="N37" s="10"/>
      <c r="O37" s="11"/>
    </row>
    <row r="38" spans="1:18" x14ac:dyDescent="0.25">
      <c r="A38" s="1" t="s">
        <v>24</v>
      </c>
      <c r="B38" s="6" t="s">
        <v>17</v>
      </c>
      <c r="D38" s="8"/>
      <c r="E38" s="9"/>
      <c r="F38" s="8"/>
      <c r="G38" s="9"/>
      <c r="H38" s="8"/>
      <c r="I38" s="9"/>
      <c r="J38" s="8"/>
      <c r="K38" s="9"/>
      <c r="L38" s="8"/>
      <c r="M38" s="9"/>
      <c r="N38" s="10"/>
      <c r="O38" s="11"/>
    </row>
    <row r="39" spans="1:18" x14ac:dyDescent="0.25">
      <c r="B39" s="1" t="s">
        <v>3</v>
      </c>
      <c r="D39" s="8">
        <v>50.9</v>
      </c>
      <c r="E39" s="9" t="s">
        <v>4</v>
      </c>
      <c r="F39" s="8">
        <v>49.58</v>
      </c>
      <c r="G39" s="9" t="s">
        <v>4</v>
      </c>
      <c r="H39" s="8">
        <v>48.73</v>
      </c>
      <c r="I39" s="9" t="s">
        <v>4</v>
      </c>
      <c r="J39" s="8">
        <v>49.45</v>
      </c>
      <c r="K39" s="9" t="s">
        <v>4</v>
      </c>
      <c r="L39" s="8">
        <v>49.06</v>
      </c>
      <c r="M39" s="9" t="s">
        <v>4</v>
      </c>
      <c r="N39" s="10">
        <f>ROUND(AVERAGE(D39,F39,H39,J39,L39),2)</f>
        <v>49.54</v>
      </c>
      <c r="O39" s="11" t="s">
        <v>4</v>
      </c>
    </row>
    <row r="40" spans="1:18" x14ac:dyDescent="0.25">
      <c r="B40" s="1" t="s">
        <v>5</v>
      </c>
      <c r="D40" s="8">
        <v>0</v>
      </c>
      <c r="E40" s="10"/>
      <c r="F40" s="8">
        <v>0</v>
      </c>
      <c r="G40" s="10"/>
      <c r="H40" s="8">
        <v>0</v>
      </c>
      <c r="I40" s="10"/>
      <c r="J40" s="8">
        <v>0</v>
      </c>
      <c r="K40" s="10"/>
      <c r="L40" s="8">
        <v>0</v>
      </c>
      <c r="M40" s="10"/>
      <c r="N40" s="10">
        <f>ROUND(AVERAGE(D40,F40,H40,J40,L40),2)</f>
        <v>0</v>
      </c>
    </row>
    <row r="41" spans="1:18" x14ac:dyDescent="0.25">
      <c r="B41" s="1" t="s">
        <v>6</v>
      </c>
      <c r="D41" s="13">
        <v>49.1</v>
      </c>
      <c r="E41" s="10"/>
      <c r="F41" s="13">
        <v>50.42</v>
      </c>
      <c r="G41" s="10"/>
      <c r="H41" s="13">
        <v>51.27</v>
      </c>
      <c r="I41" s="10"/>
      <c r="J41" s="13">
        <v>50.55</v>
      </c>
      <c r="K41" s="10"/>
      <c r="L41" s="13">
        <v>50.94</v>
      </c>
      <c r="M41" s="10"/>
      <c r="N41" s="10">
        <f>ROUND(AVERAGE(D41,F41,H41,J41,L41),2)</f>
        <v>50.46</v>
      </c>
    </row>
    <row r="42" spans="1:18" ht="16.5" thickBot="1" x14ac:dyDescent="0.3">
      <c r="B42" s="1" t="s">
        <v>7</v>
      </c>
      <c r="D42" s="14">
        <f>SUM(D39:D41)</f>
        <v>100</v>
      </c>
      <c r="E42" s="9" t="s">
        <v>4</v>
      </c>
      <c r="F42" s="14">
        <f>SUM(F39:F41)</f>
        <v>100</v>
      </c>
      <c r="G42" s="9" t="s">
        <v>4</v>
      </c>
      <c r="H42" s="14">
        <f>SUM(H39:H41)</f>
        <v>100</v>
      </c>
      <c r="I42" s="9" t="s">
        <v>4</v>
      </c>
      <c r="J42" s="14">
        <f>SUM(J39:J41)</f>
        <v>100</v>
      </c>
      <c r="K42" s="9" t="s">
        <v>4</v>
      </c>
      <c r="L42" s="14">
        <f>SUM(L39:L41)</f>
        <v>100</v>
      </c>
      <c r="M42" s="9" t="s">
        <v>4</v>
      </c>
      <c r="N42" s="15">
        <f>SUM(N39:N41)</f>
        <v>100</v>
      </c>
      <c r="O42" s="11" t="s">
        <v>4</v>
      </c>
    </row>
    <row r="43" spans="1:18" ht="16.5" thickTop="1" x14ac:dyDescent="0.25">
      <c r="D43" s="8"/>
      <c r="E43" s="9"/>
      <c r="F43" s="8"/>
      <c r="G43" s="9"/>
      <c r="H43" s="8"/>
      <c r="I43" s="9"/>
      <c r="J43" s="8"/>
      <c r="K43" s="9"/>
      <c r="L43" s="8"/>
      <c r="M43" s="9"/>
      <c r="N43" s="10"/>
      <c r="O43" s="11"/>
      <c r="R43" s="19"/>
    </row>
    <row r="44" spans="1:18" x14ac:dyDescent="0.25">
      <c r="A44" s="1" t="s">
        <v>25</v>
      </c>
      <c r="B44" s="6" t="s">
        <v>18</v>
      </c>
      <c r="D44" s="8"/>
      <c r="E44" s="9"/>
      <c r="F44" s="8"/>
      <c r="G44" s="9"/>
      <c r="H44" s="8"/>
      <c r="I44" s="9"/>
      <c r="J44" s="8"/>
      <c r="K44" s="9"/>
      <c r="L44" s="8"/>
      <c r="M44" s="9"/>
      <c r="N44" s="10"/>
      <c r="O44" s="11"/>
    </row>
    <row r="45" spans="1:18" x14ac:dyDescent="0.25">
      <c r="B45" s="1" t="s">
        <v>3</v>
      </c>
      <c r="D45" s="8">
        <v>49.62</v>
      </c>
      <c r="E45" s="9" t="s">
        <v>4</v>
      </c>
      <c r="F45" s="8">
        <v>45.49</v>
      </c>
      <c r="G45" s="9" t="s">
        <v>4</v>
      </c>
      <c r="H45" s="8">
        <v>45.95</v>
      </c>
      <c r="I45" s="9" t="s">
        <v>4</v>
      </c>
      <c r="J45" s="8">
        <v>51.27</v>
      </c>
      <c r="K45" s="9" t="s">
        <v>4</v>
      </c>
      <c r="L45" s="8">
        <v>54.1</v>
      </c>
      <c r="M45" s="9" t="s">
        <v>4</v>
      </c>
      <c r="N45" s="10">
        <f>ROUND(AVERAGE(D45,F45,H45,J45,L45),2)</f>
        <v>49.29</v>
      </c>
      <c r="O45" s="11" t="s">
        <v>4</v>
      </c>
    </row>
    <row r="46" spans="1:18" x14ac:dyDescent="0.25">
      <c r="B46" s="1" t="s">
        <v>5</v>
      </c>
      <c r="D46" s="8">
        <v>4.83</v>
      </c>
      <c r="E46" s="10"/>
      <c r="F46" s="8">
        <v>5.19</v>
      </c>
      <c r="G46" s="10"/>
      <c r="H46" s="8">
        <v>0</v>
      </c>
      <c r="I46" s="10"/>
      <c r="J46" s="8">
        <v>0</v>
      </c>
      <c r="K46" s="10"/>
      <c r="L46" s="8">
        <v>0</v>
      </c>
      <c r="M46" s="10"/>
      <c r="N46" s="10">
        <f>ROUND(AVERAGE(D46,F46,H46,J46,L46),2)</f>
        <v>2</v>
      </c>
    </row>
    <row r="47" spans="1:18" x14ac:dyDescent="0.25">
      <c r="B47" s="1" t="s">
        <v>6</v>
      </c>
      <c r="D47" s="13">
        <v>45.55</v>
      </c>
      <c r="E47" s="10"/>
      <c r="F47" s="13">
        <v>49.32</v>
      </c>
      <c r="G47" s="10"/>
      <c r="H47" s="13">
        <v>54.05</v>
      </c>
      <c r="I47" s="10"/>
      <c r="J47" s="13">
        <v>48.73</v>
      </c>
      <c r="K47" s="10"/>
      <c r="L47" s="13">
        <v>45.9</v>
      </c>
      <c r="M47" s="10"/>
      <c r="N47" s="10">
        <f>ROUND(AVERAGE(D47,F47,H47,J47,L47),2)</f>
        <v>48.71</v>
      </c>
    </row>
    <row r="48" spans="1:18" ht="16.5" thickBot="1" x14ac:dyDescent="0.3">
      <c r="B48" s="1" t="s">
        <v>7</v>
      </c>
      <c r="D48" s="14">
        <f>SUM(D45:D47)</f>
        <v>100</v>
      </c>
      <c r="E48" s="9" t="s">
        <v>4</v>
      </c>
      <c r="F48" s="14">
        <f>SUM(F45:F47)</f>
        <v>100</v>
      </c>
      <c r="G48" s="9" t="s">
        <v>4</v>
      </c>
      <c r="H48" s="14">
        <f>SUM(H45:H47)</f>
        <v>100</v>
      </c>
      <c r="I48" s="9" t="s">
        <v>4</v>
      </c>
      <c r="J48" s="14">
        <f>SUM(J45:J47)</f>
        <v>100</v>
      </c>
      <c r="K48" s="9" t="s">
        <v>4</v>
      </c>
      <c r="L48" s="14">
        <f>SUM(L45:L47)</f>
        <v>100</v>
      </c>
      <c r="M48" s="9" t="s">
        <v>4</v>
      </c>
      <c r="N48" s="15">
        <f>SUM(N45:N47)</f>
        <v>100</v>
      </c>
      <c r="O48" s="11" t="s">
        <v>4</v>
      </c>
    </row>
    <row r="49" spans="2:15" ht="16.5" thickTop="1" x14ac:dyDescent="0.25">
      <c r="D49" s="16"/>
      <c r="E49" s="9"/>
      <c r="F49" s="16"/>
      <c r="G49" s="9"/>
      <c r="H49" s="16"/>
      <c r="I49" s="9"/>
      <c r="J49" s="16"/>
      <c r="K49" s="9"/>
      <c r="L49" s="16"/>
      <c r="M49" s="9"/>
      <c r="N49" s="10"/>
      <c r="O49" s="11"/>
    </row>
    <row r="50" spans="2:15" ht="32.1" customHeight="1" x14ac:dyDescent="0.25">
      <c r="B50" s="17" t="s">
        <v>10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5" x14ac:dyDescent="0.25">
      <c r="B51" s="1" t="s">
        <v>3</v>
      </c>
      <c r="D51" s="8">
        <f>ROUND(AVERAGEIF($B$7:$B$49,$B51,D$7:D$49),2)</f>
        <v>50.44</v>
      </c>
      <c r="E51" s="9" t="s">
        <v>4</v>
      </c>
      <c r="F51" s="8">
        <f>ROUND(AVERAGEIF($B$7:$B$49,$B51,F$7:F$49),2)</f>
        <v>47.91</v>
      </c>
      <c r="G51" s="9" t="s">
        <v>4</v>
      </c>
      <c r="H51" s="8">
        <f>ROUND(AVERAGEIF($B$7:$B$49,$B51,H$7:H$49),2)</f>
        <v>48.37</v>
      </c>
      <c r="I51" s="9" t="s">
        <v>4</v>
      </c>
      <c r="J51" s="8">
        <f>ROUND(AVERAGEIF($B$7:$B$49,$B51,J$7:J$49),2)</f>
        <v>47.45</v>
      </c>
      <c r="K51" s="9" t="s">
        <v>4</v>
      </c>
      <c r="L51" s="8">
        <f>ROUND(AVERAGEIF($B$7:$B$49,$B51,L$7:L$49),2)</f>
        <v>46.11</v>
      </c>
      <c r="M51" s="9" t="s">
        <v>4</v>
      </c>
      <c r="N51" s="10">
        <f>ROUND(AVERAGEIF($B$7:$B$49,$B51,N$7:N$49),2)</f>
        <v>48.06</v>
      </c>
      <c r="O51" s="11" t="s">
        <v>4</v>
      </c>
    </row>
    <row r="52" spans="2:15" ht="15" customHeight="1" x14ac:dyDescent="0.25">
      <c r="B52" s="1" t="s">
        <v>5</v>
      </c>
      <c r="D52" s="8">
        <f>ROUND(AVERAGEIF($B$7:$B$49,$B52,D$7:D$49),2)</f>
        <v>0.69</v>
      </c>
      <c r="E52" s="10"/>
      <c r="F52" s="8">
        <f>ROUND(AVERAGEIF($B$7:$B$49,$B52,F$7:F$49),2)</f>
        <v>0.74</v>
      </c>
      <c r="G52" s="10"/>
      <c r="H52" s="8">
        <f>ROUND(AVERAGEIF($B$7:$B$49,$B52,H$7:H$49),2)</f>
        <v>0</v>
      </c>
      <c r="I52" s="10"/>
      <c r="J52" s="8">
        <f>ROUND(AVERAGEIF($B$7:$B$49,$B52,J$7:J$49),2)</f>
        <v>0</v>
      </c>
      <c r="K52" s="10"/>
      <c r="L52" s="8">
        <f>ROUND(AVERAGEIF($B$7:$B$49,$B52,L$7:L$49),2)</f>
        <v>0</v>
      </c>
      <c r="M52" s="10"/>
      <c r="N52" s="10">
        <f>ROUND(AVERAGEIF($B$7:$B$49,$B52,N$7:N$49),2)-0.01</f>
        <v>0.27999999999999997</v>
      </c>
    </row>
    <row r="53" spans="2:15" ht="15" customHeight="1" x14ac:dyDescent="0.25">
      <c r="B53" s="1" t="s">
        <v>6</v>
      </c>
      <c r="D53" s="8">
        <f>ROUND(AVERAGEIF($B$7:$B$49,$B53,D$7:D$49),2)</f>
        <v>48.87</v>
      </c>
      <c r="E53" s="10"/>
      <c r="F53" s="8">
        <f>ROUND(AVERAGEIF($B$7:$B$49,$B53,F$7:F$49),2)</f>
        <v>51.35</v>
      </c>
      <c r="G53" s="10"/>
      <c r="H53" s="8">
        <f>ROUND(AVERAGEIF($B$7:$B$49,$B53,H$7:H$49),2)</f>
        <v>51.63</v>
      </c>
      <c r="I53" s="10"/>
      <c r="J53" s="8">
        <f>ROUND(AVERAGEIF($B$7:$B$49,$B53,J$7:J$49),2)</f>
        <v>52.55</v>
      </c>
      <c r="K53" s="10"/>
      <c r="L53" s="8">
        <f>ROUND(AVERAGEIF($B$7:$B$49,$B53,L$7:L$49),2)</f>
        <v>53.89</v>
      </c>
      <c r="M53" s="10"/>
      <c r="N53" s="10">
        <f>ROUND(AVERAGEIF($B$7:$B$49,$B53,N$7:N$49),2)</f>
        <v>51.66</v>
      </c>
    </row>
    <row r="54" spans="2:15" ht="15" customHeight="1" thickBot="1" x14ac:dyDescent="0.3">
      <c r="B54" s="1" t="s">
        <v>7</v>
      </c>
      <c r="D54" s="14">
        <f>SUM(D51:D53)</f>
        <v>100</v>
      </c>
      <c r="E54" s="9" t="s">
        <v>4</v>
      </c>
      <c r="F54" s="14">
        <f>SUM(F51:F53)</f>
        <v>100</v>
      </c>
      <c r="G54" s="9" t="s">
        <v>4</v>
      </c>
      <c r="H54" s="14">
        <f>SUM(H51:H53)</f>
        <v>100</v>
      </c>
      <c r="I54" s="9" t="s">
        <v>4</v>
      </c>
      <c r="J54" s="14">
        <f>SUM(J51:J53)</f>
        <v>100</v>
      </c>
      <c r="K54" s="9" t="s">
        <v>4</v>
      </c>
      <c r="L54" s="14">
        <f>SUM(L51:L53)</f>
        <v>100</v>
      </c>
      <c r="M54" s="9" t="s">
        <v>4</v>
      </c>
      <c r="N54" s="15">
        <f>SUM(N51:N53)</f>
        <v>100</v>
      </c>
      <c r="O54" s="11" t="s">
        <v>4</v>
      </c>
    </row>
    <row r="55" spans="2:15" ht="15" customHeight="1" thickTop="1" x14ac:dyDescent="0.55000000000000004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2:15" x14ac:dyDescent="0.25">
      <c r="B56" s="1" t="s">
        <v>8</v>
      </c>
    </row>
    <row r="57" spans="2:15" x14ac:dyDescent="0.25">
      <c r="B57" s="1" t="s">
        <v>9</v>
      </c>
    </row>
  </sheetData>
  <printOptions horizontalCentered="1"/>
  <pageMargins left="0.7" right="0.7" top="0.75" bottom="0.75" header="0.3" footer="0.3"/>
  <pageSetup scale="56" orientation="portrait" horizontalDpi="4294967294" verticalDpi="4294967295" r:id="rId1"/>
  <headerFooter>
    <oddHeader>&amp;RCASE NO. 2021-00214
ATTACHMENT 1
TO STAFF DR NO. 3-06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3-6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Perry</dc:creator>
  <cp:lastModifiedBy>Eric J Wilen</cp:lastModifiedBy>
  <cp:lastPrinted>2021-09-14T14:21:05Z</cp:lastPrinted>
  <dcterms:created xsi:type="dcterms:W3CDTF">2021-09-07T19:01:55Z</dcterms:created>
  <dcterms:modified xsi:type="dcterms:W3CDTF">2021-09-14T14:21:07Z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{5E00076E-819D-438E-BB0A-A58C899DEC00}</vt:lpwstr>
  </property>
  <property fmtid="{D5CDD505-2E9C-101B-9397-08002B2CF9AE}" pid="3" name="sum_blk1_chg" linkTarget="prop_sum_blk1_chg">
    <vt:r8>0</vt:r8>
  </property>
  <property fmtid="{D5CDD505-2E9C-101B-9397-08002B2CF9AE}" pid="4" name="sum_cust_chg" linkTarget="prop_sum_cust_chg">
    <vt:r8>0</vt:r8>
  </property>
  <property fmtid="{D5CDD505-2E9C-101B-9397-08002B2CF9AE}" pid="5" name="win_blk1_chg" linkTarget="prop_win_blk1_chg">
    <vt:r8>0</vt:r8>
  </property>
  <property fmtid="{D5CDD505-2E9C-101B-9397-08002B2CF9AE}" pid="6" name="win_cust_chg" linkTarget="prop_win_cust_chg">
    <vt:r8>0</vt:r8>
  </property>
  <property fmtid="{D5CDD505-2E9C-101B-9397-08002B2CF9AE}" pid="7" name="win_xs_chg" linkTarget="prop_win_xs_chg">
    <vt:r8>0</vt:r8>
  </property>
</Properties>
</file>