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AG Set 1 Attachments\"/>
    </mc:Choice>
  </mc:AlternateContent>
  <xr:revisionPtr revIDLastSave="0" documentId="13_ncr:1_{E9F9DA8E-0315-4301-9450-B26390FC51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TX" sheetId="1" r:id="rId1"/>
    <sheet name="CO-KS" sheetId="2" r:id="rId2"/>
    <sheet name="LA" sheetId="3" r:id="rId3"/>
    <sheet name="KMD" sheetId="4" r:id="rId4"/>
    <sheet name="MS" sheetId="5" r:id="rId5"/>
    <sheet name="MTX" sheetId="6" r:id="rId6"/>
    <sheet name="APT" sheetId="7" r:id="rId7"/>
    <sheet name="AELIG" sheetId="9" r:id="rId8"/>
    <sheet name="UCG" sheetId="10" r:id="rId9"/>
    <sheet name="TLGS" sheetId="11" r:id="rId10"/>
    <sheet name="TLGP" sheetId="12" r:id="rId11"/>
    <sheet name="Remaining Nonreg" sheetId="13" r:id="rId12"/>
  </sheets>
  <definedNames>
    <definedName name="EssAliasTable" localSheetId="7">"Default"</definedName>
    <definedName name="EssAliasTable" localSheetId="6">"Default"</definedName>
    <definedName name="EssAliasTable" localSheetId="1">"Default"</definedName>
    <definedName name="EssAliasTable" localSheetId="3">"Default"</definedName>
    <definedName name="EssAliasTable" localSheetId="2">"Default"</definedName>
    <definedName name="EssAliasTable" localSheetId="4">"Default"</definedName>
    <definedName name="EssAliasTable" localSheetId="5">"Default"</definedName>
    <definedName name="EssAliasTable" localSheetId="11">"Default"</definedName>
    <definedName name="EssAliasTable" localSheetId="10">"Default"</definedName>
    <definedName name="EssAliasTable" localSheetId="9">"Default"</definedName>
    <definedName name="EssAliasTable" localSheetId="8">"Default"</definedName>
    <definedName name="EssAliasTable" localSheetId="0">"Default"</definedName>
    <definedName name="EssfHasNonUnique" localSheetId="7">FALSE</definedName>
    <definedName name="EssfHasNonUnique" localSheetId="6">FALSE</definedName>
    <definedName name="EssfHasNonUnique" localSheetId="1">FALSE</definedName>
    <definedName name="EssfHasNonUnique" localSheetId="3">FALSE</definedName>
    <definedName name="EssfHasNonUnique" localSheetId="2">FALSE</definedName>
    <definedName name="EssfHasNonUnique" localSheetId="4">FALSE</definedName>
    <definedName name="EssfHasNonUnique" localSheetId="5">FALSE</definedName>
    <definedName name="EssfHasNonUnique" localSheetId="11">FALSE</definedName>
    <definedName name="EssfHasNonUnique" localSheetId="10">FALSE</definedName>
    <definedName name="EssfHasNonUnique" localSheetId="9">FALSE</definedName>
    <definedName name="EssfHasNonUnique" localSheetId="8">FALSE</definedName>
    <definedName name="EssfHasNonUnique" localSheetId="0">FALSE</definedName>
    <definedName name="EssLatest" localSheetId="7">"Oct"</definedName>
    <definedName name="EssLatest" localSheetId="6">"Oct"</definedName>
    <definedName name="EssLatest" localSheetId="1">"Oct"</definedName>
    <definedName name="EssLatest" localSheetId="3">"Oct"</definedName>
    <definedName name="EssLatest" localSheetId="2">"Oct"</definedName>
    <definedName name="EssLatest" localSheetId="4">"Oct"</definedName>
    <definedName name="EssLatest" localSheetId="5">"Oct"</definedName>
    <definedName name="EssLatest" localSheetId="11">"Oct"</definedName>
    <definedName name="EssLatest" localSheetId="10">"Oct"</definedName>
    <definedName name="EssLatest" localSheetId="9">"Oct"</definedName>
    <definedName name="EssLatest" localSheetId="8">"Oct"</definedName>
    <definedName name="EssLatest" localSheetId="0">"Oct"</definedName>
    <definedName name="EssOptions" localSheetId="7">"A1100000000131000011001100020_01000"</definedName>
    <definedName name="EssOptions" localSheetId="6">"A1100000000131000011001100020_01000"</definedName>
    <definedName name="EssOptions" localSheetId="1">"A1100000000131000011001100020_01000"</definedName>
    <definedName name="EssOptions" localSheetId="3">"A1100000000131000011001100020_01000"</definedName>
    <definedName name="EssOptions" localSheetId="2">"A1100000000131000011001100020_01000"</definedName>
    <definedName name="EssOptions" localSheetId="4">"A1100000000131000011001100020_01000"</definedName>
    <definedName name="EssOptions" localSheetId="5">"A1100000000131000011001100020_01000"</definedName>
    <definedName name="EssOptions" localSheetId="11">"A1100000000131000011001100020_01000"</definedName>
    <definedName name="EssOptions" localSheetId="10">"A1100000000131000011001100020_01000"</definedName>
    <definedName name="EssOptions" localSheetId="9">"A1100000000131000011001100020_01000"</definedName>
    <definedName name="EssOptions" localSheetId="8">"A1100000000131000011001100020_01000"</definedName>
    <definedName name="EssOptions" localSheetId="0">"A1100000000131000011001100020_01000"</definedName>
    <definedName name="_xlnm.Print_Area" localSheetId="7">AELIG!$B$1:$BG$14</definedName>
    <definedName name="_xlnm.Print_Area" localSheetId="6">APT!$B$1:$BG$14</definedName>
    <definedName name="_xlnm.Print_Area" localSheetId="1">'CO-KS'!$B$1:$BG$14</definedName>
    <definedName name="_xlnm.Print_Area" localSheetId="3">KMD!$B$1:$BG$14</definedName>
    <definedName name="_xlnm.Print_Area" localSheetId="2">LA!$B$1:$BG$14</definedName>
    <definedName name="_xlnm.Print_Area" localSheetId="4">MS!$B$1:$BG$14</definedName>
    <definedName name="_xlnm.Print_Area" localSheetId="5">MTX!$B$1:$BG$15</definedName>
    <definedName name="_xlnm.Print_Area" localSheetId="11">'Remaining Nonreg'!$B$1:$BG$14</definedName>
    <definedName name="_xlnm.Print_Area" localSheetId="10">TLGP!$B$1:$BG$14</definedName>
    <definedName name="_xlnm.Print_Area" localSheetId="9">TLGS!$B$1:$BG$14</definedName>
    <definedName name="_xlnm.Print_Area" localSheetId="8">UCG!$B$1:$BG$14</definedName>
    <definedName name="_xlnm.Print_Area" localSheetId="0">WTX!$B$1:$BG$14</definedName>
    <definedName name="_xlnm.Print_Titles" localSheetId="7">AELIG!$A:$A</definedName>
    <definedName name="_xlnm.Print_Titles" localSheetId="6">APT!$A:$A</definedName>
    <definedName name="_xlnm.Print_Titles" localSheetId="1">'CO-KS'!$A:$A</definedName>
    <definedName name="_xlnm.Print_Titles" localSheetId="3">KMD!$A:$A</definedName>
    <definedName name="_xlnm.Print_Titles" localSheetId="2">LA!$A:$A</definedName>
    <definedName name="_xlnm.Print_Titles" localSheetId="4">MS!$A:$A</definedName>
    <definedName name="_xlnm.Print_Titles" localSheetId="5">MTX!$A:$A</definedName>
    <definedName name="_xlnm.Print_Titles" localSheetId="11">'Remaining Nonreg'!$A:$A</definedName>
    <definedName name="_xlnm.Print_Titles" localSheetId="10">TLGP!$A:$A</definedName>
    <definedName name="_xlnm.Print_Titles" localSheetId="9">TLGS!$A:$A</definedName>
    <definedName name="_xlnm.Print_Titles" localSheetId="8">UCG!$A:$A</definedName>
    <definedName name="_xlnm.Print_Titles" localSheetId="0">WTX!$A:$A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G13" i="13" l="1"/>
  <c r="BF13" i="13"/>
  <c r="BE13" i="13"/>
  <c r="BD13" i="13"/>
  <c r="BC13" i="13"/>
  <c r="BB13" i="13"/>
  <c r="BA13" i="13"/>
  <c r="AZ13" i="13"/>
  <c r="AY13" i="13"/>
  <c r="AX13" i="13"/>
  <c r="AW13" i="13"/>
  <c r="AV13" i="13"/>
  <c r="AU13" i="13"/>
  <c r="AT13" i="13"/>
  <c r="AS13" i="13"/>
  <c r="AR13" i="13"/>
  <c r="AQ13" i="13"/>
  <c r="AP13" i="13"/>
  <c r="AO13" i="13"/>
  <c r="AN13" i="13"/>
  <c r="AM13" i="13"/>
  <c r="AL13" i="13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G13" i="12"/>
  <c r="BF13" i="12"/>
  <c r="BE13" i="12"/>
  <c r="BD13" i="12"/>
  <c r="BC13" i="12"/>
  <c r="BB13" i="12"/>
  <c r="BA13" i="12"/>
  <c r="AZ13" i="12"/>
  <c r="AY13" i="12"/>
  <c r="AX13" i="12"/>
  <c r="AW13" i="12"/>
  <c r="AV13" i="12"/>
  <c r="AU13" i="12"/>
  <c r="AT13" i="12"/>
  <c r="AS13" i="12"/>
  <c r="AR13" i="12"/>
  <c r="AQ13" i="12"/>
  <c r="AP13" i="12"/>
  <c r="AO13" i="12"/>
  <c r="AN13" i="12"/>
  <c r="AM13" i="12"/>
  <c r="AL13" i="12"/>
  <c r="AK13" i="12"/>
  <c r="AJ13" i="12"/>
  <c r="AI13" i="12"/>
  <c r="AH13" i="12"/>
  <c r="AG13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G13" i="11"/>
  <c r="BF13" i="11"/>
  <c r="BE13" i="11"/>
  <c r="BD13" i="11"/>
  <c r="BC13" i="11"/>
  <c r="BB13" i="11"/>
  <c r="BA13" i="11"/>
  <c r="AZ13" i="11"/>
  <c r="AY13" i="11"/>
  <c r="AX13" i="11"/>
  <c r="AW13" i="11"/>
  <c r="AV13" i="11"/>
  <c r="AU13" i="11"/>
  <c r="AT13" i="11"/>
  <c r="AS13" i="11"/>
  <c r="AR13" i="11"/>
  <c r="AQ13" i="11"/>
  <c r="AP13" i="11"/>
  <c r="AO13" i="11"/>
  <c r="AN13" i="11"/>
  <c r="AM13" i="11"/>
  <c r="AL13" i="11"/>
  <c r="AK13" i="11"/>
  <c r="AJ13" i="11"/>
  <c r="AI13" i="11"/>
  <c r="AH13" i="11"/>
  <c r="AG13" i="11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BG13" i="10"/>
  <c r="BF13" i="10"/>
  <c r="BE13" i="10"/>
  <c r="BD13" i="10"/>
  <c r="BC13" i="10"/>
  <c r="BB13" i="10"/>
  <c r="BA13" i="10"/>
  <c r="AZ13" i="10"/>
  <c r="AY13" i="10"/>
  <c r="AX13" i="10"/>
  <c r="AW13" i="10"/>
  <c r="AV13" i="10"/>
  <c r="AU13" i="10"/>
  <c r="AT13" i="10"/>
  <c r="AS13" i="10"/>
  <c r="AR13" i="10"/>
  <c r="AQ13" i="10"/>
  <c r="AP13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BG13" i="9"/>
  <c r="BF13" i="9"/>
  <c r="BE13" i="9"/>
  <c r="BD13" i="9"/>
  <c r="BC13" i="9"/>
  <c r="BB13" i="9"/>
  <c r="BA13" i="9"/>
  <c r="AZ13" i="9"/>
  <c r="AY13" i="9"/>
  <c r="AX13" i="9"/>
  <c r="AW13" i="9"/>
  <c r="AV13" i="9"/>
  <c r="AU13" i="9"/>
  <c r="AT13" i="9"/>
  <c r="AS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G13" i="7" l="1"/>
  <c r="BF13" i="7"/>
  <c r="BE13" i="7"/>
  <c r="BD13" i="7"/>
  <c r="BC13" i="7"/>
  <c r="BB13" i="7"/>
  <c r="BA13" i="7"/>
  <c r="AZ13" i="7"/>
  <c r="AY13" i="7"/>
  <c r="AX13" i="7"/>
  <c r="AW13" i="7"/>
  <c r="AV13" i="7"/>
  <c r="AU13" i="7"/>
  <c r="AT13" i="7"/>
  <c r="AS13" i="7"/>
  <c r="AR13" i="7"/>
  <c r="AQ13" i="7"/>
  <c r="AP13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G13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G13" i="5"/>
  <c r="BF13" i="5"/>
  <c r="BE13" i="5"/>
  <c r="BD13" i="5"/>
  <c r="BC13" i="5"/>
  <c r="BB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AI13" i="1" l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<sst xmlns="http://schemas.openxmlformats.org/spreadsheetml/2006/main" count="816" uniqueCount="78">
  <si>
    <t>Operating Expenses</t>
  </si>
  <si>
    <t>Direct Expenses</t>
  </si>
  <si>
    <t>Bad Debt Expense</t>
  </si>
  <si>
    <t>Depreciation and Amortization</t>
  </si>
  <si>
    <t>Total Taxes - Other Than Income Taxes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</si>
  <si>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</si>
  <si>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</si>
  <si>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</si>
  <si>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</si>
  <si>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</si>
  <si>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</si>
  <si>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</si>
  <si>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</si>
  <si>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</si>
  <si>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</si>
  <si>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</si>
  <si>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</si>
  <si>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</si>
  <si>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</si>
  <si>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</si>
  <si>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</si>
  <si>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</si>
  <si>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</si>
  <si>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</si>
  <si>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</si>
  <si>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</si>
  <si>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Budget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</si>
  <si>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</si>
  <si>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</si>
  <si>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</si>
  <si>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</si>
  <si>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</si>
  <si>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</si>
  <si>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</si>
  <si>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</si>
  <si>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</si>
  <si>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</si>
  <si>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Aug-19</t>
  </si>
  <si>
    <t>Sep-19</t>
  </si>
  <si>
    <t>Atmos Energy - West Texas</t>
  </si>
  <si>
    <t>Total Direct Operating Expenses</t>
  </si>
  <si>
    <t>Atmos Energy - Colorado/Kansas</t>
  </si>
  <si>
    <t>Atmos Energy - Louisiana</t>
  </si>
  <si>
    <t>Atmos Energy - Kentucky/Mid-States</t>
  </si>
  <si>
    <t>Atmos Energy - Mississippi</t>
  </si>
  <si>
    <t>Atmos Energy - Mid-Tex</t>
  </si>
  <si>
    <t>Atmos Energy - Atmos Pipeline - Texas</t>
  </si>
  <si>
    <t>Atmos Energy - Atmos Energy Louisiana Industrial Gas</t>
  </si>
  <si>
    <t>Atmos Energy - UCG Storage</t>
  </si>
  <si>
    <t xml:space="preserve">Atmos Energy - TLGP </t>
  </si>
  <si>
    <t>Atmos Energy - Remaining Nonreg</t>
  </si>
  <si>
    <t>Oct-19</t>
  </si>
  <si>
    <t>Nov-19</t>
  </si>
  <si>
    <t>Dec-19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</si>
  <si>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</si>
  <si>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</si>
  <si>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</si>
  <si>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</si>
  <si>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</si>
  <si>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</si>
  <si>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</si>
  <si>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</si>
  <si>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</si>
  <si>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</si>
  <si>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</si>
  <si>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Dec-20</t>
  </si>
  <si>
    <t>Jan-21</t>
  </si>
  <si>
    <t>Feb-21</t>
  </si>
  <si>
    <t>Mar-21</t>
  </si>
  <si>
    <t>Apr-21</t>
  </si>
  <si>
    <t>May-21</t>
  </si>
  <si>
    <t>Jun-21</t>
  </si>
  <si>
    <t>Jul-21</t>
  </si>
  <si>
    <t>Aug-21</t>
  </si>
  <si>
    <t>Sep-21</t>
  </si>
  <si>
    <t>January 2017 - July 2021 and August-September Budget 2021</t>
  </si>
  <si>
    <t>Atmos Energy - TLGS</t>
  </si>
  <si>
    <t>Line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</si>
</sst>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20"/>
      <color indexed="62"/>
      <name val="Arial"/>
      <family val="2"/>
    </font>
    <font>
      <b/>
      <sz val="18"/>
      <color indexed="62"/>
      <name val="Arial"/>
      <family val="2"/>
    </font>
    <font>
      <sz val="18"/>
      <color indexed="62"/>
      <name val="Arial"/>
      <family val="2"/>
    </font>
    <font>
      <b/>
      <sz val="12"/>
      <name val="Arial"/>
      <family val="2"/>
    </font>
    <font>
      <sz val="12"/>
      <color indexed="6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/>
    <xf numFmtId="0" fontId="0" fillId="0" borderId="0" xfId="0" applyAlignment="1">
      <alignment horizontal="centerContinuous"/>
    </xf>
    <xf numFmtId="0" fontId="1" fillId="0" borderId="0" xfId="0" quotePrefix="1" applyFont="1"/>
    <xf numFmtId="0" fontId="0" fillId="0" borderId="0" xfId="0" quotePrefix="1"/>
    <xf numFmtId="0" fontId="2" fillId="0" borderId="0" xfId="0" quotePrefix="1" applyFont="1" applyAlignment="1">
      <alignment horizontal="centerContinuous"/>
    </xf>
    <xf numFmtId="43" fontId="0" fillId="0" borderId="0" xfId="1" applyFont="1"/>
    <xf numFmtId="43" fontId="0" fillId="0" borderId="0" xfId="1" quotePrefix="1" applyFont="1"/>
    <xf numFmtId="0" fontId="3" fillId="0" borderId="0" xfId="0" quotePrefix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5" fillId="0" borderId="0" xfId="0" quotePrefix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/>
    <xf numFmtId="0" fontId="1" fillId="2" borderId="1" xfId="0" applyFont="1" applyFill="1" applyBorder="1"/>
    <xf numFmtId="164" fontId="8" fillId="2" borderId="0" xfId="1" quotePrefix="1" applyNumberFormat="1" applyFont="1" applyFill="1" applyBorder="1" applyAlignment="1">
      <alignment horizontal="center"/>
    </xf>
    <xf numFmtId="0" fontId="1" fillId="0" borderId="0" xfId="0" applyFont="1"/>
    <xf numFmtId="0" fontId="0" fillId="2" borderId="1" xfId="0" applyFill="1" applyBorder="1"/>
    <xf numFmtId="0" fontId="7" fillId="0" borderId="0" xfId="0" quotePrefix="1" applyFont="1" applyBorder="1"/>
    <xf numFmtId="37" fontId="7" fillId="0" borderId="0" xfId="1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/>
    <xf numFmtId="0" fontId="1" fillId="0" borderId="0" xfId="0" quotePrefix="1" applyFont="1" applyBorder="1"/>
    <xf numFmtId="37" fontId="1" fillId="0" borderId="0" xfId="1" applyNumberFormat="1" applyFont="1" applyBorder="1" applyAlignment="1">
      <alignment horizontal="right"/>
    </xf>
    <xf numFmtId="0" fontId="0" fillId="0" borderId="0" xfId="0" quotePrefix="1" applyBorder="1"/>
    <xf numFmtId="0" fontId="7" fillId="0" borderId="0" xfId="0" applyFont="1" applyBorder="1"/>
    <xf numFmtId="37" fontId="7" fillId="0" borderId="0" xfId="0" applyNumberFormat="1" applyFont="1" applyBorder="1" applyAlignment="1">
      <alignment horizontal="right"/>
    </xf>
    <xf numFmtId="164" fontId="9" fillId="2" borderId="0" xfId="1" quotePrefix="1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64" fontId="1" fillId="0" borderId="0" xfId="1" applyNumberFormat="1" applyFont="1" applyBorder="1" applyAlignment="1">
      <alignment horizontal="right"/>
    </xf>
    <xf numFmtId="164" fontId="1" fillId="0" borderId="2" xfId="1" applyNumberFormat="1" applyFont="1" applyBorder="1" applyAlignment="1">
      <alignment horizontal="right"/>
    </xf>
    <xf numFmtId="164" fontId="7" fillId="0" borderId="0" xfId="1" applyNumberFormat="1" applyFont="1" applyBorder="1" applyAlignment="1">
      <alignment horizontal="right"/>
    </xf>
    <xf numFmtId="164" fontId="7" fillId="0" borderId="0" xfId="1" applyNumberFormat="1" applyFont="1" applyAlignment="1">
      <alignment horizontal="right"/>
    </xf>
    <xf numFmtId="164" fontId="0" fillId="0" borderId="0" xfId="1" applyNumberFormat="1" applyFont="1"/>
    <xf numFmtId="164" fontId="7" fillId="0" borderId="0" xfId="1" applyNumberFormat="1" applyFont="1"/>
    <xf numFmtId="0" fontId="10" fillId="0" borderId="0" xfId="0" applyFont="1" applyFill="1" applyBorder="1"/>
    <xf numFmtId="41" fontId="1" fillId="0" borderId="0" xfId="1" applyNumberFormat="1" applyFont="1" applyBorder="1" applyAlignment="1">
      <alignment horizontal="right"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/>
    <xf numFmtId="41" fontId="0" fillId="0" borderId="0" xfId="1" applyNumberFormat="1" applyFont="1" applyAlignment="1">
      <alignment horizontal="right"/>
    </xf>
    <xf numFmtId="41" fontId="0" fillId="0" borderId="0" xfId="0" applyNumberFormat="1"/>
    <xf numFmtId="0" fontId="0" fillId="0" borderId="0" xfId="0" applyFill="1" applyAlignment="1">
      <alignment horizontal="centerContinuous"/>
    </xf>
    <xf numFmtId="37" fontId="1" fillId="0" borderId="0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37" fontId="1" fillId="0" borderId="0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37" fontId="1" fillId="0" borderId="0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37" fontId="1" fillId="0" borderId="0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37" fontId="1" fillId="0" borderId="0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37" fontId="1" fillId="0" borderId="0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37" fontId="1" fillId="0" borderId="0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37" fontId="1" fillId="0" borderId="0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37" fontId="1" fillId="0" borderId="0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43" fontId="0" fillId="0" borderId="0" xfId="0" applyNumberFormat="1"/>
    <xf numFmtId="41" fontId="1" fillId="0" borderId="0" xfId="3" applyNumberFormat="1" applyBorder="1"/>
    <xf numFmtId="41" fontId="1" fillId="0" borderId="0" xfId="3" applyNumberFormat="1"/>
    <xf numFmtId="41" fontId="1" fillId="0" borderId="0" xfId="3" applyNumberFormat="1" applyAlignment="1">
      <alignment horizontal="right"/>
    </xf>
    <xf numFmtId="41" fontId="7" fillId="0" borderId="0" xfId="1" applyNumberFormat="1" applyFont="1" applyBorder="1" applyAlignment="1">
      <alignment horizontal="right"/>
    </xf>
    <xf numFmtId="41" fontId="7" fillId="0" borderId="0" xfId="3" applyNumberFormat="1" applyFont="1" applyAlignment="1">
      <alignment horizontal="right"/>
    </xf>
    <xf numFmtId="41" fontId="7" fillId="0" borderId="0" xfId="3" applyNumberFormat="1" applyFont="1"/>
    <xf numFmtId="41" fontId="1" fillId="0" borderId="0" xfId="3" applyNumberFormat="1" applyFont="1" applyBorder="1"/>
    <xf numFmtId="41" fontId="1" fillId="0" borderId="0" xfId="3" applyNumberFormat="1" applyFont="1"/>
    <xf numFmtId="41" fontId="1" fillId="0" borderId="0" xfId="3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A458C758-2779-447B-95D1-51DEFF75B95F}"/>
    <cellStyle name="Normal_Remaining Nonreg" xfId="3" xr:uid="{2DC7D8AC-4946-430F-AF23-DDBA7E714E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5"/>
  <sheetViews>
    <sheetView showGridLines="0" tabSelected="1" zoomScale="85" zoomScaleNormal="85" workbookViewId="0">
      <selection activeCell="BC29" sqref="BC29:BC30"/>
    </sheetView>
  </sheetViews>
  <sheetFormatPr defaultRowHeight="12.75" x14ac:dyDescent="0.2"/>
  <cols>
    <col min="2" max="2" width="46.28515625" customWidth="1"/>
    <col min="3" max="59" width="10.5703125" bestFit="1" customWidth="1"/>
  </cols>
  <sheetData>
    <row r="1" spans="1:59" ht="15.75" x14ac:dyDescent="0.25">
      <c r="B1" s="27" t="s">
        <v>39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Y1" s="2"/>
      <c r="Z1" s="2"/>
      <c r="AA1" s="2"/>
      <c r="AB1" s="2"/>
    </row>
    <row r="2" spans="1:59" ht="15.75" x14ac:dyDescent="0.25">
      <c r="B2" s="27" t="s">
        <v>40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AA2" s="3"/>
    </row>
    <row r="3" spans="1:59" ht="15.75" x14ac:dyDescent="0.25">
      <c r="B3" s="27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5"/>
      <c r="AA3" s="6"/>
    </row>
    <row r="4" spans="1:59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40"/>
      <c r="X4" s="5"/>
      <c r="AA4" s="6"/>
    </row>
    <row r="5" spans="1:59" s="12" customFormat="1" ht="15.75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59" s="15" customFormat="1" ht="26.25" customHeight="1" x14ac:dyDescent="0.2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 t="s">
        <v>26</v>
      </c>
      <c r="BG6" s="14" t="s">
        <v>26</v>
      </c>
    </row>
    <row r="7" spans="1:59" x14ac:dyDescent="0.2">
      <c r="A7" s="74" t="s">
        <v>77</v>
      </c>
      <c r="B7" s="16"/>
      <c r="C7" s="26" t="s">
        <v>5</v>
      </c>
      <c r="D7" s="14" t="s">
        <v>6</v>
      </c>
      <c r="E7" s="14" t="s">
        <v>7</v>
      </c>
      <c r="F7" s="14" t="s">
        <v>8</v>
      </c>
      <c r="G7" s="26" t="s">
        <v>9</v>
      </c>
      <c r="H7" s="14" t="s">
        <v>10</v>
      </c>
      <c r="I7" s="14" t="s">
        <v>11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26" t="s">
        <v>17</v>
      </c>
      <c r="P7" s="14" t="s">
        <v>18</v>
      </c>
      <c r="Q7" s="14" t="s">
        <v>19</v>
      </c>
      <c r="R7" s="14" t="s">
        <v>20</v>
      </c>
      <c r="S7" s="26" t="s">
        <v>21</v>
      </c>
      <c r="T7" s="14" t="s">
        <v>22</v>
      </c>
      <c r="U7" s="14" t="s">
        <v>23</v>
      </c>
      <c r="V7" s="14" t="s">
        <v>24</v>
      </c>
      <c r="W7" s="14" t="s">
        <v>25</v>
      </c>
      <c r="X7" s="14" t="s">
        <v>27</v>
      </c>
      <c r="Y7" s="14" t="s">
        <v>28</v>
      </c>
      <c r="Z7" s="14" t="s">
        <v>29</v>
      </c>
      <c r="AA7" s="26" t="s">
        <v>30</v>
      </c>
      <c r="AB7" s="14" t="s">
        <v>31</v>
      </c>
      <c r="AC7" s="14" t="s">
        <v>32</v>
      </c>
      <c r="AD7" s="14" t="s">
        <v>33</v>
      </c>
      <c r="AE7" s="26" t="s">
        <v>34</v>
      </c>
      <c r="AF7" s="14" t="s">
        <v>35</v>
      </c>
      <c r="AG7" s="14" t="s">
        <v>36</v>
      </c>
      <c r="AH7" s="14" t="s">
        <v>37</v>
      </c>
      <c r="AI7" s="14" t="s">
        <v>38</v>
      </c>
      <c r="AJ7" s="14" t="s">
        <v>51</v>
      </c>
      <c r="AK7" s="14" t="s">
        <v>52</v>
      </c>
      <c r="AL7" s="14" t="s">
        <v>53</v>
      </c>
      <c r="AM7" s="26" t="s">
        <v>54</v>
      </c>
      <c r="AN7" s="14" t="s">
        <v>55</v>
      </c>
      <c r="AO7" s="14" t="s">
        <v>56</v>
      </c>
      <c r="AP7" s="14" t="s">
        <v>57</v>
      </c>
      <c r="AQ7" s="26" t="s">
        <v>58</v>
      </c>
      <c r="AR7" s="14" t="s">
        <v>59</v>
      </c>
      <c r="AS7" s="14" t="s">
        <v>60</v>
      </c>
      <c r="AT7" s="14" t="s">
        <v>61</v>
      </c>
      <c r="AU7" s="14" t="s">
        <v>62</v>
      </c>
      <c r="AV7" s="14" t="s">
        <v>63</v>
      </c>
      <c r="AW7" s="14" t="s">
        <v>64</v>
      </c>
      <c r="AX7" s="14" t="s">
        <v>65</v>
      </c>
      <c r="AY7" s="26" t="s">
        <v>66</v>
      </c>
      <c r="AZ7" s="14" t="s">
        <v>67</v>
      </c>
      <c r="BA7" s="14" t="s">
        <v>68</v>
      </c>
      <c r="BB7" s="14" t="s">
        <v>69</v>
      </c>
      <c r="BC7" s="26" t="s">
        <v>70</v>
      </c>
      <c r="BD7" s="14" t="s">
        <v>71</v>
      </c>
      <c r="BE7" s="14" t="s">
        <v>72</v>
      </c>
      <c r="BF7" s="14" t="s">
        <v>73</v>
      </c>
      <c r="BG7" s="14" t="s">
        <v>74</v>
      </c>
    </row>
    <row r="8" spans="1:59" s="20" customFormat="1" ht="12.75" customHeight="1" x14ac:dyDescent="0.2">
      <c r="A8" s="73">
        <v>1</v>
      </c>
      <c r="B8" s="17" t="s">
        <v>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9"/>
    </row>
    <row r="9" spans="1:59" s="15" customFormat="1" ht="12.75" customHeight="1" x14ac:dyDescent="0.2">
      <c r="A9" s="73">
        <v>2</v>
      </c>
      <c r="B9" s="21" t="s">
        <v>1</v>
      </c>
      <c r="C9" s="41">
        <v>2433344.370000001</v>
      </c>
      <c r="D9" s="41">
        <v>2346111.6599999988</v>
      </c>
      <c r="E9" s="41">
        <v>2701430.4400000027</v>
      </c>
      <c r="F9" s="41">
        <v>2402955.6200000006</v>
      </c>
      <c r="G9" s="41">
        <v>2622476.4</v>
      </c>
      <c r="H9" s="41">
        <v>2414055.2899999986</v>
      </c>
      <c r="I9" s="41">
        <v>2341760.4799999991</v>
      </c>
      <c r="J9" s="41">
        <v>3008261.7699999996</v>
      </c>
      <c r="K9" s="41">
        <v>3187723.6</v>
      </c>
      <c r="L9" s="41">
        <v>2664741.6200000006</v>
      </c>
      <c r="M9" s="41">
        <v>2803410.2900000014</v>
      </c>
      <c r="N9" s="41">
        <v>2735619.2500000009</v>
      </c>
      <c r="O9" s="41">
        <v>2721907.5000000019</v>
      </c>
      <c r="P9" s="41">
        <v>2238820.029999997</v>
      </c>
      <c r="Q9" s="41">
        <v>2712403.9800000009</v>
      </c>
      <c r="R9" s="41">
        <v>2456159.1300000018</v>
      </c>
      <c r="S9" s="41">
        <v>2830380.05</v>
      </c>
      <c r="T9" s="41">
        <v>2520415.3499999996</v>
      </c>
      <c r="U9" s="41">
        <v>2774504.09</v>
      </c>
      <c r="V9" s="41">
        <v>3174624.0800000015</v>
      </c>
      <c r="W9" s="41">
        <v>3381792.94</v>
      </c>
      <c r="X9" s="41">
        <v>2682832.6399999997</v>
      </c>
      <c r="Y9" s="35">
        <v>2722527.58</v>
      </c>
      <c r="Z9" s="35">
        <v>3002681</v>
      </c>
      <c r="AA9" s="35">
        <v>2907054.89</v>
      </c>
      <c r="AB9" s="35">
        <v>2742762.39</v>
      </c>
      <c r="AC9" s="35">
        <v>3051226.64</v>
      </c>
      <c r="AD9" s="35">
        <v>2907811.79</v>
      </c>
      <c r="AE9" s="35">
        <v>2857041.79</v>
      </c>
      <c r="AF9" s="35">
        <v>3345012.42</v>
      </c>
      <c r="AG9" s="35">
        <v>3917552.89</v>
      </c>
      <c r="AH9" s="35">
        <v>3572602.84</v>
      </c>
      <c r="AI9" s="35">
        <v>3397184.95</v>
      </c>
      <c r="AJ9" s="36">
        <v>2528850.86</v>
      </c>
      <c r="AK9" s="37">
        <v>2535264.4500000002</v>
      </c>
      <c r="AL9" s="37">
        <v>2910871.8</v>
      </c>
      <c r="AM9" s="37">
        <v>2909237.6</v>
      </c>
      <c r="AN9" s="37">
        <v>2587633.62</v>
      </c>
      <c r="AO9" s="37">
        <v>3379873.13</v>
      </c>
      <c r="AP9" s="37">
        <v>2769333.18</v>
      </c>
      <c r="AQ9" s="37">
        <v>2695032.94</v>
      </c>
      <c r="AR9" s="37">
        <v>2838680.06</v>
      </c>
      <c r="AS9" s="37">
        <v>3095605.49</v>
      </c>
      <c r="AT9" s="37">
        <v>2801045.19</v>
      </c>
      <c r="AU9" s="37">
        <v>2477328.56</v>
      </c>
      <c r="AV9" s="37">
        <v>2343503.5299999998</v>
      </c>
      <c r="AW9" s="37">
        <v>2421470.4300000002</v>
      </c>
      <c r="AX9" s="37">
        <v>2608838.38</v>
      </c>
      <c r="AY9" s="37">
        <v>2343807.37</v>
      </c>
      <c r="AZ9" s="37">
        <v>2596681.9700000002</v>
      </c>
      <c r="BA9" s="37">
        <v>3001960.46</v>
      </c>
      <c r="BB9" s="37">
        <v>2775789.18</v>
      </c>
      <c r="BC9" s="37">
        <v>2826429.22</v>
      </c>
      <c r="BD9" s="37">
        <v>3187572.07</v>
      </c>
      <c r="BE9" s="37">
        <v>3428496.1</v>
      </c>
      <c r="BF9" s="37">
        <v>2680444.92</v>
      </c>
      <c r="BG9" s="37">
        <v>3166511.43</v>
      </c>
    </row>
    <row r="10" spans="1:59" ht="12.75" customHeight="1" x14ac:dyDescent="0.2">
      <c r="A10" s="73">
        <v>3</v>
      </c>
      <c r="B10" s="23" t="s">
        <v>2</v>
      </c>
      <c r="C10" s="42">
        <v>64830</v>
      </c>
      <c r="D10" s="42">
        <v>52332</v>
      </c>
      <c r="E10" s="42">
        <v>43689</v>
      </c>
      <c r="F10" s="42">
        <v>39301</v>
      </c>
      <c r="G10" s="42">
        <v>33686</v>
      </c>
      <c r="H10" s="42">
        <v>32234</v>
      </c>
      <c r="I10" s="42">
        <v>34634</v>
      </c>
      <c r="J10" s="42">
        <v>32837</v>
      </c>
      <c r="K10" s="42">
        <v>903391.29000000015</v>
      </c>
      <c r="L10" s="42">
        <v>36517</v>
      </c>
      <c r="M10" s="42">
        <v>46207</v>
      </c>
      <c r="N10" s="42">
        <v>58795</v>
      </c>
      <c r="O10" s="42">
        <v>64493</v>
      </c>
      <c r="P10" s="42">
        <v>55658</v>
      </c>
      <c r="Q10" s="42">
        <v>46580</v>
      </c>
      <c r="R10" s="42">
        <v>36723</v>
      </c>
      <c r="S10" s="42">
        <v>33359</v>
      </c>
      <c r="T10" s="42">
        <v>215201</v>
      </c>
      <c r="U10" s="42">
        <v>33218</v>
      </c>
      <c r="V10" s="42">
        <v>32894</v>
      </c>
      <c r="W10" s="42">
        <v>893517.07000000007</v>
      </c>
      <c r="X10" s="42">
        <v>74113.430000000008</v>
      </c>
      <c r="Y10" s="35">
        <v>95189</v>
      </c>
      <c r="Z10" s="35">
        <v>121827</v>
      </c>
      <c r="AA10" s="35">
        <v>126534</v>
      </c>
      <c r="AB10" s="35">
        <v>109767</v>
      </c>
      <c r="AC10" s="35">
        <v>182383</v>
      </c>
      <c r="AD10" s="35">
        <v>79683</v>
      </c>
      <c r="AE10" s="35">
        <v>76134</v>
      </c>
      <c r="AF10" s="35">
        <v>371260</v>
      </c>
      <c r="AG10" s="35">
        <v>72297</v>
      </c>
      <c r="AH10" s="35">
        <v>71289</v>
      </c>
      <c r="AI10" s="35">
        <v>-67005.95</v>
      </c>
      <c r="AJ10" s="38">
        <v>124927</v>
      </c>
      <c r="AK10" s="39">
        <v>159097</v>
      </c>
      <c r="AL10" s="39">
        <v>209647</v>
      </c>
      <c r="AM10" s="39">
        <v>213236</v>
      </c>
      <c r="AN10" s="39">
        <v>189561</v>
      </c>
      <c r="AO10" s="39">
        <v>165692</v>
      </c>
      <c r="AP10" s="39">
        <v>132611</v>
      </c>
      <c r="AQ10" s="39">
        <v>121213</v>
      </c>
      <c r="AR10" s="39">
        <v>-51427.63</v>
      </c>
      <c r="AS10" s="39">
        <v>106727.5</v>
      </c>
      <c r="AT10" s="39">
        <v>941440</v>
      </c>
      <c r="AU10" s="39">
        <v>475288.98</v>
      </c>
      <c r="AV10" s="39">
        <v>180640</v>
      </c>
      <c r="AW10" s="39">
        <v>242713</v>
      </c>
      <c r="AX10" s="39">
        <v>332897</v>
      </c>
      <c r="AY10" s="39">
        <v>319925</v>
      </c>
      <c r="AZ10" s="39">
        <v>362989</v>
      </c>
      <c r="BA10" s="39">
        <v>521789</v>
      </c>
      <c r="BB10" s="39">
        <v>935123</v>
      </c>
      <c r="BC10" s="39">
        <v>721037</v>
      </c>
      <c r="BD10" s="39">
        <v>108723</v>
      </c>
      <c r="BE10" s="39">
        <v>302274</v>
      </c>
      <c r="BF10" s="39">
        <v>117908.68</v>
      </c>
      <c r="BG10" s="39">
        <v>117814.68</v>
      </c>
    </row>
    <row r="11" spans="1:59" ht="12.75" customHeight="1" x14ac:dyDescent="0.2">
      <c r="A11" s="73">
        <v>4</v>
      </c>
      <c r="B11" s="23" t="s">
        <v>3</v>
      </c>
      <c r="C11" s="42">
        <v>2190305.25</v>
      </c>
      <c r="D11" s="42">
        <v>2195552.0199999996</v>
      </c>
      <c r="E11" s="42">
        <v>2262319.9299999997</v>
      </c>
      <c r="F11" s="42">
        <v>2262280.89</v>
      </c>
      <c r="G11" s="42">
        <v>2259062.1999999993</v>
      </c>
      <c r="H11" s="42">
        <v>2247175.71</v>
      </c>
      <c r="I11" s="42">
        <v>2231117.8799999994</v>
      </c>
      <c r="J11" s="42">
        <v>2240088.0299999998</v>
      </c>
      <c r="K11" s="42">
        <v>2291297.5499999998</v>
      </c>
      <c r="L11" s="42">
        <v>2268214.6999999993</v>
      </c>
      <c r="M11" s="42">
        <v>2268203.86</v>
      </c>
      <c r="N11" s="42">
        <v>2825666.7599999993</v>
      </c>
      <c r="O11" s="42">
        <v>2372024.8699999996</v>
      </c>
      <c r="P11" s="42">
        <v>2376236.3399999994</v>
      </c>
      <c r="Q11" s="42">
        <v>2380860.2700000005</v>
      </c>
      <c r="R11" s="42">
        <v>2385710.6199999996</v>
      </c>
      <c r="S11" s="42">
        <v>2390416.69</v>
      </c>
      <c r="T11" s="42">
        <v>2486136.0700000003</v>
      </c>
      <c r="U11" s="42">
        <v>2453349.75</v>
      </c>
      <c r="V11" s="42">
        <v>2455954.7900000005</v>
      </c>
      <c r="W11" s="42">
        <v>2413232.5099999993</v>
      </c>
      <c r="X11" s="42">
        <v>2565284</v>
      </c>
      <c r="Y11" s="35">
        <v>2579678</v>
      </c>
      <c r="Z11" s="35">
        <v>2585606</v>
      </c>
      <c r="AA11" s="35">
        <v>2506123</v>
      </c>
      <c r="AB11" s="35">
        <v>2595300</v>
      </c>
      <c r="AC11" s="35">
        <v>2595477</v>
      </c>
      <c r="AD11" s="35">
        <v>2598837</v>
      </c>
      <c r="AE11" s="35">
        <v>2695423</v>
      </c>
      <c r="AF11" s="35">
        <v>2718456</v>
      </c>
      <c r="AG11" s="35">
        <v>2746937.44</v>
      </c>
      <c r="AH11" s="35">
        <v>2763300.6</v>
      </c>
      <c r="AI11" s="35">
        <v>2802286.91</v>
      </c>
      <c r="AJ11" s="38">
        <v>2865377.24</v>
      </c>
      <c r="AK11" s="39">
        <v>2871346.94</v>
      </c>
      <c r="AL11" s="39">
        <v>2866181.52</v>
      </c>
      <c r="AM11" s="39">
        <v>2865295.49</v>
      </c>
      <c r="AN11" s="39">
        <v>2870608.17</v>
      </c>
      <c r="AO11" s="39">
        <v>2883127.91</v>
      </c>
      <c r="AP11" s="39">
        <v>2890490.98</v>
      </c>
      <c r="AQ11" s="39">
        <v>2937208.43</v>
      </c>
      <c r="AR11" s="39">
        <v>2946604.78</v>
      </c>
      <c r="AS11" s="39">
        <v>2950398.51</v>
      </c>
      <c r="AT11" s="39">
        <v>2956672.05</v>
      </c>
      <c r="AU11" s="39">
        <v>3144942.79</v>
      </c>
      <c r="AV11" s="39">
        <v>3113507.81</v>
      </c>
      <c r="AW11" s="39">
        <v>3120673.08</v>
      </c>
      <c r="AX11" s="39">
        <v>3223445.88</v>
      </c>
      <c r="AY11" s="39">
        <v>3231185.79</v>
      </c>
      <c r="AZ11" s="39">
        <v>3233360.66</v>
      </c>
      <c r="BA11" s="39">
        <v>3238704.41</v>
      </c>
      <c r="BB11" s="39">
        <v>3245866.8</v>
      </c>
      <c r="BC11" s="39">
        <v>3250693.3</v>
      </c>
      <c r="BD11" s="39">
        <v>3394577.51</v>
      </c>
      <c r="BE11" s="39">
        <v>3390862.85</v>
      </c>
      <c r="BF11" s="39">
        <v>3369086</v>
      </c>
      <c r="BG11" s="39">
        <v>3380365</v>
      </c>
    </row>
    <row r="12" spans="1:59" s="15" customFormat="1" ht="12.75" customHeight="1" x14ac:dyDescent="0.2">
      <c r="A12" s="73">
        <v>5</v>
      </c>
      <c r="B12" s="21" t="s">
        <v>4</v>
      </c>
      <c r="C12" s="42">
        <v>2850967.9200000004</v>
      </c>
      <c r="D12" s="42">
        <v>2135553.9800000004</v>
      </c>
      <c r="E12" s="42">
        <v>1816006.85</v>
      </c>
      <c r="F12" s="42">
        <v>1394218.49</v>
      </c>
      <c r="G12" s="42">
        <v>2369038.48</v>
      </c>
      <c r="H12" s="42">
        <v>2040011.6600000001</v>
      </c>
      <c r="I12" s="42">
        <v>1476650.0699999998</v>
      </c>
      <c r="J12" s="42">
        <v>1433879.48</v>
      </c>
      <c r="K12" s="42">
        <v>1404420.87</v>
      </c>
      <c r="L12" s="42">
        <v>1482138.48</v>
      </c>
      <c r="M12" s="42">
        <v>1933713.4600000002</v>
      </c>
      <c r="N12" s="42">
        <v>2219072.02</v>
      </c>
      <c r="O12" s="42">
        <v>2628867.5</v>
      </c>
      <c r="P12" s="42">
        <v>2242340.4499999997</v>
      </c>
      <c r="Q12" s="42">
        <v>1983020.4000000001</v>
      </c>
      <c r="R12" s="42">
        <v>1955488.3399999999</v>
      </c>
      <c r="S12" s="42">
        <v>1825161.61</v>
      </c>
      <c r="T12" s="42">
        <v>1749170.45</v>
      </c>
      <c r="U12" s="42">
        <v>1480234</v>
      </c>
      <c r="V12" s="42">
        <v>1508342.1400000001</v>
      </c>
      <c r="W12" s="42">
        <v>1507457.01</v>
      </c>
      <c r="X12" s="42">
        <v>1612933</v>
      </c>
      <c r="Y12" s="35">
        <v>1982480</v>
      </c>
      <c r="Z12" s="35">
        <v>1935775</v>
      </c>
      <c r="AA12" s="35">
        <v>2434992</v>
      </c>
      <c r="AB12" s="35">
        <v>2210947</v>
      </c>
      <c r="AC12" s="35">
        <v>2113386</v>
      </c>
      <c r="AD12" s="35">
        <v>1957387</v>
      </c>
      <c r="AE12" s="35">
        <v>1810231</v>
      </c>
      <c r="AF12" s="35">
        <v>1773071</v>
      </c>
      <c r="AG12" s="35">
        <v>1423247.55</v>
      </c>
      <c r="AH12" s="35">
        <v>1443603.17</v>
      </c>
      <c r="AI12" s="35">
        <v>1405340.51</v>
      </c>
      <c r="AJ12" s="35">
        <v>1738070.61</v>
      </c>
      <c r="AK12" s="37">
        <v>2212198.86</v>
      </c>
      <c r="AL12" s="37">
        <v>2171377.41</v>
      </c>
      <c r="AM12" s="37">
        <v>2476683.58</v>
      </c>
      <c r="AN12" s="37">
        <v>2268890.46</v>
      </c>
      <c r="AO12" s="37">
        <v>1488132.4</v>
      </c>
      <c r="AP12" s="37">
        <v>1975515.29</v>
      </c>
      <c r="AQ12" s="37">
        <v>1896695.98</v>
      </c>
      <c r="AR12" s="37">
        <v>1797207.24</v>
      </c>
      <c r="AS12" s="37">
        <v>1757579.89</v>
      </c>
      <c r="AT12" s="37">
        <v>1666893.04</v>
      </c>
      <c r="AU12" s="37">
        <v>1852355.3</v>
      </c>
      <c r="AV12" s="37">
        <v>1905865.49</v>
      </c>
      <c r="AW12" s="37">
        <v>2166541.12</v>
      </c>
      <c r="AX12" s="37">
        <v>2780515.78</v>
      </c>
      <c r="AY12" s="37">
        <v>2960099.01</v>
      </c>
      <c r="AZ12" s="37">
        <v>2878474.27</v>
      </c>
      <c r="BA12" s="37">
        <v>2698877.27</v>
      </c>
      <c r="BB12" s="37">
        <v>2439716.5499999998</v>
      </c>
      <c r="BC12" s="37">
        <v>1676131.93</v>
      </c>
      <c r="BD12" s="37">
        <v>2014487.5</v>
      </c>
      <c r="BE12" s="37">
        <v>1844694.18</v>
      </c>
      <c r="BF12" s="37">
        <v>1741298</v>
      </c>
      <c r="BG12" s="37">
        <v>1730166</v>
      </c>
    </row>
    <row r="13" spans="1:59" s="20" customFormat="1" ht="12.75" customHeight="1" thickBot="1" x14ac:dyDescent="0.25">
      <c r="A13" s="73">
        <v>6</v>
      </c>
      <c r="B13" s="24"/>
      <c r="C13" s="29">
        <f t="shared" ref="C13:AE13" si="0">SUM(C9:C12)</f>
        <v>7539447.540000001</v>
      </c>
      <c r="D13" s="29">
        <f t="shared" si="0"/>
        <v>6729549.6599999983</v>
      </c>
      <c r="E13" s="29">
        <f t="shared" si="0"/>
        <v>6823446.2200000025</v>
      </c>
      <c r="F13" s="29">
        <f t="shared" si="0"/>
        <v>6098756.0000000009</v>
      </c>
      <c r="G13" s="29">
        <f t="shared" si="0"/>
        <v>7284263.0800000001</v>
      </c>
      <c r="H13" s="29">
        <f t="shared" si="0"/>
        <v>6733476.6599999983</v>
      </c>
      <c r="I13" s="29">
        <f t="shared" si="0"/>
        <v>6084162.4299999978</v>
      </c>
      <c r="J13" s="29">
        <f t="shared" si="0"/>
        <v>6715066.2799999993</v>
      </c>
      <c r="K13" s="29">
        <f t="shared" si="0"/>
        <v>7786833.3099999996</v>
      </c>
      <c r="L13" s="29">
        <f t="shared" si="0"/>
        <v>6451611.8000000007</v>
      </c>
      <c r="M13" s="29">
        <f t="shared" si="0"/>
        <v>7051534.6100000013</v>
      </c>
      <c r="N13" s="29">
        <f t="shared" si="0"/>
        <v>7839153.0299999993</v>
      </c>
      <c r="O13" s="29">
        <f t="shared" si="0"/>
        <v>7787292.870000001</v>
      </c>
      <c r="P13" s="29">
        <f t="shared" si="0"/>
        <v>6913054.8199999966</v>
      </c>
      <c r="Q13" s="29">
        <f t="shared" si="0"/>
        <v>7122864.6500000022</v>
      </c>
      <c r="R13" s="29">
        <f t="shared" si="0"/>
        <v>6834081.0900000017</v>
      </c>
      <c r="S13" s="29">
        <f t="shared" si="0"/>
        <v>7079317.3500000006</v>
      </c>
      <c r="T13" s="29">
        <f t="shared" si="0"/>
        <v>6970922.8700000001</v>
      </c>
      <c r="U13" s="29">
        <f t="shared" si="0"/>
        <v>6741305.8399999999</v>
      </c>
      <c r="V13" s="29">
        <f t="shared" si="0"/>
        <v>7171815.0100000016</v>
      </c>
      <c r="W13" s="29">
        <f t="shared" si="0"/>
        <v>8195999.5299999993</v>
      </c>
      <c r="X13" s="29">
        <f t="shared" si="0"/>
        <v>6935163.0700000003</v>
      </c>
      <c r="Y13" s="29">
        <f t="shared" si="0"/>
        <v>7379874.5800000001</v>
      </c>
      <c r="Z13" s="29">
        <f t="shared" si="0"/>
        <v>7645889</v>
      </c>
      <c r="AA13" s="29">
        <f t="shared" si="0"/>
        <v>7974703.8900000006</v>
      </c>
      <c r="AB13" s="29">
        <f t="shared" si="0"/>
        <v>7658776.3900000006</v>
      </c>
      <c r="AC13" s="29">
        <f t="shared" si="0"/>
        <v>7942472.6400000006</v>
      </c>
      <c r="AD13" s="29">
        <f t="shared" si="0"/>
        <v>7543718.79</v>
      </c>
      <c r="AE13" s="29">
        <f t="shared" si="0"/>
        <v>7438829.79</v>
      </c>
      <c r="AF13" s="29">
        <f>SUM(AF9:AF12)</f>
        <v>8207799.4199999999</v>
      </c>
      <c r="AG13" s="29">
        <f>SUM(AG9:AG12)</f>
        <v>8160034.8799999999</v>
      </c>
      <c r="AH13" s="29">
        <f>SUM(AH9:AH12)</f>
        <v>7850795.6099999994</v>
      </c>
      <c r="AI13" s="29">
        <f>SUM(AI9:AI12)</f>
        <v>7537806.4199999999</v>
      </c>
      <c r="AJ13" s="29">
        <f t="shared" ref="AJ13:BG13" si="1">SUM(AJ9:AJ12)</f>
        <v>7257225.71</v>
      </c>
      <c r="AK13" s="29">
        <f t="shared" si="1"/>
        <v>7777907.25</v>
      </c>
      <c r="AL13" s="29">
        <f t="shared" si="1"/>
        <v>8158077.7300000004</v>
      </c>
      <c r="AM13" s="29">
        <f t="shared" si="1"/>
        <v>8464452.6699999999</v>
      </c>
      <c r="AN13" s="29">
        <f t="shared" si="1"/>
        <v>7916693.25</v>
      </c>
      <c r="AO13" s="29">
        <f t="shared" si="1"/>
        <v>7916825.4399999995</v>
      </c>
      <c r="AP13" s="29">
        <f t="shared" si="1"/>
        <v>7767950.4500000002</v>
      </c>
      <c r="AQ13" s="29">
        <f t="shared" si="1"/>
        <v>7650150.3499999996</v>
      </c>
      <c r="AR13" s="29">
        <f t="shared" si="1"/>
        <v>7531064.4500000002</v>
      </c>
      <c r="AS13" s="29">
        <f t="shared" si="1"/>
        <v>7910311.3899999997</v>
      </c>
      <c r="AT13" s="29">
        <f t="shared" si="1"/>
        <v>8366050.2800000003</v>
      </c>
      <c r="AU13" s="29">
        <f t="shared" si="1"/>
        <v>7949915.6299999999</v>
      </c>
      <c r="AV13" s="29">
        <f t="shared" si="1"/>
        <v>7543516.8300000001</v>
      </c>
      <c r="AW13" s="29">
        <f t="shared" si="1"/>
        <v>7951397.6299999999</v>
      </c>
      <c r="AX13" s="29">
        <f t="shared" si="1"/>
        <v>8945697.0399999991</v>
      </c>
      <c r="AY13" s="29">
        <f t="shared" si="1"/>
        <v>8855017.1699999999</v>
      </c>
      <c r="AZ13" s="29">
        <f t="shared" si="1"/>
        <v>9071505.9000000004</v>
      </c>
      <c r="BA13" s="29">
        <f t="shared" si="1"/>
        <v>9461331.1400000006</v>
      </c>
      <c r="BB13" s="29">
        <f t="shared" si="1"/>
        <v>9396495.5300000012</v>
      </c>
      <c r="BC13" s="29">
        <f t="shared" si="1"/>
        <v>8474291.4499999993</v>
      </c>
      <c r="BD13" s="29">
        <f t="shared" si="1"/>
        <v>8705360.0800000001</v>
      </c>
      <c r="BE13" s="29">
        <f t="shared" si="1"/>
        <v>8966327.1300000008</v>
      </c>
      <c r="BF13" s="29">
        <f t="shared" si="1"/>
        <v>7908737.5999999996</v>
      </c>
      <c r="BG13" s="29">
        <f t="shared" si="1"/>
        <v>8394857.1099999994</v>
      </c>
    </row>
    <row r="14" spans="1:59" ht="13.5" thickTop="1" x14ac:dyDescent="0.2">
      <c r="B14" s="2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1"/>
      <c r="Y14" s="33"/>
      <c r="Z14" s="33"/>
      <c r="AA14" s="33"/>
      <c r="AB14" s="33"/>
      <c r="AC14" s="32"/>
      <c r="AD14" s="32"/>
      <c r="AE14" s="32"/>
      <c r="AF14" s="32"/>
      <c r="AG14" s="32"/>
      <c r="AH14" s="32"/>
      <c r="AI14" s="32"/>
      <c r="AJ14" s="32"/>
    </row>
    <row r="15" spans="1:59" x14ac:dyDescent="0.2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</row>
  </sheetData>
  <dataValidations disablePrompts="1" count="1">
    <dataValidation type="list" allowBlank="1" showInputMessage="1" sqref="Y1:AB1" xr:uid="{00000000-0002-0000-0000-000000000000}">
      <formula1>"..."</formula1>
    </dataValidation>
  </dataValidations>
  <pageMargins left="0.5" right="0.5" top="0.75" bottom="0.75" header="0.25" footer="0.25"/>
  <pageSetup scale="45" fitToHeight="30" orientation="landscape" r:id="rId1"/>
  <headerFooter alignWithMargins="0">
    <oddHeader>&amp;RCASE NO. 2021-00214
ATTACHMENT 2
TO GR DR NO. 1-35</oddHeader>
  </headerFooter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X14"/>
  <sheetViews>
    <sheetView showGridLines="0" zoomScale="85" zoomScaleNormal="85" workbookViewId="0">
      <selection activeCell="BC29" sqref="BC29:BC30"/>
    </sheetView>
  </sheetViews>
  <sheetFormatPr defaultRowHeight="12.75" x14ac:dyDescent="0.2"/>
  <cols>
    <col min="2" max="2" width="46.28515625" customWidth="1"/>
    <col min="3" max="3" width="8.42578125" bestFit="1" customWidth="1"/>
    <col min="4" max="4" width="8.5703125" bestFit="1" customWidth="1"/>
    <col min="5" max="5" width="8.7109375" bestFit="1" customWidth="1"/>
    <col min="6" max="6" width="8.5703125" bestFit="1" customWidth="1"/>
    <col min="7" max="7" width="8.85546875" bestFit="1" customWidth="1"/>
    <col min="8" max="8" width="8.5703125" bestFit="1" customWidth="1"/>
    <col min="9" max="9" width="8" bestFit="1" customWidth="1"/>
    <col min="10" max="10" width="8.85546875" bestFit="1" customWidth="1"/>
    <col min="11" max="11" width="8.7109375" bestFit="1" customWidth="1"/>
    <col min="12" max="12" width="8.140625" bestFit="1" customWidth="1"/>
    <col min="13" max="14" width="8.5703125" bestFit="1" customWidth="1"/>
    <col min="15" max="15" width="9" bestFit="1" customWidth="1"/>
    <col min="16" max="16" width="8.5703125" bestFit="1" customWidth="1"/>
    <col min="17" max="17" width="9" bestFit="1" customWidth="1"/>
    <col min="18" max="18" width="8.5703125" bestFit="1" customWidth="1"/>
    <col min="19" max="19" width="8.85546875" bestFit="1" customWidth="1"/>
    <col min="20" max="20" width="8.5703125" bestFit="1" customWidth="1"/>
    <col min="21" max="21" width="8" bestFit="1" customWidth="1"/>
    <col min="22" max="22" width="8.85546875" bestFit="1" customWidth="1"/>
    <col min="23" max="23" width="8.7109375" bestFit="1" customWidth="1"/>
    <col min="24" max="24" width="8.140625" bestFit="1" customWidth="1"/>
    <col min="25" max="26" width="8.5703125" bestFit="1" customWidth="1"/>
    <col min="27" max="27" width="8.42578125" bestFit="1" customWidth="1"/>
    <col min="28" max="28" width="8.5703125" bestFit="1" customWidth="1"/>
    <col min="29" max="29" width="8.7109375" bestFit="1" customWidth="1"/>
    <col min="30" max="30" width="8.5703125" bestFit="1" customWidth="1"/>
    <col min="31" max="31" width="8.85546875" bestFit="1" customWidth="1"/>
    <col min="32" max="32" width="8.5703125" bestFit="1" customWidth="1"/>
    <col min="33" max="33" width="9" bestFit="1" customWidth="1"/>
    <col min="34" max="34" width="8.85546875" bestFit="1" customWidth="1"/>
    <col min="35" max="35" width="8.7109375" bestFit="1" customWidth="1"/>
    <col min="36" max="36" width="8.140625" bestFit="1" customWidth="1"/>
    <col min="37" max="38" width="8.5703125" bestFit="1" customWidth="1"/>
    <col min="39" max="39" width="8.42578125" bestFit="1" customWidth="1"/>
    <col min="40" max="40" width="8.5703125" bestFit="1" customWidth="1"/>
    <col min="41" max="41" width="8.7109375" bestFit="1" customWidth="1"/>
    <col min="42" max="42" width="8.5703125" bestFit="1" customWidth="1"/>
    <col min="43" max="43" width="8.85546875" bestFit="1" customWidth="1"/>
    <col min="44" max="44" width="8.5703125" bestFit="1" customWidth="1"/>
    <col min="45" max="45" width="8" bestFit="1" customWidth="1"/>
    <col min="46" max="46" width="8.85546875" bestFit="1" customWidth="1"/>
    <col min="47" max="47" width="8.7109375" bestFit="1" customWidth="1"/>
    <col min="48" max="48" width="8.140625" bestFit="1" customWidth="1"/>
    <col min="49" max="50" width="8.5703125" bestFit="1" customWidth="1"/>
    <col min="51" max="51" width="8.42578125" bestFit="1" customWidth="1"/>
    <col min="52" max="52" width="8.5703125" bestFit="1" customWidth="1"/>
    <col min="53" max="53" width="8.7109375" bestFit="1" customWidth="1"/>
    <col min="54" max="54" width="8.5703125" bestFit="1" customWidth="1"/>
    <col min="55" max="55" width="8.85546875" bestFit="1" customWidth="1"/>
    <col min="56" max="56" width="8.5703125" bestFit="1" customWidth="1"/>
    <col min="57" max="57" width="8" bestFit="1" customWidth="1"/>
    <col min="58" max="59" width="9" bestFit="1" customWidth="1"/>
    <col min="60" max="71" width="17.140625" customWidth="1"/>
    <col min="72" max="72" width="11.42578125" bestFit="1" customWidth="1"/>
  </cols>
  <sheetData>
    <row r="1" spans="1:76" ht="15.75" x14ac:dyDescent="0.25">
      <c r="B1" s="27" t="s">
        <v>76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U1" s="2"/>
      <c r="BV1" s="2"/>
      <c r="BW1" s="2"/>
      <c r="BX1" s="2"/>
    </row>
    <row r="2" spans="1:76" ht="15.75" x14ac:dyDescent="0.25">
      <c r="B2" s="27" t="s">
        <v>40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W2" s="3"/>
    </row>
    <row r="3" spans="1:76" ht="15.75" x14ac:dyDescent="0.25">
      <c r="B3" s="27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5"/>
      <c r="BW3" s="6"/>
    </row>
    <row r="4" spans="1:76" s="9" customFormat="1" ht="19.5" customHeight="1" x14ac:dyDescent="0.35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</row>
    <row r="5" spans="1:76" s="12" customFormat="1" ht="15.75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</row>
    <row r="6" spans="1:76" s="15" customFormat="1" ht="26.25" customHeight="1" x14ac:dyDescent="0.2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 t="s">
        <v>26</v>
      </c>
      <c r="BG6" s="14" t="s">
        <v>26</v>
      </c>
    </row>
    <row r="7" spans="1:76" x14ac:dyDescent="0.2">
      <c r="A7" s="74" t="s">
        <v>77</v>
      </c>
      <c r="B7" s="16"/>
      <c r="C7" s="26" t="s">
        <v>5</v>
      </c>
      <c r="D7" s="14" t="s">
        <v>6</v>
      </c>
      <c r="E7" s="14" t="s">
        <v>7</v>
      </c>
      <c r="F7" s="14" t="s">
        <v>8</v>
      </c>
      <c r="G7" s="26" t="s">
        <v>9</v>
      </c>
      <c r="H7" s="14" t="s">
        <v>10</v>
      </c>
      <c r="I7" s="14" t="s">
        <v>11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26" t="s">
        <v>17</v>
      </c>
      <c r="P7" s="14" t="s">
        <v>18</v>
      </c>
      <c r="Q7" s="14" t="s">
        <v>19</v>
      </c>
      <c r="R7" s="14" t="s">
        <v>20</v>
      </c>
      <c r="S7" s="26" t="s">
        <v>21</v>
      </c>
      <c r="T7" s="14" t="s">
        <v>22</v>
      </c>
      <c r="U7" s="14" t="s">
        <v>23</v>
      </c>
      <c r="V7" s="14" t="s">
        <v>24</v>
      </c>
      <c r="W7" s="14" t="s">
        <v>25</v>
      </c>
      <c r="X7" s="14" t="s">
        <v>27</v>
      </c>
      <c r="Y7" s="14" t="s">
        <v>28</v>
      </c>
      <c r="Z7" s="14" t="s">
        <v>29</v>
      </c>
      <c r="AA7" s="26" t="s">
        <v>30</v>
      </c>
      <c r="AB7" s="14" t="s">
        <v>31</v>
      </c>
      <c r="AC7" s="14" t="s">
        <v>32</v>
      </c>
      <c r="AD7" s="14" t="s">
        <v>33</v>
      </c>
      <c r="AE7" s="26" t="s">
        <v>34</v>
      </c>
      <c r="AF7" s="14" t="s">
        <v>35</v>
      </c>
      <c r="AG7" s="14" t="s">
        <v>36</v>
      </c>
      <c r="AH7" s="14" t="s">
        <v>37</v>
      </c>
      <c r="AI7" s="14" t="s">
        <v>38</v>
      </c>
      <c r="AJ7" s="14" t="s">
        <v>51</v>
      </c>
      <c r="AK7" s="14" t="s">
        <v>52</v>
      </c>
      <c r="AL7" s="14" t="s">
        <v>53</v>
      </c>
      <c r="AM7" s="26" t="s">
        <v>54</v>
      </c>
      <c r="AN7" s="14" t="s">
        <v>55</v>
      </c>
      <c r="AO7" s="14" t="s">
        <v>56</v>
      </c>
      <c r="AP7" s="14" t="s">
        <v>57</v>
      </c>
      <c r="AQ7" s="26" t="s">
        <v>58</v>
      </c>
      <c r="AR7" s="14" t="s">
        <v>59</v>
      </c>
      <c r="AS7" s="14" t="s">
        <v>60</v>
      </c>
      <c r="AT7" s="14" t="s">
        <v>61</v>
      </c>
      <c r="AU7" s="14" t="s">
        <v>62</v>
      </c>
      <c r="AV7" s="14" t="s">
        <v>63</v>
      </c>
      <c r="AW7" s="14" t="s">
        <v>64</v>
      </c>
      <c r="AX7" s="14" t="s">
        <v>65</v>
      </c>
      <c r="AY7" s="26" t="s">
        <v>66</v>
      </c>
      <c r="AZ7" s="14" t="s">
        <v>67</v>
      </c>
      <c r="BA7" s="14" t="s">
        <v>68</v>
      </c>
      <c r="BB7" s="14" t="s">
        <v>69</v>
      </c>
      <c r="BC7" s="26" t="s">
        <v>70</v>
      </c>
      <c r="BD7" s="14" t="s">
        <v>71</v>
      </c>
      <c r="BE7" s="14" t="s">
        <v>72</v>
      </c>
      <c r="BF7" s="14" t="s">
        <v>73</v>
      </c>
      <c r="BG7" s="14" t="s">
        <v>74</v>
      </c>
    </row>
    <row r="8" spans="1:76" s="20" customFormat="1" ht="12.75" customHeight="1" x14ac:dyDescent="0.2">
      <c r="A8" s="73">
        <v>1</v>
      </c>
      <c r="B8" s="17" t="s">
        <v>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9"/>
    </row>
    <row r="9" spans="1:76" s="15" customFormat="1" ht="12.75" customHeight="1" x14ac:dyDescent="0.2">
      <c r="A9" s="73">
        <v>2</v>
      </c>
      <c r="B9" s="21" t="s">
        <v>1</v>
      </c>
      <c r="C9" s="22">
        <v>32875.47</v>
      </c>
      <c r="D9" s="22">
        <v>510.44</v>
      </c>
      <c r="E9" s="22">
        <v>69001.87</v>
      </c>
      <c r="F9" s="22">
        <v>715.69</v>
      </c>
      <c r="G9" s="22">
        <v>53947.58</v>
      </c>
      <c r="H9" s="22">
        <v>31739.040000000001</v>
      </c>
      <c r="I9" s="22">
        <v>726.25</v>
      </c>
      <c r="J9" s="22">
        <v>705.13</v>
      </c>
      <c r="K9" s="22">
        <v>740.13</v>
      </c>
      <c r="L9" s="22">
        <v>1461.81</v>
      </c>
      <c r="M9" s="22">
        <v>705.13</v>
      </c>
      <c r="N9" s="22">
        <v>705.13</v>
      </c>
      <c r="O9" s="22">
        <v>206097.13</v>
      </c>
      <c r="P9" s="22">
        <v>747.37</v>
      </c>
      <c r="Q9" s="22">
        <v>152113.69</v>
      </c>
      <c r="R9" s="22">
        <v>30857.73</v>
      </c>
      <c r="S9" s="22">
        <v>51964.01</v>
      </c>
      <c r="T9" s="22">
        <v>30467.9</v>
      </c>
      <c r="U9" s="22">
        <v>34548.35</v>
      </c>
      <c r="V9" s="22">
        <v>30519.38</v>
      </c>
      <c r="W9" s="22">
        <v>27685.11</v>
      </c>
      <c r="X9" s="35">
        <v>33635.379999999997</v>
      </c>
      <c r="Y9" s="35">
        <v>29268.75</v>
      </c>
      <c r="Z9" s="35">
        <v>27022.17</v>
      </c>
      <c r="AA9" s="35">
        <v>62443.48</v>
      </c>
      <c r="AB9" s="35">
        <v>47796.83</v>
      </c>
      <c r="AC9" s="35">
        <v>31924.77</v>
      </c>
      <c r="AD9" s="35">
        <v>34116.79</v>
      </c>
      <c r="AE9" s="35">
        <v>30048.85</v>
      </c>
      <c r="AF9" s="35">
        <v>25278.13</v>
      </c>
      <c r="AG9" s="35">
        <v>87323.520000000004</v>
      </c>
      <c r="AH9" s="35">
        <v>33691.85</v>
      </c>
      <c r="AI9" s="35">
        <v>33482.81</v>
      </c>
      <c r="AJ9" s="36">
        <v>33468.660000000003</v>
      </c>
      <c r="AK9" s="37">
        <v>34871.760000000002</v>
      </c>
      <c r="AL9" s="37">
        <v>407.77</v>
      </c>
      <c r="AM9" s="37">
        <v>42373.67</v>
      </c>
      <c r="AN9" s="37">
        <v>33064.39</v>
      </c>
      <c r="AO9" s="37">
        <v>79831.83</v>
      </c>
      <c r="AP9" s="37">
        <v>32362.880000000001</v>
      </c>
      <c r="AQ9" s="37">
        <v>31406.63</v>
      </c>
      <c r="AR9" s="37">
        <v>13569.52</v>
      </c>
      <c r="AS9" s="37">
        <v>33685.15</v>
      </c>
      <c r="AT9" s="37">
        <v>45564.08</v>
      </c>
      <c r="AU9" s="37">
        <v>34418.99</v>
      </c>
      <c r="AV9" s="37">
        <v>33871.08</v>
      </c>
      <c r="AW9" s="37">
        <v>33231.33</v>
      </c>
      <c r="AX9" s="37">
        <v>31067.85</v>
      </c>
      <c r="AY9" s="37">
        <v>51568.35</v>
      </c>
      <c r="AZ9" s="37">
        <v>29367.62</v>
      </c>
      <c r="BA9" s="37">
        <v>38376.42</v>
      </c>
      <c r="BB9" s="37">
        <v>34824.839999999997</v>
      </c>
      <c r="BC9" s="37">
        <v>27687.61</v>
      </c>
      <c r="BD9" s="37">
        <v>30486.21</v>
      </c>
      <c r="BE9" s="37">
        <v>30396.79</v>
      </c>
      <c r="BF9" s="37">
        <v>35000</v>
      </c>
      <c r="BG9" s="37">
        <v>35000</v>
      </c>
    </row>
    <row r="10" spans="1:76" ht="12.75" customHeight="1" x14ac:dyDescent="0.2">
      <c r="A10" s="73">
        <v>3</v>
      </c>
      <c r="B10" s="23" t="s">
        <v>2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8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</row>
    <row r="11" spans="1:76" ht="12.75" customHeight="1" x14ac:dyDescent="0.2">
      <c r="A11" s="73">
        <v>4</v>
      </c>
      <c r="B11" s="23" t="s">
        <v>3</v>
      </c>
      <c r="C11" s="28">
        <v>18210</v>
      </c>
      <c r="D11" s="28">
        <v>18210</v>
      </c>
      <c r="E11" s="28">
        <v>18210</v>
      </c>
      <c r="F11" s="28">
        <v>18210</v>
      </c>
      <c r="G11" s="28">
        <v>18210</v>
      </c>
      <c r="H11" s="28">
        <v>18210</v>
      </c>
      <c r="I11" s="28">
        <v>18209.87</v>
      </c>
      <c r="J11" s="28">
        <v>18209.87</v>
      </c>
      <c r="K11" s="28">
        <v>18209.87</v>
      </c>
      <c r="L11" s="28">
        <v>19102.45</v>
      </c>
      <c r="M11" s="28">
        <v>18534.47</v>
      </c>
      <c r="N11" s="28">
        <v>18538.509999999998</v>
      </c>
      <c r="O11" s="28">
        <v>18538.61</v>
      </c>
      <c r="P11" s="28">
        <v>18538.61</v>
      </c>
      <c r="Q11" s="28">
        <v>18538.63</v>
      </c>
      <c r="R11" s="28">
        <v>18529.87</v>
      </c>
      <c r="S11" s="28">
        <v>18524.669999999998</v>
      </c>
      <c r="T11" s="28">
        <v>18521.12</v>
      </c>
      <c r="U11" s="28">
        <v>18529.5</v>
      </c>
      <c r="V11" s="28">
        <v>18523.71</v>
      </c>
      <c r="W11" s="28">
        <v>17943.099999999999</v>
      </c>
      <c r="X11" s="35">
        <v>18210</v>
      </c>
      <c r="Y11" s="35">
        <v>18210</v>
      </c>
      <c r="Z11" s="35">
        <v>18210</v>
      </c>
      <c r="AA11" s="35">
        <v>18210</v>
      </c>
      <c r="AB11" s="35">
        <v>18210</v>
      </c>
      <c r="AC11" s="35">
        <v>18210</v>
      </c>
      <c r="AD11" s="35">
        <v>18210</v>
      </c>
      <c r="AE11" s="35">
        <v>18210</v>
      </c>
      <c r="AF11" s="35">
        <v>18210</v>
      </c>
      <c r="AG11" s="35">
        <v>18209.87</v>
      </c>
      <c r="AH11" s="35">
        <v>18209.87</v>
      </c>
      <c r="AI11" s="35">
        <v>19767.490000000002</v>
      </c>
      <c r="AJ11" s="38">
        <v>18382.939999999999</v>
      </c>
      <c r="AK11" s="39">
        <v>18382.939999999999</v>
      </c>
      <c r="AL11" s="39">
        <v>18382.939999999999</v>
      </c>
      <c r="AM11" s="39">
        <v>18382.939999999999</v>
      </c>
      <c r="AN11" s="39">
        <v>18382.939999999999</v>
      </c>
      <c r="AO11" s="39">
        <v>18382.939999999999</v>
      </c>
      <c r="AP11" s="39">
        <v>18382.939999999999</v>
      </c>
      <c r="AQ11" s="39">
        <v>18382.939999999999</v>
      </c>
      <c r="AR11" s="39">
        <v>18382.939999999999</v>
      </c>
      <c r="AS11" s="39">
        <v>18382.939999999999</v>
      </c>
      <c r="AT11" s="39">
        <v>18382.939999999999</v>
      </c>
      <c r="AU11" s="39">
        <v>18382.939999999999</v>
      </c>
      <c r="AV11" s="39">
        <v>18382.939999999999</v>
      </c>
      <c r="AW11" s="39">
        <v>18382.939999999999</v>
      </c>
      <c r="AX11" s="39">
        <v>18382.939999999999</v>
      </c>
      <c r="AY11" s="39">
        <v>18382.939999999999</v>
      </c>
      <c r="AZ11" s="39">
        <v>18382.939999999999</v>
      </c>
      <c r="BA11" s="39">
        <v>18382.939999999999</v>
      </c>
      <c r="BB11" s="39">
        <v>18382.939999999999</v>
      </c>
      <c r="BC11" s="39">
        <v>18382.939999999999</v>
      </c>
      <c r="BD11" s="39">
        <v>18382.939999999999</v>
      </c>
      <c r="BE11" s="39">
        <v>18382.939999999999</v>
      </c>
      <c r="BF11" s="39">
        <v>0</v>
      </c>
      <c r="BG11" s="39">
        <v>0</v>
      </c>
    </row>
    <row r="12" spans="1:76" s="15" customFormat="1" ht="12.75" customHeight="1" x14ac:dyDescent="0.2">
      <c r="A12" s="73">
        <v>5</v>
      </c>
      <c r="B12" s="21" t="s">
        <v>4</v>
      </c>
      <c r="C12" s="28">
        <v>1667</v>
      </c>
      <c r="D12" s="28">
        <v>1667</v>
      </c>
      <c r="E12" s="28">
        <v>1667</v>
      </c>
      <c r="F12" s="28">
        <v>1667</v>
      </c>
      <c r="G12" s="28">
        <v>1667</v>
      </c>
      <c r="H12" s="28">
        <v>1667</v>
      </c>
      <c r="I12" s="28">
        <v>1667</v>
      </c>
      <c r="J12" s="28">
        <v>1667</v>
      </c>
      <c r="K12" s="28">
        <v>1667</v>
      </c>
      <c r="L12" s="28">
        <v>1850.22</v>
      </c>
      <c r="M12" s="28">
        <v>2213.7800000000002</v>
      </c>
      <c r="N12" s="28">
        <v>1809.92</v>
      </c>
      <c r="O12" s="28">
        <v>1916.76</v>
      </c>
      <c r="P12" s="28">
        <v>1844.47</v>
      </c>
      <c r="Q12" s="28">
        <v>1847.32</v>
      </c>
      <c r="R12" s="28">
        <v>1855.92</v>
      </c>
      <c r="S12" s="28">
        <v>1900.93</v>
      </c>
      <c r="T12" s="28">
        <v>1839.81</v>
      </c>
      <c r="U12" s="28">
        <v>1873.54</v>
      </c>
      <c r="V12" s="28">
        <v>1831.27</v>
      </c>
      <c r="W12" s="28">
        <v>1866.35</v>
      </c>
      <c r="X12" s="35">
        <v>1667</v>
      </c>
      <c r="Y12" s="35">
        <v>1667</v>
      </c>
      <c r="Z12" s="35">
        <v>1667</v>
      </c>
      <c r="AA12" s="35">
        <v>1667</v>
      </c>
      <c r="AB12" s="35">
        <v>1667</v>
      </c>
      <c r="AC12" s="35">
        <v>1667</v>
      </c>
      <c r="AD12" s="35">
        <v>1667</v>
      </c>
      <c r="AE12" s="35">
        <v>1667</v>
      </c>
      <c r="AF12" s="35">
        <v>1667</v>
      </c>
      <c r="AG12" s="35">
        <v>1666.67</v>
      </c>
      <c r="AH12" s="35">
        <v>1666.67</v>
      </c>
      <c r="AI12" s="35">
        <v>1666.67</v>
      </c>
      <c r="AJ12" s="35">
        <v>1666.67</v>
      </c>
      <c r="AK12" s="37">
        <v>1666.67</v>
      </c>
      <c r="AL12" s="37">
        <v>1666.67</v>
      </c>
      <c r="AM12" s="37">
        <v>1666.67</v>
      </c>
      <c r="AN12" s="37">
        <v>1666.67</v>
      </c>
      <c r="AO12" s="37">
        <v>1666.67</v>
      </c>
      <c r="AP12" s="37">
        <v>1666.67</v>
      </c>
      <c r="AQ12" s="37">
        <v>1666.67</v>
      </c>
      <c r="AR12" s="37">
        <v>1666.67</v>
      </c>
      <c r="AS12" s="37">
        <v>1666.67</v>
      </c>
      <c r="AT12" s="37">
        <v>1666.67</v>
      </c>
      <c r="AU12" s="37">
        <v>1666.67</v>
      </c>
      <c r="AV12" s="37">
        <v>1666.67</v>
      </c>
      <c r="AW12" s="37">
        <v>1667.33</v>
      </c>
      <c r="AX12" s="37">
        <v>1667</v>
      </c>
      <c r="AY12" s="37">
        <v>1667</v>
      </c>
      <c r="AZ12" s="37">
        <v>1667</v>
      </c>
      <c r="BA12" s="37">
        <v>1667</v>
      </c>
      <c r="BB12" s="37">
        <v>1667</v>
      </c>
      <c r="BC12" s="37">
        <v>1667</v>
      </c>
      <c r="BD12" s="37">
        <v>1667</v>
      </c>
      <c r="BE12" s="37">
        <v>1667</v>
      </c>
      <c r="BF12" s="37">
        <v>0</v>
      </c>
      <c r="BG12" s="37">
        <v>0</v>
      </c>
    </row>
    <row r="13" spans="1:76" s="20" customFormat="1" ht="12.75" customHeight="1" thickBot="1" x14ac:dyDescent="0.25">
      <c r="A13" s="73">
        <v>6</v>
      </c>
      <c r="B13" s="24"/>
      <c r="C13" s="29">
        <f t="shared" ref="C13:AE13" si="0">SUM(C9:C12)</f>
        <v>52752.47</v>
      </c>
      <c r="D13" s="29">
        <f t="shared" si="0"/>
        <v>20387.439999999999</v>
      </c>
      <c r="E13" s="29">
        <f t="shared" si="0"/>
        <v>88878.87</v>
      </c>
      <c r="F13" s="29">
        <f t="shared" si="0"/>
        <v>20592.689999999999</v>
      </c>
      <c r="G13" s="29">
        <f t="shared" si="0"/>
        <v>73824.58</v>
      </c>
      <c r="H13" s="29">
        <f t="shared" si="0"/>
        <v>51616.04</v>
      </c>
      <c r="I13" s="29">
        <f t="shared" si="0"/>
        <v>20603.12</v>
      </c>
      <c r="J13" s="29">
        <f t="shared" si="0"/>
        <v>20582</v>
      </c>
      <c r="K13" s="29">
        <f t="shared" si="0"/>
        <v>20617</v>
      </c>
      <c r="L13" s="29">
        <f t="shared" si="0"/>
        <v>22414.480000000003</v>
      </c>
      <c r="M13" s="29">
        <f t="shared" si="0"/>
        <v>21453.38</v>
      </c>
      <c r="N13" s="29">
        <f t="shared" si="0"/>
        <v>21053.559999999998</v>
      </c>
      <c r="O13" s="29">
        <f t="shared" si="0"/>
        <v>226552.5</v>
      </c>
      <c r="P13" s="29">
        <f t="shared" si="0"/>
        <v>21130.45</v>
      </c>
      <c r="Q13" s="29">
        <f t="shared" si="0"/>
        <v>172499.64</v>
      </c>
      <c r="R13" s="29">
        <f t="shared" si="0"/>
        <v>51243.519999999997</v>
      </c>
      <c r="S13" s="29">
        <f t="shared" si="0"/>
        <v>72389.609999999986</v>
      </c>
      <c r="T13" s="29">
        <f t="shared" si="0"/>
        <v>50828.83</v>
      </c>
      <c r="U13" s="29">
        <f t="shared" si="0"/>
        <v>54951.39</v>
      </c>
      <c r="V13" s="29">
        <f t="shared" si="0"/>
        <v>50874.359999999993</v>
      </c>
      <c r="W13" s="29">
        <f t="shared" si="0"/>
        <v>47494.559999999998</v>
      </c>
      <c r="X13" s="29">
        <f t="shared" si="0"/>
        <v>53512.38</v>
      </c>
      <c r="Y13" s="29">
        <f t="shared" si="0"/>
        <v>49145.75</v>
      </c>
      <c r="Z13" s="29">
        <f t="shared" si="0"/>
        <v>46899.17</v>
      </c>
      <c r="AA13" s="29">
        <f t="shared" si="0"/>
        <v>82320.48000000001</v>
      </c>
      <c r="AB13" s="29">
        <f t="shared" si="0"/>
        <v>67673.83</v>
      </c>
      <c r="AC13" s="29">
        <f t="shared" si="0"/>
        <v>51801.770000000004</v>
      </c>
      <c r="AD13" s="29">
        <f t="shared" si="0"/>
        <v>53993.79</v>
      </c>
      <c r="AE13" s="29">
        <f t="shared" si="0"/>
        <v>49925.85</v>
      </c>
      <c r="AF13" s="29">
        <f>SUM(AF9:AF12)</f>
        <v>45155.130000000005</v>
      </c>
      <c r="AG13" s="29">
        <f>SUM(AG9:AG12)</f>
        <v>107200.06</v>
      </c>
      <c r="AH13" s="29">
        <f>SUM(AH9:AH12)</f>
        <v>53568.39</v>
      </c>
      <c r="AI13" s="29">
        <f>SUM(AI9:AI12)</f>
        <v>54916.97</v>
      </c>
      <c r="AJ13" s="29">
        <f t="shared" ref="AJ13:BG13" si="1">SUM(AJ9:AJ12)</f>
        <v>53518.270000000004</v>
      </c>
      <c r="AK13" s="29">
        <f t="shared" si="1"/>
        <v>54921.369999999995</v>
      </c>
      <c r="AL13" s="29">
        <f t="shared" si="1"/>
        <v>20457.379999999997</v>
      </c>
      <c r="AM13" s="29">
        <f t="shared" si="1"/>
        <v>62423.28</v>
      </c>
      <c r="AN13" s="29">
        <f t="shared" si="1"/>
        <v>53114</v>
      </c>
      <c r="AO13" s="29">
        <f t="shared" si="1"/>
        <v>99881.44</v>
      </c>
      <c r="AP13" s="29">
        <f t="shared" si="1"/>
        <v>52412.49</v>
      </c>
      <c r="AQ13" s="29">
        <f t="shared" si="1"/>
        <v>51456.24</v>
      </c>
      <c r="AR13" s="29">
        <f t="shared" si="1"/>
        <v>33619.129999999997</v>
      </c>
      <c r="AS13" s="29">
        <f t="shared" si="1"/>
        <v>53734.759999999995</v>
      </c>
      <c r="AT13" s="29">
        <f t="shared" si="1"/>
        <v>65613.69</v>
      </c>
      <c r="AU13" s="29">
        <f t="shared" si="1"/>
        <v>54468.599999999991</v>
      </c>
      <c r="AV13" s="29">
        <f t="shared" si="1"/>
        <v>53920.69</v>
      </c>
      <c r="AW13" s="29">
        <f t="shared" si="1"/>
        <v>53281.600000000006</v>
      </c>
      <c r="AX13" s="29">
        <f t="shared" si="1"/>
        <v>51117.789999999994</v>
      </c>
      <c r="AY13" s="29">
        <f t="shared" si="1"/>
        <v>71618.289999999994</v>
      </c>
      <c r="AZ13" s="29">
        <f t="shared" si="1"/>
        <v>49417.56</v>
      </c>
      <c r="BA13" s="29">
        <f t="shared" si="1"/>
        <v>58426.36</v>
      </c>
      <c r="BB13" s="29">
        <f t="shared" si="1"/>
        <v>54874.78</v>
      </c>
      <c r="BC13" s="29">
        <f t="shared" si="1"/>
        <v>47737.55</v>
      </c>
      <c r="BD13" s="29">
        <f t="shared" si="1"/>
        <v>50536.149999999994</v>
      </c>
      <c r="BE13" s="29">
        <f t="shared" si="1"/>
        <v>50446.729999999996</v>
      </c>
      <c r="BF13" s="29">
        <f t="shared" si="1"/>
        <v>35000</v>
      </c>
      <c r="BG13" s="29">
        <f t="shared" si="1"/>
        <v>35000</v>
      </c>
    </row>
    <row r="14" spans="1:76" ht="13.5" thickTop="1" x14ac:dyDescent="0.2">
      <c r="B14" s="2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1"/>
      <c r="BU14" s="20"/>
      <c r="BV14" s="20"/>
      <c r="BW14" s="20"/>
      <c r="BX14" s="20"/>
    </row>
  </sheetData>
  <dataValidations disablePrompts="1" count="1">
    <dataValidation type="list" allowBlank="1" showInputMessage="1" sqref="BU1:BX1" xr:uid="{00000000-0002-0000-0A00-000000000000}">
      <formula1>"..."</formula1>
    </dataValidation>
  </dataValidations>
  <pageMargins left="0.5" right="0.5" top="0.75" bottom="0.75" header="0.25" footer="0.25"/>
  <pageSetup scale="45" fitToHeight="0" orientation="landscape" r:id="rId1"/>
  <headerFooter alignWithMargins="0">
    <oddHeader>&amp;RCASE NO. 2021-00214
ATTACHMENT 2
TO GR DR NO. 1-35</oddHead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X14"/>
  <sheetViews>
    <sheetView showGridLines="0" topLeftCell="AX1" zoomScale="85" zoomScaleNormal="85" workbookViewId="0">
      <selection activeCell="BC29" sqref="BC29:BC30"/>
    </sheetView>
  </sheetViews>
  <sheetFormatPr defaultRowHeight="12.75" x14ac:dyDescent="0.2"/>
  <cols>
    <col min="2" max="2" width="46.28515625" customWidth="1"/>
    <col min="3" max="15" width="9" bestFit="1" customWidth="1"/>
    <col min="16" max="16" width="8.7109375" bestFit="1" customWidth="1"/>
    <col min="17" max="59" width="9" bestFit="1" customWidth="1"/>
    <col min="60" max="71" width="17.140625" customWidth="1"/>
    <col min="72" max="72" width="11.42578125" bestFit="1" customWidth="1"/>
  </cols>
  <sheetData>
    <row r="1" spans="1:76" ht="15.75" x14ac:dyDescent="0.25">
      <c r="B1" s="27" t="s">
        <v>49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U1" s="2"/>
      <c r="BV1" s="2"/>
      <c r="BW1" s="2"/>
      <c r="BX1" s="2"/>
    </row>
    <row r="2" spans="1:76" ht="15.75" x14ac:dyDescent="0.25">
      <c r="B2" s="27" t="s">
        <v>40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W2" s="3"/>
    </row>
    <row r="3" spans="1:76" ht="15.75" x14ac:dyDescent="0.25">
      <c r="B3" s="27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5"/>
      <c r="BW3" s="6"/>
    </row>
    <row r="4" spans="1:76" s="9" customFormat="1" ht="16.5" customHeight="1" x14ac:dyDescent="0.35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</row>
    <row r="5" spans="1:76" s="12" customFormat="1" ht="15.75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</row>
    <row r="6" spans="1:76" s="15" customFormat="1" ht="26.25" customHeight="1" x14ac:dyDescent="0.2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 t="s">
        <v>26</v>
      </c>
      <c r="BG6" s="14" t="s">
        <v>26</v>
      </c>
    </row>
    <row r="7" spans="1:76" x14ac:dyDescent="0.2">
      <c r="A7" s="74" t="s">
        <v>77</v>
      </c>
      <c r="B7" s="16"/>
      <c r="C7" s="26" t="s">
        <v>5</v>
      </c>
      <c r="D7" s="14" t="s">
        <v>6</v>
      </c>
      <c r="E7" s="14" t="s">
        <v>7</v>
      </c>
      <c r="F7" s="14" t="s">
        <v>8</v>
      </c>
      <c r="G7" s="26" t="s">
        <v>9</v>
      </c>
      <c r="H7" s="14" t="s">
        <v>10</v>
      </c>
      <c r="I7" s="14" t="s">
        <v>11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26" t="s">
        <v>17</v>
      </c>
      <c r="P7" s="14" t="s">
        <v>18</v>
      </c>
      <c r="Q7" s="14" t="s">
        <v>19</v>
      </c>
      <c r="R7" s="14" t="s">
        <v>20</v>
      </c>
      <c r="S7" s="26" t="s">
        <v>21</v>
      </c>
      <c r="T7" s="14" t="s">
        <v>22</v>
      </c>
      <c r="U7" s="14" t="s">
        <v>23</v>
      </c>
      <c r="V7" s="14" t="s">
        <v>24</v>
      </c>
      <c r="W7" s="14" t="s">
        <v>25</v>
      </c>
      <c r="X7" s="14" t="s">
        <v>27</v>
      </c>
      <c r="Y7" s="14" t="s">
        <v>28</v>
      </c>
      <c r="Z7" s="14" t="s">
        <v>29</v>
      </c>
      <c r="AA7" s="26" t="s">
        <v>30</v>
      </c>
      <c r="AB7" s="14" t="s">
        <v>31</v>
      </c>
      <c r="AC7" s="14" t="s">
        <v>32</v>
      </c>
      <c r="AD7" s="14" t="s">
        <v>33</v>
      </c>
      <c r="AE7" s="26" t="s">
        <v>34</v>
      </c>
      <c r="AF7" s="14" t="s">
        <v>35</v>
      </c>
      <c r="AG7" s="14" t="s">
        <v>36</v>
      </c>
      <c r="AH7" s="14" t="s">
        <v>37</v>
      </c>
      <c r="AI7" s="14" t="s">
        <v>38</v>
      </c>
      <c r="AJ7" s="14" t="s">
        <v>51</v>
      </c>
      <c r="AK7" s="14" t="s">
        <v>52</v>
      </c>
      <c r="AL7" s="14" t="s">
        <v>53</v>
      </c>
      <c r="AM7" s="26" t="s">
        <v>54</v>
      </c>
      <c r="AN7" s="14" t="s">
        <v>55</v>
      </c>
      <c r="AO7" s="14" t="s">
        <v>56</v>
      </c>
      <c r="AP7" s="14" t="s">
        <v>57</v>
      </c>
      <c r="AQ7" s="26" t="s">
        <v>58</v>
      </c>
      <c r="AR7" s="14" t="s">
        <v>59</v>
      </c>
      <c r="AS7" s="14" t="s">
        <v>60</v>
      </c>
      <c r="AT7" s="14" t="s">
        <v>61</v>
      </c>
      <c r="AU7" s="14" t="s">
        <v>62</v>
      </c>
      <c r="AV7" s="14" t="s">
        <v>63</v>
      </c>
      <c r="AW7" s="14" t="s">
        <v>64</v>
      </c>
      <c r="AX7" s="14" t="s">
        <v>65</v>
      </c>
      <c r="AY7" s="26" t="s">
        <v>66</v>
      </c>
      <c r="AZ7" s="14" t="s">
        <v>67</v>
      </c>
      <c r="BA7" s="14" t="s">
        <v>68</v>
      </c>
      <c r="BB7" s="14" t="s">
        <v>69</v>
      </c>
      <c r="BC7" s="26" t="s">
        <v>70</v>
      </c>
      <c r="BD7" s="14" t="s">
        <v>71</v>
      </c>
      <c r="BE7" s="14" t="s">
        <v>72</v>
      </c>
      <c r="BF7" s="14" t="s">
        <v>73</v>
      </c>
      <c r="BG7" s="14" t="s">
        <v>74</v>
      </c>
    </row>
    <row r="8" spans="1:76" s="20" customFormat="1" ht="12.75" customHeight="1" x14ac:dyDescent="0.2">
      <c r="A8" s="73">
        <v>1</v>
      </c>
      <c r="B8" s="17" t="s">
        <v>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9"/>
    </row>
    <row r="9" spans="1:76" s="15" customFormat="1" ht="12.75" customHeight="1" x14ac:dyDescent="0.2">
      <c r="A9" s="73">
        <v>2</v>
      </c>
      <c r="B9" s="21" t="s">
        <v>1</v>
      </c>
      <c r="C9" s="59">
        <v>145635.35</v>
      </c>
      <c r="D9" s="59">
        <v>112506.95</v>
      </c>
      <c r="E9" s="59">
        <v>104208.78999999995</v>
      </c>
      <c r="F9" s="59">
        <v>98268.180000000008</v>
      </c>
      <c r="G9" s="59">
        <v>148842.15</v>
      </c>
      <c r="H9" s="59">
        <v>137631.47999999998</v>
      </c>
      <c r="I9" s="59">
        <v>276670.56000000006</v>
      </c>
      <c r="J9" s="59">
        <v>125820.45</v>
      </c>
      <c r="K9" s="59">
        <v>272403.73</v>
      </c>
      <c r="L9" s="59">
        <v>82890.03</v>
      </c>
      <c r="M9" s="59">
        <v>58453.999999999993</v>
      </c>
      <c r="N9" s="59">
        <v>66162.24000000002</v>
      </c>
      <c r="O9" s="59">
        <v>85859.719999999972</v>
      </c>
      <c r="P9" s="59">
        <v>56622.849999999991</v>
      </c>
      <c r="Q9" s="59">
        <v>106406.40000000001</v>
      </c>
      <c r="R9" s="59">
        <v>69380.569999999992</v>
      </c>
      <c r="S9" s="59">
        <v>154986.94000000006</v>
      </c>
      <c r="T9" s="59">
        <v>69265.779999999984</v>
      </c>
      <c r="U9" s="59">
        <v>100771.93000000001</v>
      </c>
      <c r="V9" s="59">
        <v>78072.22</v>
      </c>
      <c r="W9" s="59">
        <v>55315.040000000008</v>
      </c>
      <c r="X9" s="35">
        <v>60350.98</v>
      </c>
      <c r="Y9" s="35">
        <v>61716.2</v>
      </c>
      <c r="Z9" s="35">
        <v>93774.27</v>
      </c>
      <c r="AA9" s="35">
        <v>61858</v>
      </c>
      <c r="AB9" s="35">
        <v>61214.93</v>
      </c>
      <c r="AC9" s="35">
        <v>60962.45</v>
      </c>
      <c r="AD9" s="35">
        <v>90607.95</v>
      </c>
      <c r="AE9" s="35">
        <v>63509.8</v>
      </c>
      <c r="AF9" s="35">
        <v>117811.9</v>
      </c>
      <c r="AG9" s="35">
        <v>75714.61</v>
      </c>
      <c r="AH9" s="35">
        <v>88810.43</v>
      </c>
      <c r="AI9" s="35">
        <v>101025.2</v>
      </c>
      <c r="AJ9" s="36">
        <v>72869.929999999993</v>
      </c>
      <c r="AK9" s="37">
        <v>54790.57</v>
      </c>
      <c r="AL9" s="37">
        <v>54318.52</v>
      </c>
      <c r="AM9" s="37">
        <v>79044.39</v>
      </c>
      <c r="AN9" s="37">
        <v>50471.12</v>
      </c>
      <c r="AO9" s="37">
        <v>204891.79</v>
      </c>
      <c r="AP9" s="37">
        <v>108221.77</v>
      </c>
      <c r="AQ9" s="37">
        <v>79448.009999999995</v>
      </c>
      <c r="AR9" s="37">
        <v>50709.01</v>
      </c>
      <c r="AS9" s="37">
        <v>55266.63</v>
      </c>
      <c r="AT9" s="37">
        <v>54639.9</v>
      </c>
      <c r="AU9" s="37">
        <v>54277.32</v>
      </c>
      <c r="AV9" s="37">
        <v>52854.33</v>
      </c>
      <c r="AW9" s="37">
        <v>81313.67</v>
      </c>
      <c r="AX9" s="37">
        <v>55722.13</v>
      </c>
      <c r="AY9" s="37">
        <v>49223.98</v>
      </c>
      <c r="AZ9" s="37">
        <v>46885.07</v>
      </c>
      <c r="BA9" s="37">
        <v>77867.509999999995</v>
      </c>
      <c r="BB9" s="37">
        <v>70382.69</v>
      </c>
      <c r="BC9" s="37">
        <v>132995</v>
      </c>
      <c r="BD9" s="37">
        <v>52649.74</v>
      </c>
      <c r="BE9" s="37">
        <v>59217.36</v>
      </c>
      <c r="BF9" s="37">
        <v>117783.63</v>
      </c>
      <c r="BG9" s="37">
        <v>116360.6</v>
      </c>
    </row>
    <row r="10" spans="1:76" ht="12.75" customHeight="1" x14ac:dyDescent="0.2">
      <c r="A10" s="73">
        <v>3</v>
      </c>
      <c r="B10" s="23" t="s">
        <v>2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8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</row>
    <row r="11" spans="1:76" ht="12.75" customHeight="1" x14ac:dyDescent="0.2">
      <c r="A11" s="73">
        <v>4</v>
      </c>
      <c r="B11" s="23" t="s">
        <v>3</v>
      </c>
      <c r="C11" s="59">
        <v>65170.909999999996</v>
      </c>
      <c r="D11" s="59">
        <v>65298.409999999996</v>
      </c>
      <c r="E11" s="59">
        <v>65224.099999999991</v>
      </c>
      <c r="F11" s="59">
        <v>65291.22</v>
      </c>
      <c r="G11" s="59">
        <v>65295.92</v>
      </c>
      <c r="H11" s="59">
        <v>65297.75</v>
      </c>
      <c r="I11" s="59">
        <v>65437.859999999993</v>
      </c>
      <c r="J11" s="59">
        <v>65427.45</v>
      </c>
      <c r="K11" s="59">
        <v>64515.43</v>
      </c>
      <c r="L11" s="59">
        <v>66285.41</v>
      </c>
      <c r="M11" s="59">
        <v>66292.81</v>
      </c>
      <c r="N11" s="59">
        <v>66310.490000000005</v>
      </c>
      <c r="O11" s="59">
        <v>66310.87999999999</v>
      </c>
      <c r="P11" s="59">
        <v>66311.19</v>
      </c>
      <c r="Q11" s="59">
        <v>66311.19</v>
      </c>
      <c r="R11" s="59">
        <v>66311.81</v>
      </c>
      <c r="S11" s="59">
        <v>66309.259999999995</v>
      </c>
      <c r="T11" s="59">
        <v>66378.350000000006</v>
      </c>
      <c r="U11" s="59">
        <v>66408.570000000007</v>
      </c>
      <c r="V11" s="59">
        <v>62448.959999999999</v>
      </c>
      <c r="W11" s="59">
        <v>61222.729999999996</v>
      </c>
      <c r="X11" s="35">
        <v>64281</v>
      </c>
      <c r="Y11" s="35">
        <v>64289</v>
      </c>
      <c r="Z11" s="35">
        <v>64295</v>
      </c>
      <c r="AA11" s="35">
        <v>64296</v>
      </c>
      <c r="AB11" s="35">
        <v>64304</v>
      </c>
      <c r="AC11" s="35">
        <v>64165</v>
      </c>
      <c r="AD11" s="35">
        <v>64183</v>
      </c>
      <c r="AE11" s="35">
        <v>64186</v>
      </c>
      <c r="AF11" s="35">
        <v>64199</v>
      </c>
      <c r="AG11" s="35">
        <v>64205.23</v>
      </c>
      <c r="AH11" s="35">
        <v>64205.21</v>
      </c>
      <c r="AI11" s="35">
        <v>65920.75</v>
      </c>
      <c r="AJ11" s="38">
        <v>64943.19</v>
      </c>
      <c r="AK11" s="39">
        <v>64943.5</v>
      </c>
      <c r="AL11" s="39">
        <v>64978.37</v>
      </c>
      <c r="AM11" s="39">
        <v>64977.87</v>
      </c>
      <c r="AN11" s="39">
        <v>64982.73</v>
      </c>
      <c r="AO11" s="39">
        <v>64986.37</v>
      </c>
      <c r="AP11" s="39">
        <v>65087.71</v>
      </c>
      <c r="AQ11" s="39">
        <v>65088.94</v>
      </c>
      <c r="AR11" s="39">
        <v>65480.67</v>
      </c>
      <c r="AS11" s="39">
        <v>65567.789999999994</v>
      </c>
      <c r="AT11" s="39">
        <v>65693</v>
      </c>
      <c r="AU11" s="39">
        <v>64527.94</v>
      </c>
      <c r="AV11" s="39">
        <v>64951.32</v>
      </c>
      <c r="AW11" s="39">
        <v>64971.08</v>
      </c>
      <c r="AX11" s="39">
        <v>65063.83</v>
      </c>
      <c r="AY11" s="39">
        <v>65065.45</v>
      </c>
      <c r="AZ11" s="39">
        <v>65066.76</v>
      </c>
      <c r="BA11" s="39">
        <v>65082.73</v>
      </c>
      <c r="BB11" s="39">
        <v>65227.68</v>
      </c>
      <c r="BC11" s="39">
        <v>65238.94</v>
      </c>
      <c r="BD11" s="39">
        <v>65246.78</v>
      </c>
      <c r="BE11" s="39">
        <v>65247.23</v>
      </c>
      <c r="BF11" s="39">
        <v>87214</v>
      </c>
      <c r="BG11" s="39">
        <v>87371</v>
      </c>
    </row>
    <row r="12" spans="1:76" s="15" customFormat="1" ht="12.75" customHeight="1" x14ac:dyDescent="0.2">
      <c r="A12" s="73">
        <v>5</v>
      </c>
      <c r="B12" s="21" t="s">
        <v>4</v>
      </c>
      <c r="C12" s="59">
        <v>45390.75</v>
      </c>
      <c r="D12" s="59">
        <v>46573.919999999998</v>
      </c>
      <c r="E12" s="59">
        <v>47536.44</v>
      </c>
      <c r="F12" s="59">
        <v>53962.37</v>
      </c>
      <c r="G12" s="59">
        <v>46571.6</v>
      </c>
      <c r="H12" s="59">
        <v>46277.64</v>
      </c>
      <c r="I12" s="59">
        <v>46352.79</v>
      </c>
      <c r="J12" s="59">
        <v>46494.04</v>
      </c>
      <c r="K12" s="59">
        <v>46742.26</v>
      </c>
      <c r="L12" s="59">
        <v>45813.99</v>
      </c>
      <c r="M12" s="59">
        <v>47382.17</v>
      </c>
      <c r="N12" s="59">
        <v>45667.979999999996</v>
      </c>
      <c r="O12" s="59">
        <v>49971.6</v>
      </c>
      <c r="P12" s="59">
        <v>-74300.91</v>
      </c>
      <c r="Q12" s="59">
        <v>48079</v>
      </c>
      <c r="R12" s="59">
        <v>48407.520000000004</v>
      </c>
      <c r="S12" s="59">
        <v>50859.54</v>
      </c>
      <c r="T12" s="59">
        <v>48775.25</v>
      </c>
      <c r="U12" s="59">
        <v>49026.26</v>
      </c>
      <c r="V12" s="59">
        <v>48204.14</v>
      </c>
      <c r="W12" s="59">
        <v>48853.08</v>
      </c>
      <c r="X12" s="35">
        <v>45221</v>
      </c>
      <c r="Y12" s="35">
        <v>46152</v>
      </c>
      <c r="Z12" s="35">
        <v>44507</v>
      </c>
      <c r="AA12" s="35">
        <v>44833</v>
      </c>
      <c r="AB12" s="35">
        <v>46073</v>
      </c>
      <c r="AC12" s="35">
        <v>44500</v>
      </c>
      <c r="AD12" s="35">
        <v>44822</v>
      </c>
      <c r="AE12" s="35">
        <v>44820</v>
      </c>
      <c r="AF12" s="35">
        <v>44691</v>
      </c>
      <c r="AG12" s="35">
        <v>43532.87</v>
      </c>
      <c r="AH12" s="35">
        <v>46203.86</v>
      </c>
      <c r="AI12" s="35">
        <v>44572.22</v>
      </c>
      <c r="AJ12" s="35">
        <v>27989.26</v>
      </c>
      <c r="AK12" s="37">
        <v>30023.919999999998</v>
      </c>
      <c r="AL12" s="37">
        <v>26156.68</v>
      </c>
      <c r="AM12" s="37">
        <v>35755.699999999997</v>
      </c>
      <c r="AN12" s="37">
        <v>34898.54</v>
      </c>
      <c r="AO12" s="37">
        <v>-67191.87</v>
      </c>
      <c r="AP12" s="37">
        <v>41889.050000000003</v>
      </c>
      <c r="AQ12" s="37">
        <v>41914.9</v>
      </c>
      <c r="AR12" s="37">
        <v>41890.75</v>
      </c>
      <c r="AS12" s="37">
        <v>43961.89</v>
      </c>
      <c r="AT12" s="37">
        <v>42197.79</v>
      </c>
      <c r="AU12" s="37">
        <v>46302.02</v>
      </c>
      <c r="AV12" s="37">
        <v>42084.52</v>
      </c>
      <c r="AW12" s="37">
        <v>23027.439999999999</v>
      </c>
      <c r="AX12" s="37">
        <v>33166.17</v>
      </c>
      <c r="AY12" s="37">
        <v>35671.07</v>
      </c>
      <c r="AZ12" s="37">
        <v>35604.300000000003</v>
      </c>
      <c r="BA12" s="37">
        <v>34911.68</v>
      </c>
      <c r="BB12" s="37">
        <v>34886.76</v>
      </c>
      <c r="BC12" s="37">
        <v>34944.04</v>
      </c>
      <c r="BD12" s="37">
        <v>34536.639999999999</v>
      </c>
      <c r="BE12" s="37">
        <v>35609.68</v>
      </c>
      <c r="BF12" s="37">
        <v>38123</v>
      </c>
      <c r="BG12" s="37">
        <v>38120</v>
      </c>
    </row>
    <row r="13" spans="1:76" s="20" customFormat="1" ht="12.75" customHeight="1" thickBot="1" x14ac:dyDescent="0.25">
      <c r="A13" s="73">
        <v>6</v>
      </c>
      <c r="B13" s="24"/>
      <c r="C13" s="29">
        <f t="shared" ref="C13:AE13" si="0">SUM(C9:C12)</f>
        <v>256197.01</v>
      </c>
      <c r="D13" s="29">
        <f t="shared" si="0"/>
        <v>224379.27999999997</v>
      </c>
      <c r="E13" s="29">
        <f t="shared" si="0"/>
        <v>216969.32999999996</v>
      </c>
      <c r="F13" s="29">
        <f t="shared" si="0"/>
        <v>217521.77000000002</v>
      </c>
      <c r="G13" s="29">
        <f t="shared" si="0"/>
        <v>260709.67</v>
      </c>
      <c r="H13" s="29">
        <f t="shared" si="0"/>
        <v>249206.87</v>
      </c>
      <c r="I13" s="29">
        <f t="shared" si="0"/>
        <v>388461.21</v>
      </c>
      <c r="J13" s="29">
        <f t="shared" si="0"/>
        <v>237741.94</v>
      </c>
      <c r="K13" s="29">
        <f t="shared" si="0"/>
        <v>383661.42</v>
      </c>
      <c r="L13" s="29">
        <f t="shared" si="0"/>
        <v>194989.43</v>
      </c>
      <c r="M13" s="29">
        <f t="shared" si="0"/>
        <v>172128.97999999998</v>
      </c>
      <c r="N13" s="29">
        <f t="shared" si="0"/>
        <v>178140.71000000002</v>
      </c>
      <c r="O13" s="29">
        <f t="shared" si="0"/>
        <v>202142.19999999998</v>
      </c>
      <c r="P13" s="29">
        <f t="shared" si="0"/>
        <v>48633.12999999999</v>
      </c>
      <c r="Q13" s="29">
        <f t="shared" si="0"/>
        <v>220796.59000000003</v>
      </c>
      <c r="R13" s="29">
        <f t="shared" si="0"/>
        <v>184099.90000000002</v>
      </c>
      <c r="S13" s="29">
        <f t="shared" si="0"/>
        <v>272155.74000000005</v>
      </c>
      <c r="T13" s="29">
        <f t="shared" si="0"/>
        <v>184419.38</v>
      </c>
      <c r="U13" s="29">
        <f t="shared" si="0"/>
        <v>216206.76</v>
      </c>
      <c r="V13" s="29">
        <f t="shared" si="0"/>
        <v>188725.32</v>
      </c>
      <c r="W13" s="29">
        <f t="shared" si="0"/>
        <v>165390.85</v>
      </c>
      <c r="X13" s="29">
        <f t="shared" si="0"/>
        <v>169852.98</v>
      </c>
      <c r="Y13" s="29">
        <f t="shared" si="0"/>
        <v>172157.2</v>
      </c>
      <c r="Z13" s="29">
        <f t="shared" si="0"/>
        <v>202576.27000000002</v>
      </c>
      <c r="AA13" s="29">
        <f t="shared" si="0"/>
        <v>170987</v>
      </c>
      <c r="AB13" s="29">
        <f t="shared" si="0"/>
        <v>171591.93</v>
      </c>
      <c r="AC13" s="29">
        <f t="shared" si="0"/>
        <v>169627.45</v>
      </c>
      <c r="AD13" s="29">
        <f t="shared" si="0"/>
        <v>199612.95</v>
      </c>
      <c r="AE13" s="29">
        <f t="shared" si="0"/>
        <v>172515.8</v>
      </c>
      <c r="AF13" s="29">
        <f>SUM(AF9:AF12)</f>
        <v>226701.9</v>
      </c>
      <c r="AG13" s="29">
        <f>SUM(AG9:AG12)</f>
        <v>183452.71</v>
      </c>
      <c r="AH13" s="29">
        <f>SUM(AH9:AH12)</f>
        <v>199219.5</v>
      </c>
      <c r="AI13" s="29">
        <f>SUM(AI9:AI12)</f>
        <v>211518.17</v>
      </c>
      <c r="AJ13" s="29">
        <f t="shared" ref="AJ13:BG13" si="1">SUM(AJ9:AJ12)</f>
        <v>165802.38</v>
      </c>
      <c r="AK13" s="29">
        <f t="shared" si="1"/>
        <v>149757.99</v>
      </c>
      <c r="AL13" s="29">
        <f t="shared" si="1"/>
        <v>145453.57</v>
      </c>
      <c r="AM13" s="29">
        <f t="shared" si="1"/>
        <v>179777.96000000002</v>
      </c>
      <c r="AN13" s="29">
        <f t="shared" si="1"/>
        <v>150352.39000000001</v>
      </c>
      <c r="AO13" s="29">
        <f t="shared" si="1"/>
        <v>202686.29000000004</v>
      </c>
      <c r="AP13" s="29">
        <f t="shared" si="1"/>
        <v>215198.53000000003</v>
      </c>
      <c r="AQ13" s="29">
        <f t="shared" si="1"/>
        <v>186451.85</v>
      </c>
      <c r="AR13" s="29">
        <f t="shared" si="1"/>
        <v>158080.43</v>
      </c>
      <c r="AS13" s="29">
        <f t="shared" si="1"/>
        <v>164796.31</v>
      </c>
      <c r="AT13" s="29">
        <f t="shared" si="1"/>
        <v>162530.69</v>
      </c>
      <c r="AU13" s="29">
        <f t="shared" si="1"/>
        <v>165107.28</v>
      </c>
      <c r="AV13" s="29">
        <f t="shared" si="1"/>
        <v>159890.16999999998</v>
      </c>
      <c r="AW13" s="29">
        <f t="shared" si="1"/>
        <v>169312.19</v>
      </c>
      <c r="AX13" s="29">
        <f t="shared" si="1"/>
        <v>153952.13</v>
      </c>
      <c r="AY13" s="29">
        <f t="shared" si="1"/>
        <v>149960.5</v>
      </c>
      <c r="AZ13" s="29">
        <f t="shared" si="1"/>
        <v>147556.13</v>
      </c>
      <c r="BA13" s="29">
        <f t="shared" si="1"/>
        <v>177861.91999999998</v>
      </c>
      <c r="BB13" s="29">
        <f t="shared" si="1"/>
        <v>170497.13</v>
      </c>
      <c r="BC13" s="29">
        <f t="shared" si="1"/>
        <v>233177.98</v>
      </c>
      <c r="BD13" s="29">
        <f t="shared" si="1"/>
        <v>152433.15999999997</v>
      </c>
      <c r="BE13" s="29">
        <f t="shared" si="1"/>
        <v>160074.26999999999</v>
      </c>
      <c r="BF13" s="29">
        <f t="shared" si="1"/>
        <v>243120.63</v>
      </c>
      <c r="BG13" s="29">
        <f t="shared" si="1"/>
        <v>241851.6</v>
      </c>
    </row>
    <row r="14" spans="1:76" ht="13.5" thickTop="1" x14ac:dyDescent="0.2">
      <c r="B14" s="2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1"/>
      <c r="BU14" s="20"/>
      <c r="BV14" s="20"/>
      <c r="BW14" s="20"/>
      <c r="BX14" s="20"/>
    </row>
  </sheetData>
  <dataValidations disablePrompts="1" count="1">
    <dataValidation type="list" allowBlank="1" showInputMessage="1" sqref="BU1:BX1" xr:uid="{00000000-0002-0000-0B00-000000000000}">
      <formula1>"..."</formula1>
    </dataValidation>
  </dataValidations>
  <pageMargins left="0.5" right="0.5" top="0.75" bottom="0.75" header="0.25" footer="0.25"/>
  <pageSetup scale="45" fitToHeight="0" orientation="landscape" r:id="rId1"/>
  <headerFooter alignWithMargins="0">
    <oddHeader>&amp;RCASE NO. 2021-00214
ATTACHMENT 2
TO GR DR NO. 1-35</oddHead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L44"/>
  <sheetViews>
    <sheetView showGridLines="0" zoomScale="85" zoomScaleNormal="85" workbookViewId="0">
      <selection activeCell="BC29" sqref="BC29:BC30"/>
    </sheetView>
  </sheetViews>
  <sheetFormatPr defaultRowHeight="12.75" x14ac:dyDescent="0.2"/>
  <cols>
    <col min="2" max="2" width="46.28515625" customWidth="1"/>
    <col min="3" max="3" width="8.42578125" bestFit="1" customWidth="1"/>
    <col min="4" max="4" width="8.5703125" bestFit="1" customWidth="1"/>
    <col min="5" max="5" width="9" bestFit="1" customWidth="1"/>
    <col min="6" max="6" width="8.5703125" bestFit="1" customWidth="1"/>
    <col min="7" max="7" width="9" bestFit="1" customWidth="1"/>
    <col min="8" max="8" width="8.5703125" bestFit="1" customWidth="1"/>
    <col min="9" max="9" width="8" bestFit="1" customWidth="1"/>
    <col min="10" max="10" width="8.85546875" bestFit="1" customWidth="1"/>
    <col min="11" max="11" width="8.7109375" bestFit="1" customWidth="1"/>
    <col min="12" max="12" width="8.140625" bestFit="1" customWidth="1"/>
    <col min="13" max="14" width="8.5703125" bestFit="1" customWidth="1"/>
    <col min="15" max="15" width="9" bestFit="1" customWidth="1"/>
    <col min="16" max="16" width="8.7109375" bestFit="1" customWidth="1"/>
    <col min="17" max="17" width="9" bestFit="1" customWidth="1"/>
    <col min="18" max="18" width="8.5703125" bestFit="1" customWidth="1"/>
    <col min="19" max="19" width="8.85546875" bestFit="1" customWidth="1"/>
    <col min="20" max="20" width="8.5703125" bestFit="1" customWidth="1"/>
    <col min="21" max="21" width="8" bestFit="1" customWidth="1"/>
    <col min="22" max="22" width="8.85546875" bestFit="1" customWidth="1"/>
    <col min="23" max="24" width="9.7109375" bestFit="1" customWidth="1"/>
    <col min="25" max="26" width="8.5703125" bestFit="1" customWidth="1"/>
    <col min="27" max="27" width="8.7109375" bestFit="1" customWidth="1"/>
    <col min="28" max="28" width="9.7109375" bestFit="1" customWidth="1"/>
    <col min="29" max="29" width="8.7109375" bestFit="1" customWidth="1"/>
    <col min="30" max="30" width="8.5703125" bestFit="1" customWidth="1"/>
    <col min="31" max="31" width="8.85546875" bestFit="1" customWidth="1"/>
    <col min="32" max="32" width="8.5703125" bestFit="1" customWidth="1"/>
    <col min="33" max="33" width="9.7109375" bestFit="1" customWidth="1"/>
    <col min="34" max="34" width="8.85546875" bestFit="1" customWidth="1"/>
    <col min="35" max="35" width="8.7109375" bestFit="1" customWidth="1"/>
    <col min="36" max="36" width="8.140625" bestFit="1" customWidth="1"/>
    <col min="37" max="38" width="8.5703125" bestFit="1" customWidth="1"/>
    <col min="39" max="39" width="8.42578125" bestFit="1" customWidth="1"/>
    <col min="40" max="40" width="8.5703125" bestFit="1" customWidth="1"/>
    <col min="41" max="41" width="9" bestFit="1" customWidth="1"/>
    <col min="42" max="42" width="8.5703125" bestFit="1" customWidth="1"/>
    <col min="43" max="43" width="8.85546875" bestFit="1" customWidth="1"/>
    <col min="44" max="44" width="8.5703125" bestFit="1" customWidth="1"/>
    <col min="45" max="45" width="8" bestFit="1" customWidth="1"/>
    <col min="46" max="46" width="8.85546875" bestFit="1" customWidth="1"/>
    <col min="47" max="47" width="8.7109375" bestFit="1" customWidth="1"/>
    <col min="48" max="48" width="8.140625" bestFit="1" customWidth="1"/>
    <col min="49" max="50" width="8.5703125" bestFit="1" customWidth="1"/>
    <col min="51" max="51" width="8.42578125" bestFit="1" customWidth="1"/>
    <col min="52" max="52" width="8.5703125" bestFit="1" customWidth="1"/>
    <col min="53" max="53" width="8.7109375" bestFit="1" customWidth="1"/>
    <col min="54" max="54" width="8.5703125" bestFit="1" customWidth="1"/>
    <col min="55" max="55" width="8.85546875" bestFit="1" customWidth="1"/>
    <col min="56" max="59" width="9" bestFit="1" customWidth="1"/>
    <col min="60" max="71" width="13.7109375" bestFit="1" customWidth="1"/>
  </cols>
  <sheetData>
    <row r="1" spans="1:64" ht="15.75" x14ac:dyDescent="0.25">
      <c r="B1" s="27" t="s">
        <v>50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I1" s="2"/>
      <c r="BJ1" s="2"/>
      <c r="BK1" s="2"/>
      <c r="BL1" s="2"/>
    </row>
    <row r="2" spans="1:64" ht="15.75" x14ac:dyDescent="0.25">
      <c r="B2" s="27" t="s">
        <v>40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K2" s="3"/>
    </row>
    <row r="3" spans="1:64" ht="21" customHeight="1" x14ac:dyDescent="0.4">
      <c r="B3" s="27" t="s">
        <v>75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5"/>
      <c r="BK3" s="6"/>
    </row>
    <row r="4" spans="1:64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5"/>
      <c r="BK4" s="6"/>
    </row>
    <row r="5" spans="1:64" s="12" customFormat="1" ht="15.7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1:64" s="15" customFormat="1" ht="26.25" customHeight="1" x14ac:dyDescent="0.2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 t="s">
        <v>26</v>
      </c>
      <c r="BG6" s="14" t="s">
        <v>26</v>
      </c>
    </row>
    <row r="7" spans="1:64" x14ac:dyDescent="0.2">
      <c r="A7" s="74" t="s">
        <v>77</v>
      </c>
      <c r="B7" s="16"/>
      <c r="C7" s="26" t="s">
        <v>5</v>
      </c>
      <c r="D7" s="14" t="s">
        <v>6</v>
      </c>
      <c r="E7" s="14" t="s">
        <v>7</v>
      </c>
      <c r="F7" s="14" t="s">
        <v>8</v>
      </c>
      <c r="G7" s="26" t="s">
        <v>9</v>
      </c>
      <c r="H7" s="14" t="s">
        <v>10</v>
      </c>
      <c r="I7" s="14" t="s">
        <v>11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26" t="s">
        <v>17</v>
      </c>
      <c r="P7" s="14" t="s">
        <v>18</v>
      </c>
      <c r="Q7" s="14" t="s">
        <v>19</v>
      </c>
      <c r="R7" s="14" t="s">
        <v>20</v>
      </c>
      <c r="S7" s="26" t="s">
        <v>21</v>
      </c>
      <c r="T7" s="14" t="s">
        <v>22</v>
      </c>
      <c r="U7" s="14" t="s">
        <v>23</v>
      </c>
      <c r="V7" s="14" t="s">
        <v>24</v>
      </c>
      <c r="W7" s="14" t="s">
        <v>25</v>
      </c>
      <c r="X7" s="14" t="s">
        <v>27</v>
      </c>
      <c r="Y7" s="14" t="s">
        <v>28</v>
      </c>
      <c r="Z7" s="14" t="s">
        <v>29</v>
      </c>
      <c r="AA7" s="26" t="s">
        <v>30</v>
      </c>
      <c r="AB7" s="14" t="s">
        <v>31</v>
      </c>
      <c r="AC7" s="14" t="s">
        <v>32</v>
      </c>
      <c r="AD7" s="14" t="s">
        <v>33</v>
      </c>
      <c r="AE7" s="26" t="s">
        <v>34</v>
      </c>
      <c r="AF7" s="14" t="s">
        <v>35</v>
      </c>
      <c r="AG7" s="14" t="s">
        <v>36</v>
      </c>
      <c r="AH7" s="14" t="s">
        <v>37</v>
      </c>
      <c r="AI7" s="14" t="s">
        <v>38</v>
      </c>
      <c r="AJ7" s="14" t="s">
        <v>51</v>
      </c>
      <c r="AK7" s="14" t="s">
        <v>52</v>
      </c>
      <c r="AL7" s="14" t="s">
        <v>53</v>
      </c>
      <c r="AM7" s="26" t="s">
        <v>54</v>
      </c>
      <c r="AN7" s="14" t="s">
        <v>55</v>
      </c>
      <c r="AO7" s="14" t="s">
        <v>56</v>
      </c>
      <c r="AP7" s="14" t="s">
        <v>57</v>
      </c>
      <c r="AQ7" s="26" t="s">
        <v>58</v>
      </c>
      <c r="AR7" s="14" t="s">
        <v>59</v>
      </c>
      <c r="AS7" s="14" t="s">
        <v>60</v>
      </c>
      <c r="AT7" s="14" t="s">
        <v>61</v>
      </c>
      <c r="AU7" s="14" t="s">
        <v>62</v>
      </c>
      <c r="AV7" s="14" t="s">
        <v>63</v>
      </c>
      <c r="AW7" s="14" t="s">
        <v>64</v>
      </c>
      <c r="AX7" s="14" t="s">
        <v>65</v>
      </c>
      <c r="AY7" s="26" t="s">
        <v>66</v>
      </c>
      <c r="AZ7" s="14" t="s">
        <v>67</v>
      </c>
      <c r="BA7" s="14" t="s">
        <v>68</v>
      </c>
      <c r="BB7" s="14" t="s">
        <v>69</v>
      </c>
      <c r="BC7" s="26" t="s">
        <v>70</v>
      </c>
      <c r="BD7" s="14" t="s">
        <v>71</v>
      </c>
      <c r="BE7" s="14" t="s">
        <v>72</v>
      </c>
      <c r="BF7" s="14" t="s">
        <v>73</v>
      </c>
      <c r="BG7" s="14" t="s">
        <v>74</v>
      </c>
    </row>
    <row r="8" spans="1:64" s="20" customFormat="1" ht="12.75" customHeight="1" x14ac:dyDescent="0.2">
      <c r="A8" s="73">
        <v>1</v>
      </c>
      <c r="B8" s="17" t="s">
        <v>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9"/>
    </row>
    <row r="9" spans="1:64" s="15" customFormat="1" ht="12.75" customHeight="1" x14ac:dyDescent="0.2">
      <c r="A9" s="73">
        <v>2</v>
      </c>
      <c r="B9" s="21" t="s">
        <v>1</v>
      </c>
      <c r="C9" s="60">
        <v>37422.480000000054</v>
      </c>
      <c r="D9" s="60">
        <v>13871.910000000002</v>
      </c>
      <c r="E9" s="60">
        <v>98632.329999999987</v>
      </c>
      <c r="F9" s="60">
        <v>9572.17</v>
      </c>
      <c r="G9" s="60">
        <v>65000.969999999994</v>
      </c>
      <c r="H9" s="60">
        <v>35843.15</v>
      </c>
      <c r="I9" s="60">
        <v>14938.580000000002</v>
      </c>
      <c r="J9" s="60">
        <v>15966</v>
      </c>
      <c r="K9" s="60">
        <v>26561.950000000004</v>
      </c>
      <c r="L9" s="60">
        <v>15266.39</v>
      </c>
      <c r="M9" s="60">
        <v>20213.560000000001</v>
      </c>
      <c r="N9" s="60">
        <v>18774.210000000003</v>
      </c>
      <c r="O9" s="60">
        <v>210754.06999999998</v>
      </c>
      <c r="P9" s="60">
        <v>5632.44</v>
      </c>
      <c r="Q9" s="60">
        <v>163122.13</v>
      </c>
      <c r="R9" s="60">
        <v>38279.149999999994</v>
      </c>
      <c r="S9" s="60">
        <v>55985.8</v>
      </c>
      <c r="T9" s="60">
        <v>40108.529999999992</v>
      </c>
      <c r="U9" s="60">
        <v>38924.199999999997</v>
      </c>
      <c r="V9" s="60">
        <v>43734.879999999997</v>
      </c>
      <c r="W9" s="60">
        <v>-640834.87</v>
      </c>
      <c r="X9" s="35">
        <v>50177.639999976382</v>
      </c>
      <c r="Y9" s="35">
        <v>21292.959999991581</v>
      </c>
      <c r="Z9" s="35">
        <v>38144.050000041723</v>
      </c>
      <c r="AA9" s="35">
        <v>44404.730000028387</v>
      </c>
      <c r="AB9" s="35">
        <v>155667.69999996386</v>
      </c>
      <c r="AC9" s="35">
        <v>29123.689999975264</v>
      </c>
      <c r="AD9" s="35">
        <v>39990.789999971166</v>
      </c>
      <c r="AE9" s="35">
        <v>39580.43000004068</v>
      </c>
      <c r="AF9" s="35">
        <v>17268.299999939278</v>
      </c>
      <c r="AG9" s="35">
        <v>251594.14000007324</v>
      </c>
      <c r="AH9" s="35">
        <v>62715.769999977201</v>
      </c>
      <c r="AI9" s="35">
        <v>81886.709999926388</v>
      </c>
      <c r="AJ9" s="36">
        <v>40191.380000017583</v>
      </c>
      <c r="AK9" s="37">
        <v>-3876.9000000096858</v>
      </c>
      <c r="AL9" s="37">
        <v>9299.3800000399351</v>
      </c>
      <c r="AM9" s="37">
        <v>23751.090000057593</v>
      </c>
      <c r="AN9" s="37">
        <v>16789.320000084117</v>
      </c>
      <c r="AO9" s="37">
        <v>29786.260000035167</v>
      </c>
      <c r="AP9" s="37">
        <v>12772.350000048056</v>
      </c>
      <c r="AQ9" s="37">
        <v>13099.99000004679</v>
      </c>
      <c r="AR9" s="37">
        <v>7968.3600000962615</v>
      </c>
      <c r="AS9" s="37">
        <v>20929.489999948069</v>
      </c>
      <c r="AT9" s="37">
        <v>24121.290000017732</v>
      </c>
      <c r="AU9" s="37">
        <v>43505.529999937862</v>
      </c>
      <c r="AV9" s="37">
        <v>32670.049999998882</v>
      </c>
      <c r="AW9" s="37">
        <v>13729.400000007823</v>
      </c>
      <c r="AX9" s="37">
        <v>8267.1199999451637</v>
      </c>
      <c r="AY9" s="37">
        <v>23176.760000029579</v>
      </c>
      <c r="AZ9" s="37">
        <v>11950.170000039041</v>
      </c>
      <c r="BA9" s="37">
        <v>28083.269999984652</v>
      </c>
      <c r="BB9" s="37">
        <v>12544.369999971241</v>
      </c>
      <c r="BC9" s="37">
        <v>25433.290000014007</v>
      </c>
      <c r="BD9" s="37">
        <v>127198.300000038</v>
      </c>
      <c r="BE9" s="37">
        <v>80274.350000061095</v>
      </c>
      <c r="BF9" s="37">
        <v>47016.029999995604</v>
      </c>
      <c r="BG9" s="37">
        <v>32856.109999988228</v>
      </c>
    </row>
    <row r="10" spans="1:64" ht="12.75" customHeight="1" x14ac:dyDescent="0.2">
      <c r="A10" s="73">
        <v>3</v>
      </c>
      <c r="B10" s="23" t="s">
        <v>2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35">
        <v>-1520.4299999999348</v>
      </c>
      <c r="Y10" s="35">
        <v>0</v>
      </c>
      <c r="Z10" s="35">
        <v>-0.31000000005587935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-0.25999999977648258</v>
      </c>
      <c r="AG10" s="35">
        <v>0</v>
      </c>
      <c r="AH10" s="35">
        <v>0</v>
      </c>
      <c r="AI10" s="35">
        <v>0</v>
      </c>
      <c r="AJ10" s="38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-1.1641532182693481E-10</v>
      </c>
      <c r="BG10" s="39">
        <v>0</v>
      </c>
    </row>
    <row r="11" spans="1:64" ht="12.75" customHeight="1" x14ac:dyDescent="0.2">
      <c r="A11" s="73">
        <v>4</v>
      </c>
      <c r="B11" s="23" t="s">
        <v>3</v>
      </c>
      <c r="C11" s="60">
        <v>19047.8</v>
      </c>
      <c r="D11" s="60">
        <v>18874.809999999998</v>
      </c>
      <c r="E11" s="60">
        <v>18865.349999999999</v>
      </c>
      <c r="F11" s="60">
        <v>18865.34</v>
      </c>
      <c r="G11" s="60">
        <v>18866.61</v>
      </c>
      <c r="H11" s="60">
        <v>18865.689999999999</v>
      </c>
      <c r="I11" s="60">
        <v>18869.48</v>
      </c>
      <c r="J11" s="60">
        <v>18864.439999999999</v>
      </c>
      <c r="K11" s="60">
        <v>18849.41</v>
      </c>
      <c r="L11" s="60">
        <v>19102.45</v>
      </c>
      <c r="M11" s="60">
        <v>18534.469999999998</v>
      </c>
      <c r="N11" s="60">
        <v>18538.509999999998</v>
      </c>
      <c r="O11" s="60">
        <v>18538.61</v>
      </c>
      <c r="P11" s="60">
        <v>18538.61</v>
      </c>
      <c r="Q11" s="60">
        <v>18538.629999999997</v>
      </c>
      <c r="R11" s="60">
        <v>18529.87</v>
      </c>
      <c r="S11" s="60">
        <v>18524.669999999998</v>
      </c>
      <c r="T11" s="60">
        <v>18521.12</v>
      </c>
      <c r="U11" s="60">
        <v>18529.5</v>
      </c>
      <c r="V11" s="60">
        <v>18523.71</v>
      </c>
      <c r="W11" s="60">
        <v>17943.099999999999</v>
      </c>
      <c r="X11" s="35">
        <v>37702.880000006131</v>
      </c>
      <c r="Y11" s="35">
        <v>29671.409999992957</v>
      </c>
      <c r="Z11" s="35">
        <v>29675.030000000992</v>
      </c>
      <c r="AA11" s="35">
        <v>30031.170000005743</v>
      </c>
      <c r="AB11" s="35">
        <v>39570.710000008417</v>
      </c>
      <c r="AC11" s="35">
        <v>31736.729999990283</v>
      </c>
      <c r="AD11" s="35">
        <v>31746.730000008691</v>
      </c>
      <c r="AE11" s="35">
        <v>31745.120000001392</v>
      </c>
      <c r="AF11" s="35">
        <v>31752.549999993418</v>
      </c>
      <c r="AG11" s="35">
        <v>31754.960000016024</v>
      </c>
      <c r="AH11" s="35">
        <v>31754.8599999957</v>
      </c>
      <c r="AI11" s="35">
        <v>31857.919999994363</v>
      </c>
      <c r="AJ11" s="38">
        <v>31784.920000006045</v>
      </c>
      <c r="AK11" s="39">
        <v>31784.919999979851</v>
      </c>
      <c r="AL11" s="39">
        <v>31797.830000005684</v>
      </c>
      <c r="AM11" s="39">
        <v>31797.739999994668</v>
      </c>
      <c r="AN11" s="39">
        <v>31845.749999992608</v>
      </c>
      <c r="AO11" s="39">
        <v>31823.99000000958</v>
      </c>
      <c r="AP11" s="39">
        <v>31862.840000011238</v>
      </c>
      <c r="AQ11" s="39">
        <v>31863.209999993356</v>
      </c>
      <c r="AR11" s="39">
        <v>31867.630000010278</v>
      </c>
      <c r="AS11" s="39">
        <v>31897.080000013295</v>
      </c>
      <c r="AT11" s="39">
        <v>31943.819999985295</v>
      </c>
      <c r="AU11" s="39">
        <v>31695.730000003947</v>
      </c>
      <c r="AV11" s="39">
        <v>31559.169999989124</v>
      </c>
      <c r="AW11" s="39">
        <v>31550.35000000869</v>
      </c>
      <c r="AX11" s="39">
        <v>31573.59999997717</v>
      </c>
      <c r="AY11" s="39">
        <v>31574.040000004545</v>
      </c>
      <c r="AZ11" s="39">
        <v>31574.48000000988</v>
      </c>
      <c r="BA11" s="39">
        <v>31574.060000024747</v>
      </c>
      <c r="BB11" s="39">
        <v>31576.630000002777</v>
      </c>
      <c r="BC11" s="39">
        <v>31579.47000001587</v>
      </c>
      <c r="BD11" s="39">
        <v>31581.490000009377</v>
      </c>
      <c r="BE11" s="39">
        <v>31581.650000020411</v>
      </c>
      <c r="BF11" s="39">
        <v>75943</v>
      </c>
      <c r="BG11" s="39">
        <v>86151</v>
      </c>
    </row>
    <row r="12" spans="1:64" s="15" customFormat="1" ht="12.75" customHeight="1" x14ac:dyDescent="0.2">
      <c r="A12" s="73">
        <v>5</v>
      </c>
      <c r="B12" s="21" t="s">
        <v>4</v>
      </c>
      <c r="C12" s="60">
        <v>34741.15</v>
      </c>
      <c r="D12" s="60">
        <v>28566.54</v>
      </c>
      <c r="E12" s="60">
        <v>21211.03</v>
      </c>
      <c r="F12" s="60">
        <v>21345.579999999998</v>
      </c>
      <c r="G12" s="60">
        <v>21279.91</v>
      </c>
      <c r="H12" s="60">
        <v>36845.980000000003</v>
      </c>
      <c r="I12" s="60">
        <v>20498.47</v>
      </c>
      <c r="J12" s="60">
        <v>20790.41</v>
      </c>
      <c r="K12" s="60">
        <v>20690.060000000001</v>
      </c>
      <c r="L12" s="60">
        <v>23700.22</v>
      </c>
      <c r="M12" s="60">
        <v>24063.78</v>
      </c>
      <c r="N12" s="60">
        <v>39157.11</v>
      </c>
      <c r="O12" s="60">
        <v>23766.76</v>
      </c>
      <c r="P12" s="60">
        <v>-87418.48</v>
      </c>
      <c r="Q12" s="60">
        <v>23697.32</v>
      </c>
      <c r="R12" s="60">
        <v>23705.919999999998</v>
      </c>
      <c r="S12" s="60">
        <v>23750.93</v>
      </c>
      <c r="T12" s="60">
        <v>23689.81</v>
      </c>
      <c r="U12" s="60">
        <v>23723.54</v>
      </c>
      <c r="V12" s="60">
        <v>23681.27</v>
      </c>
      <c r="W12" s="60">
        <v>23716.35</v>
      </c>
      <c r="X12" s="35">
        <v>-123253.32999998017</v>
      </c>
      <c r="Y12" s="35">
        <v>9380.3300000065938</v>
      </c>
      <c r="Z12" s="35">
        <v>-8054.2200000493031</v>
      </c>
      <c r="AA12" s="35">
        <v>-14061.640000027022</v>
      </c>
      <c r="AB12" s="35">
        <v>-125416.02999996184</v>
      </c>
      <c r="AC12" s="35">
        <v>1090.6600000222679</v>
      </c>
      <c r="AD12" s="35">
        <v>-5790.4099999720929</v>
      </c>
      <c r="AE12" s="35">
        <v>13815.139999959967</v>
      </c>
      <c r="AF12" s="35">
        <v>12953.080000061076</v>
      </c>
      <c r="AG12" s="35">
        <v>-221247.87000008009</v>
      </c>
      <c r="AH12" s="35">
        <v>-28659.929999977001</v>
      </c>
      <c r="AI12" s="35">
        <v>-51653.029999924707</v>
      </c>
      <c r="AJ12" s="35">
        <v>8769.0499999744934</v>
      </c>
      <c r="AK12" s="37">
        <v>53083.670000008773</v>
      </c>
      <c r="AL12" s="37">
        <v>39230.759999955677</v>
      </c>
      <c r="AM12" s="37">
        <v>25740.489999939455</v>
      </c>
      <c r="AN12" s="37">
        <v>32486.109999915236</v>
      </c>
      <c r="AO12" s="37">
        <v>46751.819999958738</v>
      </c>
      <c r="AP12" s="37">
        <v>36509.419999951264</v>
      </c>
      <c r="AQ12" s="37">
        <v>36213.09999994922</v>
      </c>
      <c r="AR12" s="37">
        <v>44707.029999902763</v>
      </c>
      <c r="AS12" s="37">
        <v>28509.90000005113</v>
      </c>
      <c r="AT12" s="37">
        <v>25132.179999977699</v>
      </c>
      <c r="AU12" s="37">
        <v>6639.8800000657793</v>
      </c>
      <c r="AV12" s="37">
        <v>16372.809999997611</v>
      </c>
      <c r="AW12" s="37">
        <v>26246.719999992216</v>
      </c>
      <c r="AX12" s="37">
        <v>36502.140000054962</v>
      </c>
      <c r="AY12" s="37">
        <v>22009.459999973886</v>
      </c>
      <c r="AZ12" s="37">
        <v>33011.35999996285</v>
      </c>
      <c r="BA12" s="37">
        <v>20959.230000018491</v>
      </c>
      <c r="BB12" s="37">
        <v>32438.950000025332</v>
      </c>
      <c r="BC12" s="37">
        <v>19536.289999981062</v>
      </c>
      <c r="BD12" s="37">
        <v>-78668.030000036932</v>
      </c>
      <c r="BE12" s="37">
        <v>-10578.370000062394</v>
      </c>
      <c r="BF12" s="37">
        <v>-14510.029999993742</v>
      </c>
      <c r="BG12" s="37">
        <v>-357.10999999195337</v>
      </c>
    </row>
    <row r="13" spans="1:64" s="20" customFormat="1" ht="12.75" customHeight="1" thickBot="1" x14ac:dyDescent="0.25">
      <c r="A13" s="73">
        <v>6</v>
      </c>
      <c r="B13" s="24"/>
      <c r="C13" s="29">
        <f t="shared" ref="C13:AE13" si="0">SUM(C9:C12)</f>
        <v>91211.430000000051</v>
      </c>
      <c r="D13" s="29">
        <f t="shared" si="0"/>
        <v>61313.26</v>
      </c>
      <c r="E13" s="29">
        <f t="shared" si="0"/>
        <v>138708.71</v>
      </c>
      <c r="F13" s="29">
        <f t="shared" si="0"/>
        <v>49783.09</v>
      </c>
      <c r="G13" s="29">
        <f t="shared" si="0"/>
        <v>105147.48999999999</v>
      </c>
      <c r="H13" s="29">
        <f t="shared" si="0"/>
        <v>91554.82</v>
      </c>
      <c r="I13" s="29">
        <f t="shared" si="0"/>
        <v>54306.53</v>
      </c>
      <c r="J13" s="29">
        <f t="shared" si="0"/>
        <v>55620.850000000006</v>
      </c>
      <c r="K13" s="29">
        <f t="shared" si="0"/>
        <v>66101.42</v>
      </c>
      <c r="L13" s="29">
        <f t="shared" si="0"/>
        <v>58069.06</v>
      </c>
      <c r="M13" s="29">
        <f t="shared" si="0"/>
        <v>62811.81</v>
      </c>
      <c r="N13" s="29">
        <f t="shared" si="0"/>
        <v>76469.83</v>
      </c>
      <c r="O13" s="29">
        <f t="shared" si="0"/>
        <v>253059.44</v>
      </c>
      <c r="P13" s="29">
        <f t="shared" si="0"/>
        <v>-63247.429999999993</v>
      </c>
      <c r="Q13" s="29">
        <f t="shared" si="0"/>
        <v>205358.08000000002</v>
      </c>
      <c r="R13" s="29">
        <f t="shared" si="0"/>
        <v>80514.939999999988</v>
      </c>
      <c r="S13" s="29">
        <f t="shared" si="0"/>
        <v>98261.4</v>
      </c>
      <c r="T13" s="29">
        <f t="shared" si="0"/>
        <v>82319.459999999992</v>
      </c>
      <c r="U13" s="29">
        <f t="shared" si="0"/>
        <v>81177.239999999991</v>
      </c>
      <c r="V13" s="29">
        <f t="shared" si="0"/>
        <v>85939.86</v>
      </c>
      <c r="W13" s="29">
        <f t="shared" si="0"/>
        <v>-599175.42000000004</v>
      </c>
      <c r="X13" s="29">
        <f t="shared" si="0"/>
        <v>-36893.23999999759</v>
      </c>
      <c r="Y13" s="29">
        <f t="shared" si="0"/>
        <v>60344.699999991135</v>
      </c>
      <c r="Z13" s="29">
        <f t="shared" si="0"/>
        <v>59764.549999993353</v>
      </c>
      <c r="AA13" s="29">
        <f t="shared" si="0"/>
        <v>60374.260000007111</v>
      </c>
      <c r="AB13" s="29">
        <f t="shared" si="0"/>
        <v>69822.380000010424</v>
      </c>
      <c r="AC13" s="29">
        <f t="shared" si="0"/>
        <v>61951.079999987815</v>
      </c>
      <c r="AD13" s="29">
        <f t="shared" si="0"/>
        <v>65947.110000007757</v>
      </c>
      <c r="AE13" s="29">
        <f t="shared" si="0"/>
        <v>85140.69000000204</v>
      </c>
      <c r="AF13" s="29">
        <f>SUM(AF9:AF12)</f>
        <v>61973.669999993996</v>
      </c>
      <c r="AG13" s="29">
        <f>SUM(AG9:AG12)</f>
        <v>62101.230000009178</v>
      </c>
      <c r="AH13" s="29">
        <f>SUM(AH9:AH12)</f>
        <v>65810.699999995908</v>
      </c>
      <c r="AI13" s="29">
        <f>SUM(AI9:AI12)</f>
        <v>62091.599999996048</v>
      </c>
      <c r="AJ13" s="29">
        <f t="shared" ref="AJ13:BG13" si="1">SUM(AJ9:AJ12)</f>
        <v>80745.349999998114</v>
      </c>
      <c r="AK13" s="29">
        <f t="shared" si="1"/>
        <v>80991.689999978931</v>
      </c>
      <c r="AL13" s="29">
        <f t="shared" si="1"/>
        <v>80327.970000001296</v>
      </c>
      <c r="AM13" s="29">
        <f t="shared" si="1"/>
        <v>81289.319999991712</v>
      </c>
      <c r="AN13" s="29">
        <f t="shared" si="1"/>
        <v>81121.17999999196</v>
      </c>
      <c r="AO13" s="29">
        <f t="shared" si="1"/>
        <v>108362.07000000348</v>
      </c>
      <c r="AP13" s="29">
        <f t="shared" si="1"/>
        <v>81144.610000010551</v>
      </c>
      <c r="AQ13" s="29">
        <f t="shared" si="1"/>
        <v>81176.299999989365</v>
      </c>
      <c r="AR13" s="29">
        <f t="shared" si="1"/>
        <v>84543.020000009303</v>
      </c>
      <c r="AS13" s="29">
        <f t="shared" si="1"/>
        <v>81336.470000012487</v>
      </c>
      <c r="AT13" s="29">
        <f t="shared" si="1"/>
        <v>81197.289999980727</v>
      </c>
      <c r="AU13" s="29">
        <f t="shared" si="1"/>
        <v>81841.140000007581</v>
      </c>
      <c r="AV13" s="29">
        <f t="shared" si="1"/>
        <v>80602.029999985622</v>
      </c>
      <c r="AW13" s="29">
        <f t="shared" si="1"/>
        <v>71526.470000008732</v>
      </c>
      <c r="AX13" s="29">
        <f t="shared" si="1"/>
        <v>76342.8599999773</v>
      </c>
      <c r="AY13" s="29">
        <f t="shared" si="1"/>
        <v>76760.260000008013</v>
      </c>
      <c r="AZ13" s="29">
        <f t="shared" si="1"/>
        <v>76536.010000011767</v>
      </c>
      <c r="BA13" s="29">
        <f t="shared" si="1"/>
        <v>80616.560000027894</v>
      </c>
      <c r="BB13" s="29">
        <f t="shared" si="1"/>
        <v>76559.949999999342</v>
      </c>
      <c r="BC13" s="29">
        <f t="shared" si="1"/>
        <v>76549.050000010931</v>
      </c>
      <c r="BD13" s="29">
        <f t="shared" si="1"/>
        <v>80111.760000010428</v>
      </c>
      <c r="BE13" s="29">
        <f t="shared" si="1"/>
        <v>101277.63000001911</v>
      </c>
      <c r="BF13" s="29">
        <f t="shared" si="1"/>
        <v>108449.00000000175</v>
      </c>
      <c r="BG13" s="29">
        <f t="shared" si="1"/>
        <v>118649.99999999627</v>
      </c>
    </row>
    <row r="14" spans="1:64" ht="13.5" thickTop="1" x14ac:dyDescent="0.2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19"/>
      <c r="BI14" s="20"/>
      <c r="BJ14" s="20"/>
      <c r="BK14" s="20"/>
      <c r="BL14" s="20"/>
    </row>
    <row r="18" spans="22:59" x14ac:dyDescent="0.2">
      <c r="V18" s="71"/>
      <c r="W18" s="2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</row>
    <row r="19" spans="22:59" x14ac:dyDescent="0.2">
      <c r="W19" s="23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</row>
    <row r="20" spans="22:59" x14ac:dyDescent="0.2">
      <c r="W20" s="23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</row>
    <row r="21" spans="22:59" x14ac:dyDescent="0.2">
      <c r="W21" s="2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</row>
    <row r="22" spans="22:59" x14ac:dyDescent="0.2">
      <c r="X22" s="61"/>
    </row>
    <row r="23" spans="22:59" x14ac:dyDescent="0.2">
      <c r="V23" s="71"/>
      <c r="W23" s="21"/>
      <c r="X23" s="62"/>
      <c r="Y23" s="62"/>
      <c r="Z23" s="62"/>
      <c r="AA23" s="62"/>
      <c r="AB23" s="62"/>
      <c r="AC23" s="62"/>
      <c r="AD23" s="62"/>
      <c r="AE23" s="62"/>
      <c r="AF23" s="62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</row>
    <row r="24" spans="22:59" x14ac:dyDescent="0.2">
      <c r="W24" s="23"/>
      <c r="X24" s="35"/>
      <c r="Y24" s="35"/>
      <c r="Z24" s="35"/>
      <c r="AA24" s="35"/>
      <c r="AB24" s="35"/>
      <c r="AC24" s="35"/>
      <c r="AD24" s="35"/>
      <c r="AE24" s="35"/>
      <c r="AF24" s="35"/>
      <c r="AG24" s="64"/>
      <c r="AH24" s="64"/>
      <c r="AI24" s="64"/>
      <c r="AJ24" s="64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</row>
    <row r="25" spans="22:59" x14ac:dyDescent="0.2">
      <c r="W25" s="23"/>
      <c r="X25" s="35"/>
      <c r="Y25" s="35"/>
      <c r="Z25" s="35"/>
      <c r="AA25" s="35"/>
      <c r="AB25" s="35"/>
      <c r="AC25" s="35"/>
      <c r="AD25" s="35"/>
      <c r="AE25" s="35"/>
      <c r="AF25" s="35"/>
      <c r="AG25" s="64"/>
      <c r="AH25" s="64"/>
      <c r="AI25" s="64"/>
      <c r="AJ25" s="64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</row>
    <row r="26" spans="22:59" x14ac:dyDescent="0.2">
      <c r="W26" s="21"/>
      <c r="X26" s="65"/>
      <c r="Y26" s="65"/>
      <c r="Z26" s="65"/>
      <c r="AA26" s="65"/>
      <c r="AB26" s="65"/>
      <c r="AC26" s="65"/>
      <c r="AD26" s="65"/>
      <c r="AE26" s="65"/>
      <c r="AF26" s="65"/>
      <c r="AG26" s="66"/>
      <c r="AH26" s="66"/>
      <c r="AI26" s="66"/>
      <c r="AJ26" s="66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</row>
    <row r="29" spans="22:59" x14ac:dyDescent="0.2">
      <c r="V29" s="71"/>
      <c r="W29" s="21"/>
      <c r="X29" s="68"/>
      <c r="Y29" s="68"/>
      <c r="Z29" s="68"/>
      <c r="AA29" s="68"/>
      <c r="AB29" s="68"/>
      <c r="AC29" s="68"/>
      <c r="AD29" s="68"/>
      <c r="AE29" s="68"/>
      <c r="AF29" s="68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</row>
    <row r="30" spans="22:59" x14ac:dyDescent="0.2">
      <c r="W30" s="23"/>
      <c r="X30" s="35"/>
      <c r="Y30" s="35"/>
      <c r="Z30" s="35"/>
      <c r="AA30" s="35"/>
      <c r="AB30" s="35"/>
      <c r="AC30" s="35"/>
      <c r="AD30" s="35"/>
      <c r="AE30" s="35"/>
      <c r="AF30" s="35"/>
      <c r="AG30" s="70"/>
      <c r="AH30" s="70"/>
      <c r="AI30" s="70"/>
      <c r="AJ30" s="70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</row>
    <row r="31" spans="22:59" x14ac:dyDescent="0.2">
      <c r="W31" s="23"/>
      <c r="X31" s="35"/>
      <c r="Y31" s="35"/>
      <c r="Z31" s="35"/>
      <c r="AA31" s="35"/>
      <c r="AB31" s="35"/>
      <c r="AC31" s="35"/>
      <c r="AD31" s="35"/>
      <c r="AE31" s="35"/>
      <c r="AF31" s="35"/>
      <c r="AG31" s="70"/>
      <c r="AH31" s="70"/>
      <c r="AI31" s="70"/>
      <c r="AJ31" s="70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</row>
    <row r="32" spans="22:59" x14ac:dyDescent="0.2">
      <c r="W32" s="21"/>
      <c r="X32" s="35"/>
      <c r="Y32" s="35"/>
      <c r="Z32" s="35"/>
      <c r="AA32" s="35"/>
      <c r="AB32" s="35"/>
      <c r="AC32" s="35"/>
      <c r="AD32" s="35"/>
      <c r="AE32" s="35"/>
      <c r="AF32" s="35"/>
      <c r="AG32" s="70"/>
      <c r="AH32" s="70"/>
      <c r="AI32" s="70"/>
      <c r="AJ32" s="70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</row>
    <row r="34" spans="22:59" x14ac:dyDescent="0.2">
      <c r="V34" s="71"/>
      <c r="W34" s="21"/>
      <c r="X34" s="35"/>
      <c r="Y34" s="35"/>
      <c r="Z34" s="35"/>
      <c r="AA34" s="35"/>
      <c r="AB34" s="35"/>
      <c r="AC34" s="35"/>
      <c r="AD34" s="35"/>
      <c r="AE34" s="35"/>
      <c r="AF34" s="35"/>
      <c r="AG34" s="70"/>
      <c r="AH34" s="70"/>
      <c r="AI34" s="70"/>
      <c r="AJ34" s="70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</row>
    <row r="35" spans="22:59" x14ac:dyDescent="0.2"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</row>
    <row r="36" spans="22:59" x14ac:dyDescent="0.2"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</row>
    <row r="37" spans="22:59" x14ac:dyDescent="0.2"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</row>
    <row r="38" spans="22:59" x14ac:dyDescent="0.2">
      <c r="V38" s="71"/>
      <c r="W38" s="21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</row>
    <row r="39" spans="22:59" x14ac:dyDescent="0.2">
      <c r="W39" s="23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</row>
    <row r="40" spans="22:59" x14ac:dyDescent="0.2">
      <c r="W40" s="23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</row>
    <row r="41" spans="22:59" x14ac:dyDescent="0.2">
      <c r="W41" s="21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</row>
    <row r="44" spans="22:59" x14ac:dyDescent="0.2">
      <c r="V44" s="72"/>
    </row>
  </sheetData>
  <dataValidations disablePrompts="1" count="1">
    <dataValidation type="list" allowBlank="1" showInputMessage="1" sqref="BI1:BL1" xr:uid="{00000000-0002-0000-0C00-000000000000}">
      <formula1>"..."</formula1>
    </dataValidation>
  </dataValidations>
  <pageMargins left="0.5" right="0.5" top="0.75" bottom="0.75" header="0.25" footer="0.25"/>
  <pageSetup scale="45" fitToHeight="0" orientation="landscape" r:id="rId1"/>
  <headerFooter alignWithMargins="0">
    <oddHeader>&amp;RCASE NO. 2021-00214
ATTACHMENT 2
TO GR DR NO. 1-35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15"/>
  <sheetViews>
    <sheetView showGridLines="0" zoomScale="85" zoomScaleNormal="85" workbookViewId="0">
      <selection activeCell="BC29" sqref="BC29:BC30"/>
    </sheetView>
  </sheetViews>
  <sheetFormatPr defaultRowHeight="12.75" x14ac:dyDescent="0.2"/>
  <cols>
    <col min="2" max="2" width="46.28515625" customWidth="1"/>
    <col min="3" max="59" width="10.5703125" bestFit="1" customWidth="1"/>
    <col min="60" max="71" width="17.140625" customWidth="1"/>
    <col min="72" max="72" width="11.42578125" bestFit="1" customWidth="1"/>
  </cols>
  <sheetData>
    <row r="1" spans="1:76" ht="15.75" x14ac:dyDescent="0.25">
      <c r="B1" s="27" t="s">
        <v>41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U1" s="2"/>
      <c r="BV1" s="2"/>
      <c r="BW1" s="2"/>
      <c r="BX1" s="2"/>
    </row>
    <row r="2" spans="1:76" ht="15.75" x14ac:dyDescent="0.25">
      <c r="B2" s="27" t="s">
        <v>40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W2" s="3"/>
    </row>
    <row r="3" spans="1:76" ht="15.75" x14ac:dyDescent="0.25">
      <c r="B3" s="27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5"/>
      <c r="BW3" s="6"/>
    </row>
    <row r="4" spans="1:76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5"/>
      <c r="BW4" s="6"/>
    </row>
    <row r="5" spans="1:76" s="12" customFormat="1" ht="15.75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</row>
    <row r="6" spans="1:76" s="15" customFormat="1" ht="26.25" customHeight="1" x14ac:dyDescent="0.2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 t="s">
        <v>26</v>
      </c>
      <c r="BG6" s="14" t="s">
        <v>26</v>
      </c>
    </row>
    <row r="7" spans="1:76" x14ac:dyDescent="0.2">
      <c r="A7" s="74" t="s">
        <v>77</v>
      </c>
      <c r="B7" s="16"/>
      <c r="C7" s="26" t="s">
        <v>5</v>
      </c>
      <c r="D7" s="14" t="s">
        <v>6</v>
      </c>
      <c r="E7" s="14" t="s">
        <v>7</v>
      </c>
      <c r="F7" s="14" t="s">
        <v>8</v>
      </c>
      <c r="G7" s="26" t="s">
        <v>9</v>
      </c>
      <c r="H7" s="14" t="s">
        <v>10</v>
      </c>
      <c r="I7" s="14" t="s">
        <v>11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26" t="s">
        <v>17</v>
      </c>
      <c r="P7" s="14" t="s">
        <v>18</v>
      </c>
      <c r="Q7" s="14" t="s">
        <v>19</v>
      </c>
      <c r="R7" s="14" t="s">
        <v>20</v>
      </c>
      <c r="S7" s="26" t="s">
        <v>21</v>
      </c>
      <c r="T7" s="14" t="s">
        <v>22</v>
      </c>
      <c r="U7" s="14" t="s">
        <v>23</v>
      </c>
      <c r="V7" s="14" t="s">
        <v>24</v>
      </c>
      <c r="W7" s="14" t="s">
        <v>25</v>
      </c>
      <c r="X7" s="14" t="s">
        <v>27</v>
      </c>
      <c r="Y7" s="14" t="s">
        <v>28</v>
      </c>
      <c r="Z7" s="14" t="s">
        <v>29</v>
      </c>
      <c r="AA7" s="26" t="s">
        <v>30</v>
      </c>
      <c r="AB7" s="14" t="s">
        <v>31</v>
      </c>
      <c r="AC7" s="14" t="s">
        <v>32</v>
      </c>
      <c r="AD7" s="14" t="s">
        <v>33</v>
      </c>
      <c r="AE7" s="26" t="s">
        <v>34</v>
      </c>
      <c r="AF7" s="14" t="s">
        <v>35</v>
      </c>
      <c r="AG7" s="14" t="s">
        <v>36</v>
      </c>
      <c r="AH7" s="14" t="s">
        <v>37</v>
      </c>
      <c r="AI7" s="14" t="s">
        <v>38</v>
      </c>
      <c r="AJ7" s="14" t="s">
        <v>51</v>
      </c>
      <c r="AK7" s="14" t="s">
        <v>52</v>
      </c>
      <c r="AL7" s="14" t="s">
        <v>53</v>
      </c>
      <c r="AM7" s="26" t="s">
        <v>54</v>
      </c>
      <c r="AN7" s="14" t="s">
        <v>55</v>
      </c>
      <c r="AO7" s="14" t="s">
        <v>56</v>
      </c>
      <c r="AP7" s="14" t="s">
        <v>57</v>
      </c>
      <c r="AQ7" s="26" t="s">
        <v>58</v>
      </c>
      <c r="AR7" s="14" t="s">
        <v>59</v>
      </c>
      <c r="AS7" s="14" t="s">
        <v>60</v>
      </c>
      <c r="AT7" s="14" t="s">
        <v>61</v>
      </c>
      <c r="AU7" s="14" t="s">
        <v>62</v>
      </c>
      <c r="AV7" s="14" t="s">
        <v>63</v>
      </c>
      <c r="AW7" s="14" t="s">
        <v>64</v>
      </c>
      <c r="AX7" s="14" t="s">
        <v>65</v>
      </c>
      <c r="AY7" s="26" t="s">
        <v>66</v>
      </c>
      <c r="AZ7" s="14" t="s">
        <v>67</v>
      </c>
      <c r="BA7" s="14" t="s">
        <v>68</v>
      </c>
      <c r="BB7" s="14" t="s">
        <v>69</v>
      </c>
      <c r="BC7" s="26" t="s">
        <v>70</v>
      </c>
      <c r="BD7" s="14" t="s">
        <v>71</v>
      </c>
      <c r="BE7" s="14" t="s">
        <v>72</v>
      </c>
      <c r="BF7" s="14" t="s">
        <v>73</v>
      </c>
      <c r="BG7" s="14" t="s">
        <v>74</v>
      </c>
    </row>
    <row r="8" spans="1:76" s="20" customFormat="1" ht="12.75" customHeight="1" x14ac:dyDescent="0.2">
      <c r="A8" s="73">
        <v>1</v>
      </c>
      <c r="B8" s="17" t="s">
        <v>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9"/>
    </row>
    <row r="9" spans="1:76" s="15" customFormat="1" ht="12.75" customHeight="1" x14ac:dyDescent="0.2">
      <c r="A9" s="73">
        <v>2</v>
      </c>
      <c r="B9" s="21" t="s">
        <v>1</v>
      </c>
      <c r="C9" s="43">
        <v>2268699.0700000008</v>
      </c>
      <c r="D9" s="43">
        <v>1848274.6899999995</v>
      </c>
      <c r="E9" s="43">
        <v>2507972.09</v>
      </c>
      <c r="F9" s="43">
        <v>2220076.5500000026</v>
      </c>
      <c r="G9" s="43">
        <v>2361928.0999999996</v>
      </c>
      <c r="H9" s="43">
        <v>2139117.2300000018</v>
      </c>
      <c r="I9" s="43">
        <v>2316393.1900000018</v>
      </c>
      <c r="J9" s="43">
        <v>1994834.7599999995</v>
      </c>
      <c r="K9" s="43">
        <v>2517526.8400000017</v>
      </c>
      <c r="L9" s="43">
        <v>1966429.9900000014</v>
      </c>
      <c r="M9" s="43">
        <v>2012253.2600000012</v>
      </c>
      <c r="N9" s="43">
        <v>2064934.3399999996</v>
      </c>
      <c r="O9" s="43">
        <v>2331038.9300000006</v>
      </c>
      <c r="P9" s="43">
        <v>2019810.2500000002</v>
      </c>
      <c r="Q9" s="43">
        <v>2271613.3499999996</v>
      </c>
      <c r="R9" s="43">
        <v>2683294.8100000015</v>
      </c>
      <c r="S9" s="43">
        <v>2570258.0100000007</v>
      </c>
      <c r="T9" s="43">
        <v>2281823.9400000013</v>
      </c>
      <c r="U9" s="43">
        <v>2833017.77</v>
      </c>
      <c r="V9" s="43">
        <v>2292139.4500000007</v>
      </c>
      <c r="W9" s="43">
        <v>2217660.0200000033</v>
      </c>
      <c r="X9" s="35">
        <v>2035357.54</v>
      </c>
      <c r="Y9" s="35">
        <v>2007811.38</v>
      </c>
      <c r="Z9" s="35">
        <v>2037832.32</v>
      </c>
      <c r="AA9" s="35">
        <v>2610718.75</v>
      </c>
      <c r="AB9" s="35">
        <v>2357535.96</v>
      </c>
      <c r="AC9" s="35">
        <v>2175179.98</v>
      </c>
      <c r="AD9" s="35">
        <v>2419750.86</v>
      </c>
      <c r="AE9" s="35">
        <v>2845438.14</v>
      </c>
      <c r="AF9" s="35">
        <v>2698232.64</v>
      </c>
      <c r="AG9" s="35">
        <v>2849703.06</v>
      </c>
      <c r="AH9" s="35">
        <v>3109797.26</v>
      </c>
      <c r="AI9" s="35">
        <v>3668745.91</v>
      </c>
      <c r="AJ9" s="36">
        <v>2065804.13</v>
      </c>
      <c r="AK9" s="37">
        <v>2575746.0299999998</v>
      </c>
      <c r="AL9" s="37">
        <v>2337860.4500000002</v>
      </c>
      <c r="AM9" s="37">
        <v>2783465.12</v>
      </c>
      <c r="AN9" s="37">
        <v>2181994.6800000002</v>
      </c>
      <c r="AO9" s="37">
        <v>2730980.9</v>
      </c>
      <c r="AP9" s="37">
        <v>2225081.9900000002</v>
      </c>
      <c r="AQ9" s="37">
        <v>2233547.5699999998</v>
      </c>
      <c r="AR9" s="37">
        <v>2396726.48</v>
      </c>
      <c r="AS9" s="37">
        <v>2373344.54</v>
      </c>
      <c r="AT9" s="37">
        <v>2476843.64</v>
      </c>
      <c r="AU9" s="37">
        <v>2085158.33</v>
      </c>
      <c r="AV9" s="37">
        <v>2003466.81</v>
      </c>
      <c r="AW9" s="37">
        <v>2078964.13</v>
      </c>
      <c r="AX9" s="37">
        <v>2359837.29</v>
      </c>
      <c r="AY9" s="37">
        <v>2182748.35</v>
      </c>
      <c r="AZ9" s="37">
        <v>2320445.04</v>
      </c>
      <c r="BA9" s="37">
        <v>2429878.5099999998</v>
      </c>
      <c r="BB9" s="37">
        <v>2835219.69</v>
      </c>
      <c r="BC9" s="37">
        <v>2411524.9</v>
      </c>
      <c r="BD9" s="37">
        <v>2622226.81</v>
      </c>
      <c r="BE9" s="37">
        <v>3458501.26</v>
      </c>
      <c r="BF9" s="37">
        <v>2408142.41</v>
      </c>
      <c r="BG9" s="37">
        <v>2384426.9300000002</v>
      </c>
    </row>
    <row r="10" spans="1:76" ht="12.75" customHeight="1" x14ac:dyDescent="0.2">
      <c r="A10" s="73">
        <v>3</v>
      </c>
      <c r="B10" s="23" t="s">
        <v>2</v>
      </c>
      <c r="C10" s="44">
        <v>153368</v>
      </c>
      <c r="D10" s="44">
        <v>110809</v>
      </c>
      <c r="E10" s="44">
        <v>100029</v>
      </c>
      <c r="F10" s="44">
        <v>78458</v>
      </c>
      <c r="G10" s="44">
        <v>59510</v>
      </c>
      <c r="H10" s="44">
        <v>53175</v>
      </c>
      <c r="I10" s="44">
        <v>52309</v>
      </c>
      <c r="J10" s="44">
        <v>50678</v>
      </c>
      <c r="K10" s="44">
        <v>-297177.78999999998</v>
      </c>
      <c r="L10" s="44">
        <v>70499</v>
      </c>
      <c r="M10" s="44">
        <v>106438</v>
      </c>
      <c r="N10" s="44">
        <v>133157</v>
      </c>
      <c r="O10" s="44">
        <v>153666</v>
      </c>
      <c r="P10" s="44">
        <v>135036</v>
      </c>
      <c r="Q10" s="44">
        <v>111889</v>
      </c>
      <c r="R10" s="44">
        <v>81207</v>
      </c>
      <c r="S10" s="44">
        <v>60859</v>
      </c>
      <c r="T10" s="44">
        <v>333104</v>
      </c>
      <c r="U10" s="44">
        <v>51390</v>
      </c>
      <c r="V10" s="44">
        <v>49331</v>
      </c>
      <c r="W10" s="44">
        <v>-303613.99</v>
      </c>
      <c r="X10" s="35">
        <v>64088</v>
      </c>
      <c r="Y10" s="35">
        <v>102423</v>
      </c>
      <c r="Z10" s="35">
        <v>139705</v>
      </c>
      <c r="AA10" s="35">
        <v>144387</v>
      </c>
      <c r="AB10" s="35">
        <v>142558</v>
      </c>
      <c r="AC10" s="35">
        <v>244682</v>
      </c>
      <c r="AD10" s="35">
        <v>81518</v>
      </c>
      <c r="AE10" s="35">
        <v>76407</v>
      </c>
      <c r="AF10" s="35">
        <v>279142</v>
      </c>
      <c r="AG10" s="35">
        <v>55287</v>
      </c>
      <c r="AH10" s="35">
        <v>58092</v>
      </c>
      <c r="AI10" s="35">
        <v>-564313.19999999995</v>
      </c>
      <c r="AJ10" s="38">
        <v>63590</v>
      </c>
      <c r="AK10" s="39">
        <v>93452</v>
      </c>
      <c r="AL10" s="39">
        <v>122935</v>
      </c>
      <c r="AM10" s="39">
        <v>123082</v>
      </c>
      <c r="AN10" s="39">
        <v>115934</v>
      </c>
      <c r="AO10" s="39">
        <v>96604</v>
      </c>
      <c r="AP10" s="39">
        <v>70141</v>
      </c>
      <c r="AQ10" s="39">
        <v>51456</v>
      </c>
      <c r="AR10" s="39">
        <v>3896.37</v>
      </c>
      <c r="AS10" s="39">
        <v>39834.29</v>
      </c>
      <c r="AT10" s="39">
        <v>862358</v>
      </c>
      <c r="AU10" s="39">
        <v>193342.02</v>
      </c>
      <c r="AV10" s="39">
        <v>90916</v>
      </c>
      <c r="AW10" s="39">
        <v>125872</v>
      </c>
      <c r="AX10" s="39">
        <v>196006</v>
      </c>
      <c r="AY10" s="39">
        <v>192060</v>
      </c>
      <c r="AZ10" s="39">
        <v>217462</v>
      </c>
      <c r="BA10" s="39">
        <v>318798</v>
      </c>
      <c r="BB10" s="39">
        <v>527592</v>
      </c>
      <c r="BC10" s="39">
        <v>324799</v>
      </c>
      <c r="BD10" s="39">
        <v>50987</v>
      </c>
      <c r="BE10" s="39">
        <v>130980</v>
      </c>
      <c r="BF10" s="39">
        <v>47029.59</v>
      </c>
      <c r="BG10" s="39">
        <v>48354.17</v>
      </c>
    </row>
    <row r="11" spans="1:76" ht="12.75" customHeight="1" x14ac:dyDescent="0.2">
      <c r="A11" s="73">
        <v>4</v>
      </c>
      <c r="B11" s="23" t="s">
        <v>3</v>
      </c>
      <c r="C11" s="44">
        <v>1761976.79</v>
      </c>
      <c r="D11" s="44">
        <v>1739885.3099999996</v>
      </c>
      <c r="E11" s="44">
        <v>1754722.25</v>
      </c>
      <c r="F11" s="44">
        <v>1763870.3199999998</v>
      </c>
      <c r="G11" s="44">
        <v>1768256.59</v>
      </c>
      <c r="H11" s="44">
        <v>1779626.9700000002</v>
      </c>
      <c r="I11" s="44">
        <v>1788699.3500000003</v>
      </c>
      <c r="J11" s="44">
        <v>1831107.8300000003</v>
      </c>
      <c r="K11" s="44">
        <v>1928989.2300000002</v>
      </c>
      <c r="L11" s="44">
        <v>1838959.7300000002</v>
      </c>
      <c r="M11" s="44">
        <v>1841364.32</v>
      </c>
      <c r="N11" s="44">
        <v>1847075.1500000004</v>
      </c>
      <c r="O11" s="44">
        <v>1850555.5599999996</v>
      </c>
      <c r="P11" s="44">
        <v>1852041.9500000002</v>
      </c>
      <c r="Q11" s="44">
        <v>1854503.98</v>
      </c>
      <c r="R11" s="44">
        <v>1860350.15</v>
      </c>
      <c r="S11" s="44">
        <v>1876669.5400000003</v>
      </c>
      <c r="T11" s="44">
        <v>1881918.6400000001</v>
      </c>
      <c r="U11" s="44">
        <v>1883832.98</v>
      </c>
      <c r="V11" s="44">
        <v>1893289.1300000001</v>
      </c>
      <c r="W11" s="44">
        <v>1965124.0100000002</v>
      </c>
      <c r="X11" s="35">
        <v>1917682</v>
      </c>
      <c r="Y11" s="35">
        <v>1922433</v>
      </c>
      <c r="Z11" s="35">
        <v>1928943</v>
      </c>
      <c r="AA11" s="35">
        <v>1929785</v>
      </c>
      <c r="AB11" s="35">
        <v>1948756</v>
      </c>
      <c r="AC11" s="35">
        <v>1932400</v>
      </c>
      <c r="AD11" s="35">
        <v>1906168</v>
      </c>
      <c r="AE11" s="35">
        <v>1911712</v>
      </c>
      <c r="AF11" s="35">
        <v>1922153</v>
      </c>
      <c r="AG11" s="35">
        <v>1968861.23</v>
      </c>
      <c r="AH11" s="35">
        <v>2024490.32</v>
      </c>
      <c r="AI11" s="35">
        <v>2027980.17</v>
      </c>
      <c r="AJ11" s="38">
        <v>1990701.07</v>
      </c>
      <c r="AK11" s="39">
        <v>2002108.64</v>
      </c>
      <c r="AL11" s="39">
        <v>2012496.47</v>
      </c>
      <c r="AM11" s="39">
        <v>2014900.92</v>
      </c>
      <c r="AN11" s="39">
        <v>2019755.67</v>
      </c>
      <c r="AO11" s="39">
        <v>2060160.43</v>
      </c>
      <c r="AP11" s="39">
        <v>2016819.73</v>
      </c>
      <c r="AQ11" s="39">
        <v>2023356.32</v>
      </c>
      <c r="AR11" s="39">
        <v>2045421.21</v>
      </c>
      <c r="AS11" s="39">
        <v>2087761.29</v>
      </c>
      <c r="AT11" s="39">
        <v>2132942.35</v>
      </c>
      <c r="AU11" s="39">
        <v>2155786.17</v>
      </c>
      <c r="AV11" s="39">
        <v>2108280.16</v>
      </c>
      <c r="AW11" s="39">
        <v>2113877.86</v>
      </c>
      <c r="AX11" s="39">
        <v>2125599.2200000002</v>
      </c>
      <c r="AY11" s="39">
        <v>2130195.39</v>
      </c>
      <c r="AZ11" s="39">
        <v>2134711.86</v>
      </c>
      <c r="BA11" s="39">
        <v>2136693.7000000002</v>
      </c>
      <c r="BB11" s="39">
        <v>2142149.0499999998</v>
      </c>
      <c r="BC11" s="39">
        <v>2159460.1</v>
      </c>
      <c r="BD11" s="39">
        <v>2170256.2799999998</v>
      </c>
      <c r="BE11" s="39">
        <v>2197382.9900000002</v>
      </c>
      <c r="BF11" s="39">
        <v>2214292</v>
      </c>
      <c r="BG11" s="39">
        <v>2312923</v>
      </c>
    </row>
    <row r="12" spans="1:76" s="15" customFormat="1" ht="12.75" customHeight="1" x14ac:dyDescent="0.2">
      <c r="A12" s="73">
        <v>5</v>
      </c>
      <c r="B12" s="21" t="s">
        <v>4</v>
      </c>
      <c r="C12" s="44">
        <v>949679.84000000008</v>
      </c>
      <c r="D12" s="44">
        <v>915484.23</v>
      </c>
      <c r="E12" s="44">
        <v>872509.99</v>
      </c>
      <c r="F12" s="44">
        <v>888375.98</v>
      </c>
      <c r="G12" s="44">
        <v>851130.66</v>
      </c>
      <c r="H12" s="44">
        <v>810362.48</v>
      </c>
      <c r="I12" s="44">
        <v>833721.23</v>
      </c>
      <c r="J12" s="44">
        <v>840154.48</v>
      </c>
      <c r="K12" s="44">
        <v>820124.96</v>
      </c>
      <c r="L12" s="44">
        <v>859251.95000000007</v>
      </c>
      <c r="M12" s="44">
        <v>1017670.3700000001</v>
      </c>
      <c r="N12" s="44">
        <v>974542.04</v>
      </c>
      <c r="O12" s="44">
        <v>1064108.58</v>
      </c>
      <c r="P12" s="44">
        <v>1120963.83</v>
      </c>
      <c r="Q12" s="44">
        <v>945647.01</v>
      </c>
      <c r="R12" s="44">
        <v>1041276.71</v>
      </c>
      <c r="S12" s="44">
        <v>949520.73</v>
      </c>
      <c r="T12" s="44">
        <v>910956.94000000006</v>
      </c>
      <c r="U12" s="44">
        <v>918509.77</v>
      </c>
      <c r="V12" s="44">
        <v>870719.64</v>
      </c>
      <c r="W12" s="44">
        <v>866178.24</v>
      </c>
      <c r="X12" s="35">
        <v>894211</v>
      </c>
      <c r="Y12" s="35">
        <v>1160469</v>
      </c>
      <c r="Z12" s="35">
        <v>1005644</v>
      </c>
      <c r="AA12" s="35">
        <v>1175231</v>
      </c>
      <c r="AB12" s="35">
        <v>1176139</v>
      </c>
      <c r="AC12" s="35">
        <v>1204183</v>
      </c>
      <c r="AD12" s="35">
        <v>1047930</v>
      </c>
      <c r="AE12" s="35">
        <v>950304</v>
      </c>
      <c r="AF12" s="35">
        <v>926039</v>
      </c>
      <c r="AG12" s="35">
        <v>961926.55</v>
      </c>
      <c r="AH12" s="35">
        <v>929033.59</v>
      </c>
      <c r="AI12" s="35">
        <v>909944.39</v>
      </c>
      <c r="AJ12" s="35">
        <v>959183.37</v>
      </c>
      <c r="AK12" s="37">
        <v>1234900.01</v>
      </c>
      <c r="AL12" s="37">
        <v>994135.64</v>
      </c>
      <c r="AM12" s="37">
        <v>1335315.8999999999</v>
      </c>
      <c r="AN12" s="37">
        <v>1261439.04</v>
      </c>
      <c r="AO12" s="37">
        <v>1162907.6399999999</v>
      </c>
      <c r="AP12" s="37">
        <v>1156126.1000000001</v>
      </c>
      <c r="AQ12" s="37">
        <v>1297685.75</v>
      </c>
      <c r="AR12" s="37">
        <v>1092002.1200000001</v>
      </c>
      <c r="AS12" s="37">
        <v>1186042.6399999999</v>
      </c>
      <c r="AT12" s="37">
        <v>1086795.48</v>
      </c>
      <c r="AU12" s="37">
        <v>1192405.6499999999</v>
      </c>
      <c r="AV12" s="37">
        <v>1089315.3799999999</v>
      </c>
      <c r="AW12" s="37">
        <v>1272606.3600000001</v>
      </c>
      <c r="AX12" s="37">
        <v>1394950.87</v>
      </c>
      <c r="AY12" s="37">
        <v>1541845.78</v>
      </c>
      <c r="AZ12" s="37">
        <v>1294210.8500000001</v>
      </c>
      <c r="BA12" s="37">
        <v>1107648.3500000001</v>
      </c>
      <c r="BB12" s="37">
        <v>1154859.3999999999</v>
      </c>
      <c r="BC12" s="37">
        <v>1168242.18</v>
      </c>
      <c r="BD12" s="37">
        <v>1104943.8400000001</v>
      </c>
      <c r="BE12" s="37">
        <v>1159668.1399999999</v>
      </c>
      <c r="BF12" s="37">
        <v>1135237</v>
      </c>
      <c r="BG12" s="37">
        <v>1121789</v>
      </c>
    </row>
    <row r="13" spans="1:76" s="20" customFormat="1" ht="12.75" customHeight="1" thickBot="1" x14ac:dyDescent="0.25">
      <c r="A13" s="73">
        <v>6</v>
      </c>
      <c r="B13" s="24"/>
      <c r="C13" s="29">
        <f t="shared" ref="C13:AE13" si="0">SUM(C9:C12)</f>
        <v>5133723.7000000011</v>
      </c>
      <c r="D13" s="29">
        <f t="shared" si="0"/>
        <v>4614453.2299999986</v>
      </c>
      <c r="E13" s="29">
        <f t="shared" si="0"/>
        <v>5235233.33</v>
      </c>
      <c r="F13" s="29">
        <f t="shared" si="0"/>
        <v>4950780.8500000024</v>
      </c>
      <c r="G13" s="29">
        <f t="shared" si="0"/>
        <v>5040825.3499999996</v>
      </c>
      <c r="H13" s="29">
        <f t="shared" si="0"/>
        <v>4782281.6800000016</v>
      </c>
      <c r="I13" s="29">
        <f t="shared" si="0"/>
        <v>4991122.7700000014</v>
      </c>
      <c r="J13" s="29">
        <f t="shared" si="0"/>
        <v>4716775.07</v>
      </c>
      <c r="K13" s="29">
        <f t="shared" si="0"/>
        <v>4969463.2400000021</v>
      </c>
      <c r="L13" s="29">
        <f t="shared" si="0"/>
        <v>4735140.6700000018</v>
      </c>
      <c r="M13" s="29">
        <f t="shared" si="0"/>
        <v>4977725.9500000011</v>
      </c>
      <c r="N13" s="29">
        <f t="shared" si="0"/>
        <v>5019708.53</v>
      </c>
      <c r="O13" s="29">
        <f t="shared" si="0"/>
        <v>5399369.0700000003</v>
      </c>
      <c r="P13" s="29">
        <f t="shared" si="0"/>
        <v>5127852.03</v>
      </c>
      <c r="Q13" s="29">
        <f t="shared" si="0"/>
        <v>5183653.34</v>
      </c>
      <c r="R13" s="29">
        <f t="shared" si="0"/>
        <v>5666128.6700000009</v>
      </c>
      <c r="S13" s="29">
        <f t="shared" si="0"/>
        <v>5457307.2800000012</v>
      </c>
      <c r="T13" s="29">
        <f t="shared" si="0"/>
        <v>5407803.5200000023</v>
      </c>
      <c r="U13" s="29">
        <f t="shared" si="0"/>
        <v>5686750.5199999996</v>
      </c>
      <c r="V13" s="29">
        <f t="shared" si="0"/>
        <v>5105479.2200000007</v>
      </c>
      <c r="W13" s="29">
        <f t="shared" si="0"/>
        <v>4745348.280000004</v>
      </c>
      <c r="X13" s="29">
        <f t="shared" si="0"/>
        <v>4911338.54</v>
      </c>
      <c r="Y13" s="29">
        <f t="shared" si="0"/>
        <v>5193136.38</v>
      </c>
      <c r="Z13" s="29">
        <f t="shared" si="0"/>
        <v>5112124.32</v>
      </c>
      <c r="AA13" s="29">
        <f t="shared" si="0"/>
        <v>5860121.75</v>
      </c>
      <c r="AB13" s="29">
        <f t="shared" si="0"/>
        <v>5624988.96</v>
      </c>
      <c r="AC13" s="29">
        <f t="shared" si="0"/>
        <v>5556444.9800000004</v>
      </c>
      <c r="AD13" s="29">
        <f t="shared" si="0"/>
        <v>5455366.8599999994</v>
      </c>
      <c r="AE13" s="29">
        <f t="shared" si="0"/>
        <v>5783861.1400000006</v>
      </c>
      <c r="AF13" s="29">
        <f>SUM(AF9:AF12)</f>
        <v>5825566.6400000006</v>
      </c>
      <c r="AG13" s="29">
        <f>SUM(AG9:AG12)</f>
        <v>5835777.8399999999</v>
      </c>
      <c r="AH13" s="29">
        <f>SUM(AH9:AH12)</f>
        <v>6121413.1699999999</v>
      </c>
      <c r="AI13" s="29">
        <f>SUM(AI9:AI12)</f>
        <v>6042357.2699999996</v>
      </c>
      <c r="AJ13" s="29">
        <f t="shared" ref="AJ13:BG13" si="1">SUM(AJ9:AJ12)</f>
        <v>5079278.57</v>
      </c>
      <c r="AK13" s="29">
        <f t="shared" si="1"/>
        <v>5906206.6799999997</v>
      </c>
      <c r="AL13" s="29">
        <f t="shared" si="1"/>
        <v>5467427.5599999996</v>
      </c>
      <c r="AM13" s="29">
        <f t="shared" si="1"/>
        <v>6256763.9399999995</v>
      </c>
      <c r="AN13" s="29">
        <f t="shared" si="1"/>
        <v>5579123.3899999997</v>
      </c>
      <c r="AO13" s="29">
        <f t="shared" si="1"/>
        <v>6050652.9699999997</v>
      </c>
      <c r="AP13" s="29">
        <f t="shared" si="1"/>
        <v>5468168.8200000003</v>
      </c>
      <c r="AQ13" s="29">
        <f t="shared" si="1"/>
        <v>5606045.6399999997</v>
      </c>
      <c r="AR13" s="29">
        <f t="shared" si="1"/>
        <v>5538046.1800000006</v>
      </c>
      <c r="AS13" s="29">
        <f t="shared" si="1"/>
        <v>5686982.7599999998</v>
      </c>
      <c r="AT13" s="29">
        <f t="shared" si="1"/>
        <v>6558939.4700000007</v>
      </c>
      <c r="AU13" s="29">
        <f t="shared" si="1"/>
        <v>5626692.1699999999</v>
      </c>
      <c r="AV13" s="29">
        <f t="shared" si="1"/>
        <v>5291978.3500000006</v>
      </c>
      <c r="AW13" s="29">
        <f t="shared" si="1"/>
        <v>5591320.3500000006</v>
      </c>
      <c r="AX13" s="29">
        <f t="shared" si="1"/>
        <v>6076393.3799999999</v>
      </c>
      <c r="AY13" s="29">
        <f t="shared" si="1"/>
        <v>6046849.5200000005</v>
      </c>
      <c r="AZ13" s="29">
        <f t="shared" si="1"/>
        <v>5966829.75</v>
      </c>
      <c r="BA13" s="29">
        <f t="shared" si="1"/>
        <v>5993018.5600000005</v>
      </c>
      <c r="BB13" s="29">
        <f t="shared" si="1"/>
        <v>6659820.1400000006</v>
      </c>
      <c r="BC13" s="29">
        <f t="shared" si="1"/>
        <v>6064026.1799999997</v>
      </c>
      <c r="BD13" s="29">
        <f t="shared" si="1"/>
        <v>5948413.9299999997</v>
      </c>
      <c r="BE13" s="29">
        <f t="shared" si="1"/>
        <v>6946532.3899999997</v>
      </c>
      <c r="BF13" s="29">
        <f t="shared" si="1"/>
        <v>5804701</v>
      </c>
      <c r="BG13" s="29">
        <f t="shared" si="1"/>
        <v>5867493.0999999996</v>
      </c>
    </row>
    <row r="14" spans="1:76" ht="13.5" thickTop="1" x14ac:dyDescent="0.2">
      <c r="B14" s="2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1"/>
      <c r="BU14" s="20"/>
      <c r="BV14" s="20"/>
      <c r="BW14" s="20"/>
      <c r="BX14" s="20"/>
    </row>
    <row r="15" spans="1:76" x14ac:dyDescent="0.2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</row>
  </sheetData>
  <dataValidations disablePrompts="1" count="1">
    <dataValidation type="list" allowBlank="1" showInputMessage="1" sqref="BU1:BX1" xr:uid="{00000000-0002-0000-0100-000000000000}">
      <formula1>"..."</formula1>
    </dataValidation>
  </dataValidations>
  <pageMargins left="0.5" right="0.5" top="0.75" bottom="0.75" header="0.25" footer="0.25"/>
  <pageSetup scale="45" fitToHeight="0" orientation="landscape" r:id="rId1"/>
  <headerFooter alignWithMargins="0">
    <oddHeader>&amp;RCASE NO. 2021-00214
ATTACHMENT 2
TO GR DR NO. 1-35</oddHead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X15"/>
  <sheetViews>
    <sheetView showGridLines="0" zoomScale="85" zoomScaleNormal="85" workbookViewId="0">
      <selection activeCell="BC29" sqref="BC29:BC30"/>
    </sheetView>
  </sheetViews>
  <sheetFormatPr defaultRowHeight="12.75" x14ac:dyDescent="0.2"/>
  <cols>
    <col min="2" max="2" width="46.28515625" customWidth="1"/>
    <col min="3" max="59" width="10.5703125" bestFit="1" customWidth="1"/>
    <col min="60" max="71" width="17.140625" customWidth="1"/>
    <col min="72" max="72" width="11.42578125" bestFit="1" customWidth="1"/>
  </cols>
  <sheetData>
    <row r="1" spans="1:76" ht="15.75" x14ac:dyDescent="0.25">
      <c r="B1" s="27" t="s">
        <v>42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U1" s="2"/>
      <c r="BV1" s="2"/>
      <c r="BW1" s="2"/>
      <c r="BX1" s="2"/>
    </row>
    <row r="2" spans="1:76" ht="15.75" x14ac:dyDescent="0.25">
      <c r="B2" s="27" t="s">
        <v>40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W2" s="3"/>
    </row>
    <row r="3" spans="1:76" ht="15.75" x14ac:dyDescent="0.25">
      <c r="B3" s="27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5"/>
      <c r="BW3" s="6"/>
    </row>
    <row r="4" spans="1:76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5"/>
      <c r="BW4" s="6"/>
    </row>
    <row r="5" spans="1:76" s="9" customFormat="1" ht="18" customHeight="1" x14ac:dyDescent="0.3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</row>
    <row r="6" spans="1:76" s="15" customFormat="1" ht="26.25" customHeight="1" x14ac:dyDescent="0.2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 t="s">
        <v>26</v>
      </c>
      <c r="BG6" s="14" t="s">
        <v>26</v>
      </c>
    </row>
    <row r="7" spans="1:76" x14ac:dyDescent="0.2">
      <c r="A7" s="74" t="s">
        <v>77</v>
      </c>
      <c r="B7" s="16"/>
      <c r="C7" s="26" t="s">
        <v>5</v>
      </c>
      <c r="D7" s="14" t="s">
        <v>6</v>
      </c>
      <c r="E7" s="14" t="s">
        <v>7</v>
      </c>
      <c r="F7" s="14" t="s">
        <v>8</v>
      </c>
      <c r="G7" s="26" t="s">
        <v>9</v>
      </c>
      <c r="H7" s="14" t="s">
        <v>10</v>
      </c>
      <c r="I7" s="14" t="s">
        <v>11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26" t="s">
        <v>17</v>
      </c>
      <c r="P7" s="14" t="s">
        <v>18</v>
      </c>
      <c r="Q7" s="14" t="s">
        <v>19</v>
      </c>
      <c r="R7" s="14" t="s">
        <v>20</v>
      </c>
      <c r="S7" s="26" t="s">
        <v>21</v>
      </c>
      <c r="T7" s="14" t="s">
        <v>22</v>
      </c>
      <c r="U7" s="14" t="s">
        <v>23</v>
      </c>
      <c r="V7" s="14" t="s">
        <v>24</v>
      </c>
      <c r="W7" s="14" t="s">
        <v>25</v>
      </c>
      <c r="X7" s="14" t="s">
        <v>27</v>
      </c>
      <c r="Y7" s="14" t="s">
        <v>28</v>
      </c>
      <c r="Z7" s="14" t="s">
        <v>29</v>
      </c>
      <c r="AA7" s="26" t="s">
        <v>30</v>
      </c>
      <c r="AB7" s="14" t="s">
        <v>31</v>
      </c>
      <c r="AC7" s="14" t="s">
        <v>32</v>
      </c>
      <c r="AD7" s="14" t="s">
        <v>33</v>
      </c>
      <c r="AE7" s="26" t="s">
        <v>34</v>
      </c>
      <c r="AF7" s="14" t="s">
        <v>35</v>
      </c>
      <c r="AG7" s="14" t="s">
        <v>36</v>
      </c>
      <c r="AH7" s="14" t="s">
        <v>37</v>
      </c>
      <c r="AI7" s="14" t="s">
        <v>38</v>
      </c>
      <c r="AJ7" s="14" t="s">
        <v>51</v>
      </c>
      <c r="AK7" s="14" t="s">
        <v>52</v>
      </c>
      <c r="AL7" s="14" t="s">
        <v>53</v>
      </c>
      <c r="AM7" s="26" t="s">
        <v>54</v>
      </c>
      <c r="AN7" s="14" t="s">
        <v>55</v>
      </c>
      <c r="AO7" s="14" t="s">
        <v>56</v>
      </c>
      <c r="AP7" s="14" t="s">
        <v>57</v>
      </c>
      <c r="AQ7" s="26" t="s">
        <v>58</v>
      </c>
      <c r="AR7" s="14" t="s">
        <v>59</v>
      </c>
      <c r="AS7" s="14" t="s">
        <v>60</v>
      </c>
      <c r="AT7" s="14" t="s">
        <v>61</v>
      </c>
      <c r="AU7" s="14" t="s">
        <v>62</v>
      </c>
      <c r="AV7" s="14" t="s">
        <v>63</v>
      </c>
      <c r="AW7" s="14" t="s">
        <v>64</v>
      </c>
      <c r="AX7" s="14" t="s">
        <v>65</v>
      </c>
      <c r="AY7" s="26" t="s">
        <v>66</v>
      </c>
      <c r="AZ7" s="14" t="s">
        <v>67</v>
      </c>
      <c r="BA7" s="14" t="s">
        <v>68</v>
      </c>
      <c r="BB7" s="14" t="s">
        <v>69</v>
      </c>
      <c r="BC7" s="26" t="s">
        <v>70</v>
      </c>
      <c r="BD7" s="14" t="s">
        <v>71</v>
      </c>
      <c r="BE7" s="14" t="s">
        <v>72</v>
      </c>
      <c r="BF7" s="14" t="s">
        <v>73</v>
      </c>
      <c r="BG7" s="14" t="s">
        <v>74</v>
      </c>
    </row>
    <row r="8" spans="1:76" s="20" customFormat="1" ht="12.75" customHeight="1" x14ac:dyDescent="0.2">
      <c r="A8" s="73">
        <v>1</v>
      </c>
      <c r="B8" s="17" t="s">
        <v>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9"/>
    </row>
    <row r="9" spans="1:76" s="15" customFormat="1" ht="12.75" customHeight="1" x14ac:dyDescent="0.2">
      <c r="A9" s="73">
        <v>2</v>
      </c>
      <c r="B9" s="21" t="s">
        <v>1</v>
      </c>
      <c r="C9" s="45">
        <v>2546472.8000000012</v>
      </c>
      <c r="D9" s="45">
        <v>2166262.8200000017</v>
      </c>
      <c r="E9" s="45">
        <v>2743905.6699999985</v>
      </c>
      <c r="F9" s="45">
        <v>2199626.3700000006</v>
      </c>
      <c r="G9" s="45">
        <v>2481216.48</v>
      </c>
      <c r="H9" s="45">
        <v>2175497.8499999996</v>
      </c>
      <c r="I9" s="45">
        <v>2552857.3800000004</v>
      </c>
      <c r="J9" s="45">
        <v>3135987.120000002</v>
      </c>
      <c r="K9" s="45">
        <v>3190066.0999999987</v>
      </c>
      <c r="L9" s="45">
        <v>2349598.3599999994</v>
      </c>
      <c r="M9" s="45">
        <v>2514623.9700000011</v>
      </c>
      <c r="N9" s="45">
        <v>2500325.6299999994</v>
      </c>
      <c r="O9" s="45">
        <v>2504926.1799999988</v>
      </c>
      <c r="P9" s="45">
        <v>2491809.2200000016</v>
      </c>
      <c r="Q9" s="45">
        <v>2564943.7399999988</v>
      </c>
      <c r="R9" s="45">
        <v>2298434.7599999993</v>
      </c>
      <c r="S9" s="45">
        <v>2602453.27</v>
      </c>
      <c r="T9" s="45">
        <v>2530471.84</v>
      </c>
      <c r="U9" s="45">
        <v>3185630.66</v>
      </c>
      <c r="V9" s="45">
        <v>3147176.0100000007</v>
      </c>
      <c r="W9" s="45">
        <v>3058685.7199999993</v>
      </c>
      <c r="X9" s="35">
        <v>2527940.2599999998</v>
      </c>
      <c r="Y9" s="35">
        <v>2532768.66</v>
      </c>
      <c r="Z9" s="35">
        <v>2710976.91</v>
      </c>
      <c r="AA9" s="35">
        <v>3462107.54</v>
      </c>
      <c r="AB9" s="35">
        <v>2617810.38</v>
      </c>
      <c r="AC9" s="35">
        <v>2744849.15</v>
      </c>
      <c r="AD9" s="35">
        <v>2950185.47</v>
      </c>
      <c r="AE9" s="35">
        <v>2714656.92</v>
      </c>
      <c r="AF9" s="35">
        <v>3247898.82</v>
      </c>
      <c r="AG9" s="35">
        <v>3495255.83</v>
      </c>
      <c r="AH9" s="35">
        <v>3331557.7</v>
      </c>
      <c r="AI9" s="35">
        <v>3285563.63</v>
      </c>
      <c r="AJ9" s="36">
        <v>2989418.89</v>
      </c>
      <c r="AK9" s="37">
        <v>3083130.99</v>
      </c>
      <c r="AL9" s="37">
        <v>2745765.01</v>
      </c>
      <c r="AM9" s="37">
        <v>3048405.47</v>
      </c>
      <c r="AN9" s="37">
        <v>2623849.23</v>
      </c>
      <c r="AO9" s="37">
        <v>3102582.1</v>
      </c>
      <c r="AP9" s="37">
        <v>2574283.67</v>
      </c>
      <c r="AQ9" s="37">
        <v>2623322.67</v>
      </c>
      <c r="AR9" s="37">
        <v>2624228.0499999998</v>
      </c>
      <c r="AS9" s="37">
        <v>2964665.09</v>
      </c>
      <c r="AT9" s="37">
        <v>3106588.68</v>
      </c>
      <c r="AU9" s="37">
        <v>4573674</v>
      </c>
      <c r="AV9" s="37">
        <v>2883967.43</v>
      </c>
      <c r="AW9" s="37">
        <v>2821249.41</v>
      </c>
      <c r="AX9" s="37">
        <v>3385605.07</v>
      </c>
      <c r="AY9" s="37">
        <v>2747367.67</v>
      </c>
      <c r="AZ9" s="37">
        <v>2683117.71</v>
      </c>
      <c r="BA9" s="37">
        <v>2754034.33</v>
      </c>
      <c r="BB9" s="37">
        <v>2845339.67</v>
      </c>
      <c r="BC9" s="37">
        <v>2672462.29</v>
      </c>
      <c r="BD9" s="37">
        <v>3193379.97</v>
      </c>
      <c r="BE9" s="37">
        <v>3086242.25</v>
      </c>
      <c r="BF9" s="37">
        <v>2724536.17</v>
      </c>
      <c r="BG9" s="37">
        <v>2714605.94</v>
      </c>
    </row>
    <row r="10" spans="1:76" ht="12.75" customHeight="1" x14ac:dyDescent="0.2">
      <c r="A10" s="73">
        <v>3</v>
      </c>
      <c r="B10" s="23" t="s">
        <v>2</v>
      </c>
      <c r="C10" s="46">
        <v>178383</v>
      </c>
      <c r="D10" s="46">
        <v>124335</v>
      </c>
      <c r="E10" s="46">
        <v>93896</v>
      </c>
      <c r="F10" s="46">
        <v>85756</v>
      </c>
      <c r="G10" s="46">
        <v>76949</v>
      </c>
      <c r="H10" s="46">
        <v>77343</v>
      </c>
      <c r="I10" s="46">
        <v>71455</v>
      </c>
      <c r="J10" s="46">
        <v>68619</v>
      </c>
      <c r="K10" s="46">
        <v>604984.87</v>
      </c>
      <c r="L10" s="46">
        <v>83837</v>
      </c>
      <c r="M10" s="46">
        <v>106449</v>
      </c>
      <c r="N10" s="46">
        <v>169842</v>
      </c>
      <c r="O10" s="46">
        <v>235689</v>
      </c>
      <c r="P10" s="46">
        <v>139098</v>
      </c>
      <c r="Q10" s="46">
        <v>114365</v>
      </c>
      <c r="R10" s="46">
        <v>92892</v>
      </c>
      <c r="S10" s="46">
        <v>73632</v>
      </c>
      <c r="T10" s="46">
        <v>463440</v>
      </c>
      <c r="U10" s="46">
        <v>68735</v>
      </c>
      <c r="V10" s="46">
        <v>64845</v>
      </c>
      <c r="W10" s="46">
        <v>320507.99</v>
      </c>
      <c r="X10" s="35">
        <v>73777</v>
      </c>
      <c r="Y10" s="35">
        <v>127227</v>
      </c>
      <c r="Z10" s="35">
        <v>174299</v>
      </c>
      <c r="AA10" s="35">
        <v>180148</v>
      </c>
      <c r="AB10" s="35">
        <v>125381</v>
      </c>
      <c r="AC10" s="35">
        <v>247846</v>
      </c>
      <c r="AD10" s="35">
        <v>80232</v>
      </c>
      <c r="AE10" s="35">
        <v>77459</v>
      </c>
      <c r="AF10" s="35">
        <v>360581</v>
      </c>
      <c r="AG10" s="35">
        <v>70320</v>
      </c>
      <c r="AH10" s="35">
        <v>66322</v>
      </c>
      <c r="AI10" s="35">
        <v>-55022.12</v>
      </c>
      <c r="AJ10" s="38">
        <v>112895</v>
      </c>
      <c r="AK10" s="39">
        <v>179397</v>
      </c>
      <c r="AL10" s="39">
        <v>248921</v>
      </c>
      <c r="AM10" s="39">
        <v>264741</v>
      </c>
      <c r="AN10" s="39">
        <v>199337</v>
      </c>
      <c r="AO10" s="39">
        <v>140192</v>
      </c>
      <c r="AP10" s="39">
        <v>111731</v>
      </c>
      <c r="AQ10" s="39">
        <v>98437</v>
      </c>
      <c r="AR10" s="39">
        <v>134147.35</v>
      </c>
      <c r="AS10" s="39">
        <v>103703.83</v>
      </c>
      <c r="AT10" s="39">
        <v>778149</v>
      </c>
      <c r="AU10" s="39">
        <v>479873.7</v>
      </c>
      <c r="AV10" s="39">
        <v>164668</v>
      </c>
      <c r="AW10" s="39">
        <v>222333</v>
      </c>
      <c r="AX10" s="39">
        <v>385181</v>
      </c>
      <c r="AY10" s="39">
        <v>364137</v>
      </c>
      <c r="AZ10" s="39">
        <v>430803</v>
      </c>
      <c r="BA10" s="39">
        <v>580481</v>
      </c>
      <c r="BB10" s="39">
        <v>908975</v>
      </c>
      <c r="BC10" s="39">
        <v>638574</v>
      </c>
      <c r="BD10" s="39">
        <v>123532</v>
      </c>
      <c r="BE10" s="39">
        <v>350129</v>
      </c>
      <c r="BF10" s="39">
        <v>116680.84</v>
      </c>
      <c r="BG10" s="39">
        <v>114492.16</v>
      </c>
    </row>
    <row r="11" spans="1:76" ht="12.75" customHeight="1" x14ac:dyDescent="0.2">
      <c r="A11" s="73">
        <v>4</v>
      </c>
      <c r="B11" s="23" t="s">
        <v>3</v>
      </c>
      <c r="C11" s="46">
        <v>2441654.0199999996</v>
      </c>
      <c r="D11" s="46">
        <v>2443320.4500000002</v>
      </c>
      <c r="E11" s="46">
        <v>2446438.9200000009</v>
      </c>
      <c r="F11" s="46">
        <v>2520542.0499999993</v>
      </c>
      <c r="G11" s="46">
        <v>2534122.9300000002</v>
      </c>
      <c r="H11" s="46">
        <v>2539610.12</v>
      </c>
      <c r="I11" s="46">
        <v>2613805.9199999995</v>
      </c>
      <c r="J11" s="46">
        <v>2641573.8799999994</v>
      </c>
      <c r="K11" s="46">
        <v>767325.55999999982</v>
      </c>
      <c r="L11" s="46">
        <v>2319098.2500000005</v>
      </c>
      <c r="M11" s="46">
        <v>2321950.0600000005</v>
      </c>
      <c r="N11" s="46">
        <v>2325747.5499999993</v>
      </c>
      <c r="O11" s="46">
        <v>2316739.7100000004</v>
      </c>
      <c r="P11" s="46">
        <v>2318802.0300000003</v>
      </c>
      <c r="Q11" s="46">
        <v>2316378.9200000009</v>
      </c>
      <c r="R11" s="46">
        <v>2317217.8199999998</v>
      </c>
      <c r="S11" s="46">
        <v>2357115.81</v>
      </c>
      <c r="T11" s="46">
        <v>2373710.9700000007</v>
      </c>
      <c r="U11" s="46">
        <v>2486618.5</v>
      </c>
      <c r="V11" s="46">
        <v>2438339.2100000004</v>
      </c>
      <c r="W11" s="46">
        <v>2365893.77</v>
      </c>
      <c r="X11" s="35">
        <v>2441502</v>
      </c>
      <c r="Y11" s="35">
        <v>2445556</v>
      </c>
      <c r="Z11" s="35">
        <v>2462171</v>
      </c>
      <c r="AA11" s="35">
        <v>2468041</v>
      </c>
      <c r="AB11" s="35">
        <v>2462761</v>
      </c>
      <c r="AC11" s="35">
        <v>2330378</v>
      </c>
      <c r="AD11" s="35">
        <v>2472516</v>
      </c>
      <c r="AE11" s="35">
        <v>2480122</v>
      </c>
      <c r="AF11" s="35">
        <v>2489560</v>
      </c>
      <c r="AG11" s="35">
        <v>2577733.41</v>
      </c>
      <c r="AH11" s="35">
        <v>2586721.38</v>
      </c>
      <c r="AI11" s="35">
        <v>2642722.08</v>
      </c>
      <c r="AJ11" s="38">
        <v>2607065.98</v>
      </c>
      <c r="AK11" s="39">
        <v>2615674.2599999998</v>
      </c>
      <c r="AL11" s="39">
        <v>2613931.42</v>
      </c>
      <c r="AM11" s="39">
        <v>2613341.91</v>
      </c>
      <c r="AN11" s="39">
        <v>2604899.0099999998</v>
      </c>
      <c r="AO11" s="39">
        <v>2647932.5</v>
      </c>
      <c r="AP11" s="39">
        <v>2623363.41</v>
      </c>
      <c r="AQ11" s="39">
        <v>2625702.75</v>
      </c>
      <c r="AR11" s="39">
        <v>2633558.65</v>
      </c>
      <c r="AS11" s="39">
        <v>2807206.45</v>
      </c>
      <c r="AT11" s="39">
        <v>2823285.82</v>
      </c>
      <c r="AU11" s="39">
        <v>2824352.99</v>
      </c>
      <c r="AV11" s="39">
        <v>2846118.42</v>
      </c>
      <c r="AW11" s="39">
        <v>2827901.5</v>
      </c>
      <c r="AX11" s="39">
        <v>2836239.45</v>
      </c>
      <c r="AY11" s="39">
        <v>2833306.67</v>
      </c>
      <c r="AZ11" s="39">
        <v>2836527.59</v>
      </c>
      <c r="BA11" s="39">
        <v>2831646.24</v>
      </c>
      <c r="BB11" s="39">
        <v>2831226.15</v>
      </c>
      <c r="BC11" s="39">
        <v>2845718.62</v>
      </c>
      <c r="BD11" s="39">
        <v>2863835.63</v>
      </c>
      <c r="BE11" s="39">
        <v>3193078.78</v>
      </c>
      <c r="BF11" s="39">
        <v>3084921</v>
      </c>
      <c r="BG11" s="39">
        <v>3109606</v>
      </c>
    </row>
    <row r="12" spans="1:76" s="15" customFormat="1" ht="12.75" customHeight="1" x14ac:dyDescent="0.2">
      <c r="A12" s="73">
        <v>5</v>
      </c>
      <c r="B12" s="21" t="s">
        <v>4</v>
      </c>
      <c r="C12" s="46">
        <v>1315033.83</v>
      </c>
      <c r="D12" s="46">
        <v>1161019.0100000002</v>
      </c>
      <c r="E12" s="46">
        <v>1218812.3900000001</v>
      </c>
      <c r="F12" s="46">
        <v>1211381.68</v>
      </c>
      <c r="G12" s="46">
        <v>1227025.6099999999</v>
      </c>
      <c r="H12" s="46">
        <v>1205094.33</v>
      </c>
      <c r="I12" s="46">
        <v>1196822.3700000001</v>
      </c>
      <c r="J12" s="46">
        <v>1218765.6600000001</v>
      </c>
      <c r="K12" s="46">
        <v>1213379.3900000001</v>
      </c>
      <c r="L12" s="46">
        <v>1251994.04</v>
      </c>
      <c r="M12" s="46">
        <v>1448711.9900000002</v>
      </c>
      <c r="N12" s="46">
        <v>1219261.4700000002</v>
      </c>
      <c r="O12" s="46">
        <v>1380599.43</v>
      </c>
      <c r="P12" s="46">
        <v>1351623.1</v>
      </c>
      <c r="Q12" s="46">
        <v>1382719.6700000002</v>
      </c>
      <c r="R12" s="46">
        <v>1369395.26</v>
      </c>
      <c r="S12" s="46">
        <v>1366728.54</v>
      </c>
      <c r="T12" s="46">
        <v>1345537.74</v>
      </c>
      <c r="U12" s="46">
        <v>1344759.23</v>
      </c>
      <c r="V12" s="46">
        <v>1353011.2100000002</v>
      </c>
      <c r="W12" s="46">
        <v>1323793.55</v>
      </c>
      <c r="X12" s="35">
        <v>1395816</v>
      </c>
      <c r="Y12" s="35">
        <v>1613273</v>
      </c>
      <c r="Z12" s="35">
        <v>1316592</v>
      </c>
      <c r="AA12" s="35">
        <v>1519788</v>
      </c>
      <c r="AB12" s="35">
        <v>1484249</v>
      </c>
      <c r="AC12" s="35">
        <v>1507691</v>
      </c>
      <c r="AD12" s="35">
        <v>1506947</v>
      </c>
      <c r="AE12" s="35">
        <v>1455002</v>
      </c>
      <c r="AF12" s="35">
        <v>1477203</v>
      </c>
      <c r="AG12" s="35">
        <v>1457230.01</v>
      </c>
      <c r="AH12" s="35">
        <v>1499183.45</v>
      </c>
      <c r="AI12" s="35">
        <v>1461280.24</v>
      </c>
      <c r="AJ12" s="35">
        <v>1502119.32</v>
      </c>
      <c r="AK12" s="37">
        <v>1754135.01</v>
      </c>
      <c r="AL12" s="37">
        <v>1336794.77</v>
      </c>
      <c r="AM12" s="37">
        <v>1704277.36</v>
      </c>
      <c r="AN12" s="37">
        <v>1737493.89</v>
      </c>
      <c r="AO12" s="37">
        <v>2013004.57</v>
      </c>
      <c r="AP12" s="37">
        <v>1690770.94</v>
      </c>
      <c r="AQ12" s="37">
        <v>1689740.77</v>
      </c>
      <c r="AR12" s="37">
        <v>1621374.11</v>
      </c>
      <c r="AS12" s="37">
        <v>1706487.95</v>
      </c>
      <c r="AT12" s="37">
        <v>1629406.51</v>
      </c>
      <c r="AU12" s="37">
        <v>1770204.89</v>
      </c>
      <c r="AV12" s="37">
        <v>1630379.32</v>
      </c>
      <c r="AW12" s="37">
        <v>1686302.95</v>
      </c>
      <c r="AX12" s="37">
        <v>1550834.23</v>
      </c>
      <c r="AY12" s="37">
        <v>1998024.32</v>
      </c>
      <c r="AZ12" s="37">
        <v>1787346.89</v>
      </c>
      <c r="BA12" s="37">
        <v>1768186.66</v>
      </c>
      <c r="BB12" s="37">
        <v>1813577.63</v>
      </c>
      <c r="BC12" s="37">
        <v>1781929.37</v>
      </c>
      <c r="BD12" s="37">
        <v>1781473.73</v>
      </c>
      <c r="BE12" s="37">
        <v>1821067.54</v>
      </c>
      <c r="BF12" s="37">
        <v>1745564.65</v>
      </c>
      <c r="BG12" s="37">
        <v>1745564.65</v>
      </c>
    </row>
    <row r="13" spans="1:76" s="20" customFormat="1" ht="12.75" customHeight="1" thickBot="1" x14ac:dyDescent="0.25">
      <c r="A13" s="73">
        <v>6</v>
      </c>
      <c r="B13" s="24"/>
      <c r="C13" s="29">
        <f t="shared" ref="C13:AE13" si="0">SUM(C9:C12)</f>
        <v>6481543.6500000004</v>
      </c>
      <c r="D13" s="29">
        <f t="shared" si="0"/>
        <v>5894937.2800000012</v>
      </c>
      <c r="E13" s="29">
        <f t="shared" si="0"/>
        <v>6503052.9800000004</v>
      </c>
      <c r="F13" s="29">
        <f t="shared" si="0"/>
        <v>6017306.0999999996</v>
      </c>
      <c r="G13" s="29">
        <f t="shared" si="0"/>
        <v>6319314.0199999996</v>
      </c>
      <c r="H13" s="29">
        <f t="shared" si="0"/>
        <v>5997545.2999999998</v>
      </c>
      <c r="I13" s="29">
        <f t="shared" si="0"/>
        <v>6434940.6699999999</v>
      </c>
      <c r="J13" s="29">
        <f t="shared" si="0"/>
        <v>7064945.660000002</v>
      </c>
      <c r="K13" s="29">
        <f t="shared" si="0"/>
        <v>5775755.9199999981</v>
      </c>
      <c r="L13" s="29">
        <f t="shared" si="0"/>
        <v>6004527.6499999994</v>
      </c>
      <c r="M13" s="29">
        <f t="shared" si="0"/>
        <v>6391735.0200000014</v>
      </c>
      <c r="N13" s="29">
        <f t="shared" si="0"/>
        <v>6215176.6499999985</v>
      </c>
      <c r="O13" s="29">
        <f t="shared" si="0"/>
        <v>6437954.3199999984</v>
      </c>
      <c r="P13" s="29">
        <f t="shared" si="0"/>
        <v>6301332.3500000015</v>
      </c>
      <c r="Q13" s="29">
        <f t="shared" si="0"/>
        <v>6378407.3300000001</v>
      </c>
      <c r="R13" s="29">
        <f t="shared" si="0"/>
        <v>6077939.8399999989</v>
      </c>
      <c r="S13" s="29">
        <f t="shared" si="0"/>
        <v>6399929.6200000001</v>
      </c>
      <c r="T13" s="29">
        <f t="shared" si="0"/>
        <v>6713160.5500000007</v>
      </c>
      <c r="U13" s="29">
        <f t="shared" si="0"/>
        <v>7085743.3900000006</v>
      </c>
      <c r="V13" s="29">
        <f t="shared" si="0"/>
        <v>7003371.4300000006</v>
      </c>
      <c r="W13" s="29">
        <f t="shared" si="0"/>
        <v>7068881.0299999984</v>
      </c>
      <c r="X13" s="29">
        <f t="shared" si="0"/>
        <v>6439035.2599999998</v>
      </c>
      <c r="Y13" s="29">
        <f t="shared" si="0"/>
        <v>6718824.6600000001</v>
      </c>
      <c r="Z13" s="29">
        <f t="shared" si="0"/>
        <v>6664038.9100000001</v>
      </c>
      <c r="AA13" s="29">
        <f t="shared" si="0"/>
        <v>7630084.54</v>
      </c>
      <c r="AB13" s="29">
        <f t="shared" si="0"/>
        <v>6690201.3799999999</v>
      </c>
      <c r="AC13" s="29">
        <f t="shared" si="0"/>
        <v>6830764.1500000004</v>
      </c>
      <c r="AD13" s="29">
        <f t="shared" si="0"/>
        <v>7009880.4700000007</v>
      </c>
      <c r="AE13" s="29">
        <f t="shared" si="0"/>
        <v>6727239.9199999999</v>
      </c>
      <c r="AF13" s="29">
        <f>SUM(AF9:AF12)</f>
        <v>7575242.8200000003</v>
      </c>
      <c r="AG13" s="29">
        <f>SUM(AG9:AG12)</f>
        <v>7600539.25</v>
      </c>
      <c r="AH13" s="29">
        <f>SUM(AH9:AH12)</f>
        <v>7483784.5300000003</v>
      </c>
      <c r="AI13" s="29">
        <f>SUM(AI9:AI12)</f>
        <v>7334543.8300000001</v>
      </c>
      <c r="AJ13" s="29">
        <f t="shared" ref="AJ13:BG13" si="1">SUM(AJ9:AJ12)</f>
        <v>7211499.1900000004</v>
      </c>
      <c r="AK13" s="29">
        <f t="shared" si="1"/>
        <v>7632337.2599999998</v>
      </c>
      <c r="AL13" s="29">
        <f t="shared" si="1"/>
        <v>6945412.1999999993</v>
      </c>
      <c r="AM13" s="29">
        <f t="shared" si="1"/>
        <v>7630765.7400000012</v>
      </c>
      <c r="AN13" s="29">
        <f t="shared" si="1"/>
        <v>7165579.1299999999</v>
      </c>
      <c r="AO13" s="29">
        <f t="shared" si="1"/>
        <v>7903711.1699999999</v>
      </c>
      <c r="AP13" s="29">
        <f t="shared" si="1"/>
        <v>7000149.0199999996</v>
      </c>
      <c r="AQ13" s="29">
        <f t="shared" si="1"/>
        <v>7037203.1899999995</v>
      </c>
      <c r="AR13" s="29">
        <f t="shared" si="1"/>
        <v>7013308.1600000001</v>
      </c>
      <c r="AS13" s="29">
        <f t="shared" si="1"/>
        <v>7582063.3200000003</v>
      </c>
      <c r="AT13" s="29">
        <f t="shared" si="1"/>
        <v>8337430.0099999998</v>
      </c>
      <c r="AU13" s="29">
        <f t="shared" si="1"/>
        <v>9648105.5800000001</v>
      </c>
      <c r="AV13" s="29">
        <f t="shared" si="1"/>
        <v>7525133.1699999999</v>
      </c>
      <c r="AW13" s="29">
        <f t="shared" si="1"/>
        <v>7557786.8600000003</v>
      </c>
      <c r="AX13" s="29">
        <f t="shared" si="1"/>
        <v>8157859.75</v>
      </c>
      <c r="AY13" s="29">
        <f t="shared" si="1"/>
        <v>7942835.6600000001</v>
      </c>
      <c r="AZ13" s="29">
        <f t="shared" si="1"/>
        <v>7737795.1899999995</v>
      </c>
      <c r="BA13" s="29">
        <f t="shared" si="1"/>
        <v>7934348.2300000004</v>
      </c>
      <c r="BB13" s="29">
        <f t="shared" si="1"/>
        <v>8399118.4499999993</v>
      </c>
      <c r="BC13" s="29">
        <f t="shared" si="1"/>
        <v>7938684.2800000003</v>
      </c>
      <c r="BD13" s="29">
        <f t="shared" si="1"/>
        <v>7962221.3300000001</v>
      </c>
      <c r="BE13" s="29">
        <f t="shared" si="1"/>
        <v>8450517.5700000003</v>
      </c>
      <c r="BF13" s="29">
        <f t="shared" si="1"/>
        <v>7671702.6600000001</v>
      </c>
      <c r="BG13" s="29">
        <f t="shared" si="1"/>
        <v>7684268.75</v>
      </c>
    </row>
    <row r="14" spans="1:76" ht="13.5" thickTop="1" x14ac:dyDescent="0.2">
      <c r="B14" s="2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1"/>
      <c r="BU14" s="20"/>
      <c r="BV14" s="20"/>
      <c r="BW14" s="20"/>
      <c r="BX14" s="20"/>
    </row>
    <row r="15" spans="1:76" x14ac:dyDescent="0.2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</row>
  </sheetData>
  <dataValidations disablePrompts="1" count="1">
    <dataValidation type="list" allowBlank="1" showInputMessage="1" sqref="BU1:BX1" xr:uid="{00000000-0002-0000-0200-000000000000}">
      <formula1>"..."</formula1>
    </dataValidation>
  </dataValidations>
  <pageMargins left="0.5" right="0.5" top="0.75" bottom="0.75" header="0.25" footer="0.25"/>
  <pageSetup scale="45" fitToHeight="0" orientation="landscape" r:id="rId1"/>
  <headerFooter alignWithMargins="0">
    <oddHeader>&amp;RCASE NO. 2021-00214
ATTACHMENT 2
TO GR DR NO. 1-35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X15"/>
  <sheetViews>
    <sheetView showGridLines="0" zoomScale="85" zoomScaleNormal="85" workbookViewId="0">
      <selection activeCell="BC29" sqref="BC29:BC30"/>
    </sheetView>
  </sheetViews>
  <sheetFormatPr defaultRowHeight="12.75" x14ac:dyDescent="0.2"/>
  <cols>
    <col min="2" max="2" width="46.28515625" customWidth="1"/>
    <col min="3" max="59" width="10.5703125" bestFit="1" customWidth="1"/>
    <col min="60" max="71" width="17.140625" customWidth="1"/>
    <col min="72" max="72" width="11.42578125" bestFit="1" customWidth="1"/>
  </cols>
  <sheetData>
    <row r="1" spans="1:76" ht="15.75" x14ac:dyDescent="0.25">
      <c r="B1" s="27" t="s">
        <v>43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U1" s="2"/>
      <c r="BV1" s="2"/>
      <c r="BW1" s="2"/>
      <c r="BX1" s="2"/>
    </row>
    <row r="2" spans="1:76" ht="15.75" x14ac:dyDescent="0.25">
      <c r="B2" s="27" t="s">
        <v>40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W2" s="3"/>
    </row>
    <row r="3" spans="1:76" ht="15.75" x14ac:dyDescent="0.25">
      <c r="B3" s="27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5"/>
      <c r="BW3" s="6"/>
    </row>
    <row r="4" spans="1:76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5"/>
      <c r="BW4" s="6"/>
    </row>
    <row r="5" spans="1:76" s="12" customFormat="1" ht="15.75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</row>
    <row r="6" spans="1:76" s="15" customFormat="1" ht="26.25" customHeight="1" x14ac:dyDescent="0.2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 t="s">
        <v>26</v>
      </c>
      <c r="BG6" s="14" t="s">
        <v>26</v>
      </c>
    </row>
    <row r="7" spans="1:76" x14ac:dyDescent="0.2">
      <c r="A7" s="74" t="s">
        <v>77</v>
      </c>
      <c r="B7" s="16"/>
      <c r="C7" s="26" t="s">
        <v>5</v>
      </c>
      <c r="D7" s="14" t="s">
        <v>6</v>
      </c>
      <c r="E7" s="14" t="s">
        <v>7</v>
      </c>
      <c r="F7" s="14" t="s">
        <v>8</v>
      </c>
      <c r="G7" s="26" t="s">
        <v>9</v>
      </c>
      <c r="H7" s="14" t="s">
        <v>10</v>
      </c>
      <c r="I7" s="14" t="s">
        <v>11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26" t="s">
        <v>17</v>
      </c>
      <c r="P7" s="14" t="s">
        <v>18</v>
      </c>
      <c r="Q7" s="14" t="s">
        <v>19</v>
      </c>
      <c r="R7" s="14" t="s">
        <v>20</v>
      </c>
      <c r="S7" s="26" t="s">
        <v>21</v>
      </c>
      <c r="T7" s="14" t="s">
        <v>22</v>
      </c>
      <c r="U7" s="14" t="s">
        <v>23</v>
      </c>
      <c r="V7" s="14" t="s">
        <v>24</v>
      </c>
      <c r="W7" s="14" t="s">
        <v>25</v>
      </c>
      <c r="X7" s="14" t="s">
        <v>27</v>
      </c>
      <c r="Y7" s="14" t="s">
        <v>28</v>
      </c>
      <c r="Z7" s="14" t="s">
        <v>29</v>
      </c>
      <c r="AA7" s="26" t="s">
        <v>30</v>
      </c>
      <c r="AB7" s="14" t="s">
        <v>31</v>
      </c>
      <c r="AC7" s="14" t="s">
        <v>32</v>
      </c>
      <c r="AD7" s="14" t="s">
        <v>33</v>
      </c>
      <c r="AE7" s="26" t="s">
        <v>34</v>
      </c>
      <c r="AF7" s="14" t="s">
        <v>35</v>
      </c>
      <c r="AG7" s="14" t="s">
        <v>36</v>
      </c>
      <c r="AH7" s="14" t="s">
        <v>37</v>
      </c>
      <c r="AI7" s="14" t="s">
        <v>38</v>
      </c>
      <c r="AJ7" s="14" t="s">
        <v>51</v>
      </c>
      <c r="AK7" s="14" t="s">
        <v>52</v>
      </c>
      <c r="AL7" s="14" t="s">
        <v>53</v>
      </c>
      <c r="AM7" s="26" t="s">
        <v>54</v>
      </c>
      <c r="AN7" s="14" t="s">
        <v>55</v>
      </c>
      <c r="AO7" s="14" t="s">
        <v>56</v>
      </c>
      <c r="AP7" s="14" t="s">
        <v>57</v>
      </c>
      <c r="AQ7" s="26" t="s">
        <v>58</v>
      </c>
      <c r="AR7" s="14" t="s">
        <v>59</v>
      </c>
      <c r="AS7" s="14" t="s">
        <v>60</v>
      </c>
      <c r="AT7" s="14" t="s">
        <v>61</v>
      </c>
      <c r="AU7" s="14" t="s">
        <v>62</v>
      </c>
      <c r="AV7" s="14" t="s">
        <v>63</v>
      </c>
      <c r="AW7" s="14" t="s">
        <v>64</v>
      </c>
      <c r="AX7" s="14" t="s">
        <v>65</v>
      </c>
      <c r="AY7" s="26" t="s">
        <v>66</v>
      </c>
      <c r="AZ7" s="14" t="s">
        <v>67</v>
      </c>
      <c r="BA7" s="14" t="s">
        <v>68</v>
      </c>
      <c r="BB7" s="14" t="s">
        <v>69</v>
      </c>
      <c r="BC7" s="26" t="s">
        <v>70</v>
      </c>
      <c r="BD7" s="14" t="s">
        <v>71</v>
      </c>
      <c r="BE7" s="14" t="s">
        <v>72</v>
      </c>
      <c r="BF7" s="14" t="s">
        <v>73</v>
      </c>
      <c r="BG7" s="14" t="s">
        <v>74</v>
      </c>
    </row>
    <row r="8" spans="1:76" s="20" customFormat="1" ht="12.75" customHeight="1" x14ac:dyDescent="0.2">
      <c r="A8" s="73">
        <v>1</v>
      </c>
      <c r="B8" s="17" t="s">
        <v>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9"/>
    </row>
    <row r="9" spans="1:76" s="15" customFormat="1" ht="12.75" customHeight="1" x14ac:dyDescent="0.2">
      <c r="A9" s="73">
        <v>2</v>
      </c>
      <c r="B9" s="21" t="s">
        <v>1</v>
      </c>
      <c r="C9" s="47">
        <v>2872515.9800000032</v>
      </c>
      <c r="D9" s="47">
        <v>2825263.5900000003</v>
      </c>
      <c r="E9" s="47">
        <v>3508249.2900000005</v>
      </c>
      <c r="F9" s="47">
        <v>2816812.7700000033</v>
      </c>
      <c r="G9" s="47">
        <v>3173022.5199999991</v>
      </c>
      <c r="H9" s="47">
        <v>2498612.7499999991</v>
      </c>
      <c r="I9" s="47">
        <v>3774831.6600000034</v>
      </c>
      <c r="J9" s="47">
        <v>3463055.5400000014</v>
      </c>
      <c r="K9" s="47">
        <v>3652648.0999999992</v>
      </c>
      <c r="L9" s="47">
        <v>2394011.4800000014</v>
      </c>
      <c r="M9" s="47">
        <v>3186623.2800000021</v>
      </c>
      <c r="N9" s="47">
        <v>3095755.8699999973</v>
      </c>
      <c r="O9" s="47">
        <v>3389643.3300000005</v>
      </c>
      <c r="P9" s="47">
        <v>2650553.7700000019</v>
      </c>
      <c r="Q9" s="47">
        <v>3301458.4800000014</v>
      </c>
      <c r="R9" s="47">
        <v>3086043.19</v>
      </c>
      <c r="S9" s="47">
        <v>3368985.4400000004</v>
      </c>
      <c r="T9" s="47">
        <v>3770180.7700000009</v>
      </c>
      <c r="U9" s="47">
        <v>3174753.8999999985</v>
      </c>
      <c r="V9" s="47">
        <v>3705454.4299999997</v>
      </c>
      <c r="W9" s="47">
        <v>3368005.81</v>
      </c>
      <c r="X9" s="35">
        <v>2951101.08</v>
      </c>
      <c r="Y9" s="35">
        <v>3581376.56</v>
      </c>
      <c r="Z9" s="35">
        <v>2767905.05</v>
      </c>
      <c r="AA9" s="35">
        <v>3548566</v>
      </c>
      <c r="AB9" s="35">
        <v>2986733.38</v>
      </c>
      <c r="AC9" s="35">
        <v>3253880.38</v>
      </c>
      <c r="AD9" s="35">
        <v>3563356.6</v>
      </c>
      <c r="AE9" s="35">
        <v>3489964.67</v>
      </c>
      <c r="AF9" s="35">
        <v>3440531.83</v>
      </c>
      <c r="AG9" s="35">
        <v>3919299.82</v>
      </c>
      <c r="AH9" s="35">
        <v>4404197.29</v>
      </c>
      <c r="AI9" s="35">
        <v>4752195.71</v>
      </c>
      <c r="AJ9" s="36">
        <v>3499469.19</v>
      </c>
      <c r="AK9" s="37">
        <v>3625496.11</v>
      </c>
      <c r="AL9" s="37">
        <v>3286994.09</v>
      </c>
      <c r="AM9" s="37">
        <v>3881627.99</v>
      </c>
      <c r="AN9" s="37">
        <v>2634368.48</v>
      </c>
      <c r="AO9" s="37">
        <v>3593168.2</v>
      </c>
      <c r="AP9" s="37">
        <v>2657420.7799999998</v>
      </c>
      <c r="AQ9" s="37">
        <v>3172410.09</v>
      </c>
      <c r="AR9" s="37">
        <v>2978419.8</v>
      </c>
      <c r="AS9" s="37">
        <v>3625118.63</v>
      </c>
      <c r="AT9" s="37">
        <v>3389728.68</v>
      </c>
      <c r="AU9" s="37">
        <v>3508374.74</v>
      </c>
      <c r="AV9" s="37">
        <v>3151361.05</v>
      </c>
      <c r="AW9" s="37">
        <v>2684039.0099999998</v>
      </c>
      <c r="AX9" s="37">
        <v>3831451.99</v>
      </c>
      <c r="AY9" s="37">
        <v>3161731.38</v>
      </c>
      <c r="AZ9" s="37">
        <v>3134520.14</v>
      </c>
      <c r="BA9" s="37">
        <v>3433289.36</v>
      </c>
      <c r="BB9" s="37">
        <v>3371683.36</v>
      </c>
      <c r="BC9" s="37">
        <v>3202300.08</v>
      </c>
      <c r="BD9" s="37">
        <v>3493312.63</v>
      </c>
      <c r="BE9" s="37">
        <v>3968971.87</v>
      </c>
      <c r="BF9" s="37">
        <v>3418080.13</v>
      </c>
      <c r="BG9" s="37">
        <v>3500295.36</v>
      </c>
    </row>
    <row r="10" spans="1:76" ht="12.75" customHeight="1" x14ac:dyDescent="0.2">
      <c r="A10" s="73">
        <v>3</v>
      </c>
      <c r="B10" s="23" t="s">
        <v>2</v>
      </c>
      <c r="C10" s="48">
        <v>96260</v>
      </c>
      <c r="D10" s="48">
        <v>75161</v>
      </c>
      <c r="E10" s="48">
        <v>66393</v>
      </c>
      <c r="F10" s="48">
        <v>52577</v>
      </c>
      <c r="G10" s="48">
        <v>43821</v>
      </c>
      <c r="H10" s="48">
        <v>43015</v>
      </c>
      <c r="I10" s="48">
        <v>44708</v>
      </c>
      <c r="J10" s="48">
        <v>41641</v>
      </c>
      <c r="K10" s="48">
        <v>558031.02</v>
      </c>
      <c r="L10" s="48">
        <v>51656</v>
      </c>
      <c r="M10" s="48">
        <v>67961</v>
      </c>
      <c r="N10" s="48">
        <v>86828</v>
      </c>
      <c r="O10" s="48">
        <v>98216</v>
      </c>
      <c r="P10" s="48">
        <v>87386</v>
      </c>
      <c r="Q10" s="48">
        <v>75100</v>
      </c>
      <c r="R10" s="48">
        <v>111909</v>
      </c>
      <c r="S10" s="48">
        <v>43718</v>
      </c>
      <c r="T10" s="48">
        <v>297320</v>
      </c>
      <c r="U10" s="48">
        <v>45977</v>
      </c>
      <c r="V10" s="48">
        <v>44549</v>
      </c>
      <c r="W10" s="48">
        <v>535741.72</v>
      </c>
      <c r="X10" s="35">
        <v>56146</v>
      </c>
      <c r="Y10" s="35">
        <v>76002</v>
      </c>
      <c r="Z10" s="35">
        <v>102590</v>
      </c>
      <c r="AA10" s="35">
        <v>106430</v>
      </c>
      <c r="AB10" s="35">
        <v>99595</v>
      </c>
      <c r="AC10" s="35">
        <v>164574</v>
      </c>
      <c r="AD10" s="35">
        <v>60851</v>
      </c>
      <c r="AE10" s="35">
        <v>51740</v>
      </c>
      <c r="AF10" s="35">
        <v>256635</v>
      </c>
      <c r="AG10" s="35">
        <v>50803</v>
      </c>
      <c r="AH10" s="35">
        <v>49452</v>
      </c>
      <c r="AI10" s="35">
        <v>297670.56</v>
      </c>
      <c r="AJ10" s="38">
        <v>92336</v>
      </c>
      <c r="AK10" s="39">
        <v>119978</v>
      </c>
      <c r="AL10" s="39">
        <v>156156</v>
      </c>
      <c r="AM10" s="39">
        <v>173742</v>
      </c>
      <c r="AN10" s="39">
        <v>151033</v>
      </c>
      <c r="AO10" s="39">
        <v>133928</v>
      </c>
      <c r="AP10" s="39">
        <v>102369</v>
      </c>
      <c r="AQ10" s="39">
        <v>81088</v>
      </c>
      <c r="AR10" s="39">
        <v>-115577.56</v>
      </c>
      <c r="AS10" s="39">
        <v>71828.53</v>
      </c>
      <c r="AT10" s="39">
        <v>723013</v>
      </c>
      <c r="AU10" s="39">
        <v>200509.8</v>
      </c>
      <c r="AV10" s="39">
        <v>125635</v>
      </c>
      <c r="AW10" s="39">
        <v>167441</v>
      </c>
      <c r="AX10" s="39">
        <v>233682</v>
      </c>
      <c r="AY10" s="39">
        <v>234078</v>
      </c>
      <c r="AZ10" s="39">
        <v>259241</v>
      </c>
      <c r="BA10" s="39">
        <v>388594</v>
      </c>
      <c r="BB10" s="39">
        <v>649215</v>
      </c>
      <c r="BC10" s="39">
        <v>426256</v>
      </c>
      <c r="BD10" s="39">
        <v>87635</v>
      </c>
      <c r="BE10" s="39">
        <v>233557</v>
      </c>
      <c r="BF10" s="39">
        <v>83872.37</v>
      </c>
      <c r="BG10" s="39">
        <v>88232.89</v>
      </c>
    </row>
    <row r="11" spans="1:76" ht="12.75" customHeight="1" x14ac:dyDescent="0.2">
      <c r="A11" s="73">
        <v>4</v>
      </c>
      <c r="B11" s="23" t="s">
        <v>3</v>
      </c>
      <c r="C11" s="48">
        <v>2727231.9899999993</v>
      </c>
      <c r="D11" s="48">
        <v>2735121.19</v>
      </c>
      <c r="E11" s="48">
        <v>2750342.17</v>
      </c>
      <c r="F11" s="48">
        <v>2779087.6899999995</v>
      </c>
      <c r="G11" s="48">
        <v>2788794.13</v>
      </c>
      <c r="H11" s="48">
        <v>2809415.02</v>
      </c>
      <c r="I11" s="48">
        <v>2842313.8100000005</v>
      </c>
      <c r="J11" s="48">
        <v>2924128.95</v>
      </c>
      <c r="K11" s="48">
        <v>3093078.1800000006</v>
      </c>
      <c r="L11" s="48">
        <v>2921396.54</v>
      </c>
      <c r="M11" s="48">
        <v>2929187.7199999997</v>
      </c>
      <c r="N11" s="48">
        <v>2940756.2</v>
      </c>
      <c r="O11" s="48">
        <v>2951178.31</v>
      </c>
      <c r="P11" s="48">
        <v>2952028.79</v>
      </c>
      <c r="Q11" s="48">
        <v>2961502.6799999997</v>
      </c>
      <c r="R11" s="48">
        <v>2978734.1099999994</v>
      </c>
      <c r="S11" s="48">
        <v>2995359.2899999986</v>
      </c>
      <c r="T11" s="48">
        <v>3011885.67</v>
      </c>
      <c r="U11" s="48">
        <v>2993419.8099999991</v>
      </c>
      <c r="V11" s="48">
        <v>3177480.1899999985</v>
      </c>
      <c r="W11" s="48">
        <v>3266639.2200000007</v>
      </c>
      <c r="X11" s="35">
        <v>3099062</v>
      </c>
      <c r="Y11" s="35">
        <v>3102587</v>
      </c>
      <c r="Z11" s="35">
        <v>3119433</v>
      </c>
      <c r="AA11" s="35">
        <v>3133250</v>
      </c>
      <c r="AB11" s="35">
        <v>3136915</v>
      </c>
      <c r="AC11" s="35">
        <v>3156689</v>
      </c>
      <c r="AD11" s="35">
        <v>3175532</v>
      </c>
      <c r="AE11" s="35">
        <v>2939185</v>
      </c>
      <c r="AF11" s="35">
        <v>2962557</v>
      </c>
      <c r="AG11" s="35">
        <v>2979227.1</v>
      </c>
      <c r="AH11" s="35">
        <v>3063923.24</v>
      </c>
      <c r="AI11" s="35">
        <v>3543027.98</v>
      </c>
      <c r="AJ11" s="38">
        <v>3114421.68</v>
      </c>
      <c r="AK11" s="39">
        <v>3120871.22</v>
      </c>
      <c r="AL11" s="39">
        <v>3128775.54</v>
      </c>
      <c r="AM11" s="39">
        <v>3134636.36</v>
      </c>
      <c r="AN11" s="39">
        <v>3136743.48</v>
      </c>
      <c r="AO11" s="39">
        <v>3051568.03</v>
      </c>
      <c r="AP11" s="39">
        <v>3164161.27</v>
      </c>
      <c r="AQ11" s="39">
        <v>3173252.81</v>
      </c>
      <c r="AR11" s="39">
        <v>3197647.22</v>
      </c>
      <c r="AS11" s="39">
        <v>3219905.26</v>
      </c>
      <c r="AT11" s="39">
        <v>3280557.07</v>
      </c>
      <c r="AU11" s="39">
        <v>3341010.73</v>
      </c>
      <c r="AV11" s="39">
        <v>3243640.24</v>
      </c>
      <c r="AW11" s="39">
        <v>3241088.68</v>
      </c>
      <c r="AX11" s="39">
        <v>3254695.49</v>
      </c>
      <c r="AY11" s="39">
        <v>3256984.88</v>
      </c>
      <c r="AZ11" s="39">
        <v>3256468.57</v>
      </c>
      <c r="BA11" s="39">
        <v>3266494.11</v>
      </c>
      <c r="BB11" s="39">
        <v>3274012.66</v>
      </c>
      <c r="BC11" s="39">
        <v>3283288.82</v>
      </c>
      <c r="BD11" s="39">
        <v>3337334.74</v>
      </c>
      <c r="BE11" s="39">
        <v>3347497.76</v>
      </c>
      <c r="BF11" s="39">
        <v>3370326</v>
      </c>
      <c r="BG11" s="39">
        <v>3466368</v>
      </c>
    </row>
    <row r="12" spans="1:76" s="15" customFormat="1" ht="12.75" customHeight="1" x14ac:dyDescent="0.2">
      <c r="A12" s="73">
        <v>5</v>
      </c>
      <c r="B12" s="21" t="s">
        <v>4</v>
      </c>
      <c r="C12" s="48">
        <v>1344896.01</v>
      </c>
      <c r="D12" s="48">
        <v>1147893.94</v>
      </c>
      <c r="E12" s="48">
        <v>1158310.58</v>
      </c>
      <c r="F12" s="48">
        <v>1057413.1100000001</v>
      </c>
      <c r="G12" s="48">
        <v>1029167.26</v>
      </c>
      <c r="H12" s="48">
        <v>1066820.72</v>
      </c>
      <c r="I12" s="48">
        <v>984064.65999999992</v>
      </c>
      <c r="J12" s="48">
        <v>981392.44</v>
      </c>
      <c r="K12" s="48">
        <v>2489097.5</v>
      </c>
      <c r="L12" s="48">
        <v>1133680.1199999999</v>
      </c>
      <c r="M12" s="48">
        <v>1370009.66</v>
      </c>
      <c r="N12" s="48">
        <v>1161194.54</v>
      </c>
      <c r="O12" s="48">
        <v>1398045.8000000003</v>
      </c>
      <c r="P12" s="48">
        <v>870170.53</v>
      </c>
      <c r="Q12" s="48">
        <v>1283315.96</v>
      </c>
      <c r="R12" s="48">
        <v>1257606.52</v>
      </c>
      <c r="S12" s="48">
        <v>1369654.7000000002</v>
      </c>
      <c r="T12" s="48">
        <v>1181771.45</v>
      </c>
      <c r="U12" s="48">
        <v>1182630.8399999999</v>
      </c>
      <c r="V12" s="48">
        <v>1237843.46</v>
      </c>
      <c r="W12" s="48">
        <v>1179968.3800000001</v>
      </c>
      <c r="X12" s="35">
        <v>1287482</v>
      </c>
      <c r="Y12" s="35">
        <v>1537434</v>
      </c>
      <c r="Z12" s="35">
        <v>1289479</v>
      </c>
      <c r="AA12" s="35">
        <v>1562767</v>
      </c>
      <c r="AB12" s="35">
        <v>1553791</v>
      </c>
      <c r="AC12" s="35">
        <v>1539082</v>
      </c>
      <c r="AD12" s="35">
        <v>1571320</v>
      </c>
      <c r="AE12" s="35">
        <v>1515558</v>
      </c>
      <c r="AF12" s="35">
        <v>1442556</v>
      </c>
      <c r="AG12" s="35">
        <v>1139947.46</v>
      </c>
      <c r="AH12" s="35">
        <v>1151761.3</v>
      </c>
      <c r="AI12" s="35">
        <v>1126975.3899999999</v>
      </c>
      <c r="AJ12" s="35">
        <v>1414298.86</v>
      </c>
      <c r="AK12" s="37">
        <v>1732220.15</v>
      </c>
      <c r="AL12" s="37">
        <v>1370721.4</v>
      </c>
      <c r="AM12" s="37">
        <v>1665930.11</v>
      </c>
      <c r="AN12" s="37">
        <v>1563003.91</v>
      </c>
      <c r="AO12" s="37">
        <v>2156806.34</v>
      </c>
      <c r="AP12" s="37">
        <v>1504441.19</v>
      </c>
      <c r="AQ12" s="37">
        <v>1493078</v>
      </c>
      <c r="AR12" s="37">
        <v>1411264.68</v>
      </c>
      <c r="AS12" s="37">
        <v>1462163.55</v>
      </c>
      <c r="AT12" s="37">
        <v>1422770.73</v>
      </c>
      <c r="AU12" s="37">
        <v>1558271.74</v>
      </c>
      <c r="AV12" s="37">
        <v>1295649.3799999999</v>
      </c>
      <c r="AW12" s="37">
        <v>1391934.39</v>
      </c>
      <c r="AX12" s="37">
        <v>1365344.49</v>
      </c>
      <c r="AY12" s="37">
        <v>1819856.32</v>
      </c>
      <c r="AZ12" s="37">
        <v>1640611.06</v>
      </c>
      <c r="BA12" s="37">
        <v>1711395.25</v>
      </c>
      <c r="BB12" s="37">
        <v>1578756.79</v>
      </c>
      <c r="BC12" s="37">
        <v>1557518.52</v>
      </c>
      <c r="BD12" s="37">
        <v>1545212.69</v>
      </c>
      <c r="BE12" s="37">
        <v>1639421.01</v>
      </c>
      <c r="BF12" s="37">
        <v>1551664</v>
      </c>
      <c r="BG12" s="37">
        <v>1590022</v>
      </c>
    </row>
    <row r="13" spans="1:76" s="20" customFormat="1" ht="12.75" customHeight="1" thickBot="1" x14ac:dyDescent="0.25">
      <c r="A13" s="73">
        <v>6</v>
      </c>
      <c r="B13" s="24"/>
      <c r="C13" s="29">
        <f t="shared" ref="C13:AE13" si="0">SUM(C9:C12)</f>
        <v>7040903.9800000023</v>
      </c>
      <c r="D13" s="29">
        <f t="shared" si="0"/>
        <v>6783439.7200000007</v>
      </c>
      <c r="E13" s="29">
        <f t="shared" si="0"/>
        <v>7483295.040000001</v>
      </c>
      <c r="F13" s="29">
        <f t="shared" si="0"/>
        <v>6705890.5700000031</v>
      </c>
      <c r="G13" s="29">
        <f t="shared" si="0"/>
        <v>7034804.9099999983</v>
      </c>
      <c r="H13" s="29">
        <f t="shared" si="0"/>
        <v>6417863.4899999993</v>
      </c>
      <c r="I13" s="29">
        <f t="shared" si="0"/>
        <v>7645918.1300000045</v>
      </c>
      <c r="J13" s="29">
        <f t="shared" si="0"/>
        <v>7410217.9300000016</v>
      </c>
      <c r="K13" s="29">
        <f t="shared" si="0"/>
        <v>9792854.8000000007</v>
      </c>
      <c r="L13" s="29">
        <f t="shared" si="0"/>
        <v>6500744.1400000015</v>
      </c>
      <c r="M13" s="29">
        <f t="shared" si="0"/>
        <v>7553781.660000002</v>
      </c>
      <c r="N13" s="29">
        <f t="shared" si="0"/>
        <v>7284534.6099999975</v>
      </c>
      <c r="O13" s="29">
        <f t="shared" si="0"/>
        <v>7837083.4400000013</v>
      </c>
      <c r="P13" s="29">
        <f t="shared" si="0"/>
        <v>6560139.0900000026</v>
      </c>
      <c r="Q13" s="29">
        <f t="shared" si="0"/>
        <v>7621377.120000001</v>
      </c>
      <c r="R13" s="29">
        <f t="shared" si="0"/>
        <v>7434292.8199999984</v>
      </c>
      <c r="S13" s="29">
        <f t="shared" si="0"/>
        <v>7777717.4299999988</v>
      </c>
      <c r="T13" s="29">
        <f t="shared" si="0"/>
        <v>8261157.8900000015</v>
      </c>
      <c r="U13" s="29">
        <f t="shared" si="0"/>
        <v>7396781.549999997</v>
      </c>
      <c r="V13" s="29">
        <f t="shared" si="0"/>
        <v>8165327.0799999982</v>
      </c>
      <c r="W13" s="29">
        <f t="shared" si="0"/>
        <v>8350355.1300000008</v>
      </c>
      <c r="X13" s="29">
        <f t="shared" si="0"/>
        <v>7393791.0800000001</v>
      </c>
      <c r="Y13" s="29">
        <f t="shared" si="0"/>
        <v>8297399.5600000005</v>
      </c>
      <c r="Z13" s="29">
        <f t="shared" si="0"/>
        <v>7279407.0499999998</v>
      </c>
      <c r="AA13" s="29">
        <f t="shared" si="0"/>
        <v>8351013</v>
      </c>
      <c r="AB13" s="29">
        <f t="shared" si="0"/>
        <v>7777034.3799999999</v>
      </c>
      <c r="AC13" s="29">
        <f t="shared" si="0"/>
        <v>8114225.3799999999</v>
      </c>
      <c r="AD13" s="29">
        <f t="shared" si="0"/>
        <v>8371059.5999999996</v>
      </c>
      <c r="AE13" s="29">
        <f t="shared" si="0"/>
        <v>7996447.6699999999</v>
      </c>
      <c r="AF13" s="29">
        <f>SUM(AF9:AF12)</f>
        <v>8102279.8300000001</v>
      </c>
      <c r="AG13" s="29">
        <f>SUM(AG9:AG12)</f>
        <v>8089277.3799999999</v>
      </c>
      <c r="AH13" s="29">
        <f>SUM(AH9:AH12)</f>
        <v>8669333.8300000001</v>
      </c>
      <c r="AI13" s="29">
        <f>SUM(AI9:AI12)</f>
        <v>9719869.6400000006</v>
      </c>
      <c r="AJ13" s="29">
        <f t="shared" ref="AJ13:BG13" si="1">SUM(AJ9:AJ12)</f>
        <v>8120525.7300000004</v>
      </c>
      <c r="AK13" s="29">
        <f t="shared" si="1"/>
        <v>8598565.4800000004</v>
      </c>
      <c r="AL13" s="29">
        <f t="shared" si="1"/>
        <v>7942647.0299999993</v>
      </c>
      <c r="AM13" s="29">
        <f t="shared" si="1"/>
        <v>8855936.459999999</v>
      </c>
      <c r="AN13" s="29">
        <f t="shared" si="1"/>
        <v>7485148.8700000001</v>
      </c>
      <c r="AO13" s="29">
        <f t="shared" si="1"/>
        <v>8935470.5700000003</v>
      </c>
      <c r="AP13" s="29">
        <f t="shared" si="1"/>
        <v>7428392.2400000002</v>
      </c>
      <c r="AQ13" s="29">
        <f t="shared" si="1"/>
        <v>7919828.9000000004</v>
      </c>
      <c r="AR13" s="29">
        <f t="shared" si="1"/>
        <v>7471754.1399999997</v>
      </c>
      <c r="AS13" s="29">
        <f t="shared" si="1"/>
        <v>8379015.9699999997</v>
      </c>
      <c r="AT13" s="29">
        <f t="shared" si="1"/>
        <v>8816069.4800000004</v>
      </c>
      <c r="AU13" s="29">
        <f t="shared" si="1"/>
        <v>8608167.0099999998</v>
      </c>
      <c r="AV13" s="29">
        <f t="shared" si="1"/>
        <v>7816285.6699999999</v>
      </c>
      <c r="AW13" s="29">
        <f t="shared" si="1"/>
        <v>7484503.0799999991</v>
      </c>
      <c r="AX13" s="29">
        <f t="shared" si="1"/>
        <v>8685173.9700000007</v>
      </c>
      <c r="AY13" s="29">
        <f t="shared" si="1"/>
        <v>8472650.5800000001</v>
      </c>
      <c r="AZ13" s="29">
        <f t="shared" si="1"/>
        <v>8290840.7699999996</v>
      </c>
      <c r="BA13" s="29">
        <f t="shared" si="1"/>
        <v>8799772.7199999988</v>
      </c>
      <c r="BB13" s="29">
        <f t="shared" si="1"/>
        <v>8873667.8099999987</v>
      </c>
      <c r="BC13" s="29">
        <f t="shared" si="1"/>
        <v>8469363.4199999999</v>
      </c>
      <c r="BD13" s="29">
        <f t="shared" si="1"/>
        <v>8463495.0600000005</v>
      </c>
      <c r="BE13" s="29">
        <f t="shared" si="1"/>
        <v>9189447.6400000006</v>
      </c>
      <c r="BF13" s="29">
        <f t="shared" si="1"/>
        <v>8423942.5</v>
      </c>
      <c r="BG13" s="29">
        <f t="shared" si="1"/>
        <v>8644918.25</v>
      </c>
    </row>
    <row r="14" spans="1:76" ht="13.5" thickTop="1" x14ac:dyDescent="0.2">
      <c r="B14" s="2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1"/>
      <c r="BU14" s="20"/>
      <c r="BV14" s="20"/>
      <c r="BW14" s="20"/>
      <c r="BX14" s="20"/>
    </row>
    <row r="15" spans="1:76" x14ac:dyDescent="0.2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</row>
  </sheetData>
  <dataValidations disablePrompts="1" count="1">
    <dataValidation type="list" allowBlank="1" showInputMessage="1" sqref="BU1:BX1" xr:uid="{00000000-0002-0000-0300-000000000000}">
      <formula1>"..."</formula1>
    </dataValidation>
  </dataValidations>
  <pageMargins left="0.5" right="0.5" top="0.75" bottom="0.75" header="0.25" footer="0.25"/>
  <pageSetup scale="45" fitToHeight="0" orientation="landscape" r:id="rId1"/>
  <headerFooter alignWithMargins="0">
    <oddHeader>&amp;RCASE NO. 2021-00214
ATTACHMENT 2
TO GR DR NO. 1-35</oddHead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X15"/>
  <sheetViews>
    <sheetView showGridLines="0" zoomScale="85" zoomScaleNormal="85" workbookViewId="0">
      <selection activeCell="BC29" sqref="BC29:BC30"/>
    </sheetView>
  </sheetViews>
  <sheetFormatPr defaultRowHeight="12.75" x14ac:dyDescent="0.2"/>
  <cols>
    <col min="2" max="2" width="46.28515625" customWidth="1"/>
    <col min="3" max="59" width="10.5703125" bestFit="1" customWidth="1"/>
    <col min="60" max="71" width="17.140625" customWidth="1"/>
    <col min="72" max="72" width="11.42578125" bestFit="1" customWidth="1"/>
  </cols>
  <sheetData>
    <row r="1" spans="1:76" ht="15.75" x14ac:dyDescent="0.25">
      <c r="B1" s="27" t="s">
        <v>44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U1" s="2"/>
      <c r="BV1" s="2"/>
      <c r="BW1" s="2"/>
      <c r="BX1" s="2"/>
    </row>
    <row r="2" spans="1:76" ht="15.75" x14ac:dyDescent="0.25">
      <c r="B2" s="27" t="s">
        <v>40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W2" s="3"/>
    </row>
    <row r="3" spans="1:76" ht="15.75" x14ac:dyDescent="0.25">
      <c r="B3" s="27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5"/>
      <c r="BW3" s="6"/>
    </row>
    <row r="4" spans="1:76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5"/>
      <c r="BW4" s="6"/>
    </row>
    <row r="5" spans="1:76" x14ac:dyDescent="0.2">
      <c r="B5" s="1"/>
    </row>
    <row r="6" spans="1:76" s="15" customFormat="1" ht="26.25" customHeight="1" x14ac:dyDescent="0.2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 t="s">
        <v>26</v>
      </c>
      <c r="BG6" s="14" t="s">
        <v>26</v>
      </c>
    </row>
    <row r="7" spans="1:76" x14ac:dyDescent="0.2">
      <c r="A7" s="74" t="s">
        <v>77</v>
      </c>
      <c r="B7" s="16"/>
      <c r="C7" s="26" t="s">
        <v>5</v>
      </c>
      <c r="D7" s="14" t="s">
        <v>6</v>
      </c>
      <c r="E7" s="14" t="s">
        <v>7</v>
      </c>
      <c r="F7" s="14" t="s">
        <v>8</v>
      </c>
      <c r="G7" s="26" t="s">
        <v>9</v>
      </c>
      <c r="H7" s="14" t="s">
        <v>10</v>
      </c>
      <c r="I7" s="14" t="s">
        <v>11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26" t="s">
        <v>17</v>
      </c>
      <c r="P7" s="14" t="s">
        <v>18</v>
      </c>
      <c r="Q7" s="14" t="s">
        <v>19</v>
      </c>
      <c r="R7" s="14" t="s">
        <v>20</v>
      </c>
      <c r="S7" s="26" t="s">
        <v>21</v>
      </c>
      <c r="T7" s="14" t="s">
        <v>22</v>
      </c>
      <c r="U7" s="14" t="s">
        <v>23</v>
      </c>
      <c r="V7" s="14" t="s">
        <v>24</v>
      </c>
      <c r="W7" s="14" t="s">
        <v>25</v>
      </c>
      <c r="X7" s="14" t="s">
        <v>27</v>
      </c>
      <c r="Y7" s="14" t="s">
        <v>28</v>
      </c>
      <c r="Z7" s="14" t="s">
        <v>29</v>
      </c>
      <c r="AA7" s="26" t="s">
        <v>30</v>
      </c>
      <c r="AB7" s="14" t="s">
        <v>31</v>
      </c>
      <c r="AC7" s="14" t="s">
        <v>32</v>
      </c>
      <c r="AD7" s="14" t="s">
        <v>33</v>
      </c>
      <c r="AE7" s="26" t="s">
        <v>34</v>
      </c>
      <c r="AF7" s="14" t="s">
        <v>35</v>
      </c>
      <c r="AG7" s="14" t="s">
        <v>36</v>
      </c>
      <c r="AH7" s="14" t="s">
        <v>37</v>
      </c>
      <c r="AI7" s="14" t="s">
        <v>38</v>
      </c>
      <c r="AJ7" s="14" t="s">
        <v>51</v>
      </c>
      <c r="AK7" s="14" t="s">
        <v>52</v>
      </c>
      <c r="AL7" s="14" t="s">
        <v>53</v>
      </c>
      <c r="AM7" s="26" t="s">
        <v>54</v>
      </c>
      <c r="AN7" s="14" t="s">
        <v>55</v>
      </c>
      <c r="AO7" s="14" t="s">
        <v>56</v>
      </c>
      <c r="AP7" s="14" t="s">
        <v>57</v>
      </c>
      <c r="AQ7" s="26" t="s">
        <v>58</v>
      </c>
      <c r="AR7" s="14" t="s">
        <v>59</v>
      </c>
      <c r="AS7" s="14" t="s">
        <v>60</v>
      </c>
      <c r="AT7" s="14" t="s">
        <v>61</v>
      </c>
      <c r="AU7" s="14" t="s">
        <v>62</v>
      </c>
      <c r="AV7" s="14" t="s">
        <v>63</v>
      </c>
      <c r="AW7" s="14" t="s">
        <v>64</v>
      </c>
      <c r="AX7" s="14" t="s">
        <v>65</v>
      </c>
      <c r="AY7" s="26" t="s">
        <v>66</v>
      </c>
      <c r="AZ7" s="14" t="s">
        <v>67</v>
      </c>
      <c r="BA7" s="14" t="s">
        <v>68</v>
      </c>
      <c r="BB7" s="14" t="s">
        <v>69</v>
      </c>
      <c r="BC7" s="26" t="s">
        <v>70</v>
      </c>
      <c r="BD7" s="14" t="s">
        <v>71</v>
      </c>
      <c r="BE7" s="14" t="s">
        <v>72</v>
      </c>
      <c r="BF7" s="14" t="s">
        <v>73</v>
      </c>
      <c r="BG7" s="14" t="s">
        <v>74</v>
      </c>
    </row>
    <row r="8" spans="1:76" s="20" customFormat="1" ht="12.75" customHeight="1" x14ac:dyDescent="0.2">
      <c r="A8" s="73">
        <v>1</v>
      </c>
      <c r="B8" s="17" t="s">
        <v>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9"/>
    </row>
    <row r="9" spans="1:76" s="15" customFormat="1" ht="12.75" customHeight="1" x14ac:dyDescent="0.2">
      <c r="A9" s="73">
        <v>2</v>
      </c>
      <c r="B9" s="21" t="s">
        <v>1</v>
      </c>
      <c r="C9" s="49">
        <v>2998402.9399999981</v>
      </c>
      <c r="D9" s="49">
        <v>2364383.91</v>
      </c>
      <c r="E9" s="49">
        <v>2983792.6100000003</v>
      </c>
      <c r="F9" s="49">
        <v>2326810.9900000007</v>
      </c>
      <c r="G9" s="49">
        <v>2929266.1900000018</v>
      </c>
      <c r="H9" s="49">
        <v>3206755.3499999959</v>
      </c>
      <c r="I9" s="49">
        <v>2796925.2999999989</v>
      </c>
      <c r="J9" s="49">
        <v>2894955.7800000007</v>
      </c>
      <c r="K9" s="49">
        <v>3548388.1900000009</v>
      </c>
      <c r="L9" s="49">
        <v>2159379.6099999989</v>
      </c>
      <c r="M9" s="49">
        <v>2440293.4099999992</v>
      </c>
      <c r="N9" s="49">
        <v>2103670.84</v>
      </c>
      <c r="O9" s="49">
        <v>2678695.91</v>
      </c>
      <c r="P9" s="49">
        <v>2332558.4099999997</v>
      </c>
      <c r="Q9" s="49">
        <v>3275982.1900000004</v>
      </c>
      <c r="R9" s="49">
        <v>2375820.41</v>
      </c>
      <c r="S9" s="49">
        <v>3179681.2299999991</v>
      </c>
      <c r="T9" s="49">
        <v>2652773.7600000002</v>
      </c>
      <c r="U9" s="49">
        <v>2526027.2100000014</v>
      </c>
      <c r="V9" s="49">
        <v>3190740.9</v>
      </c>
      <c r="W9" s="49">
        <v>3073176.3000000017</v>
      </c>
      <c r="X9" s="35">
        <v>2670056.87</v>
      </c>
      <c r="Y9" s="35">
        <v>2689496.57</v>
      </c>
      <c r="Z9" s="35">
        <v>2209344.0099999998</v>
      </c>
      <c r="AA9" s="35">
        <v>2750305.65</v>
      </c>
      <c r="AB9" s="35">
        <v>2872790.19</v>
      </c>
      <c r="AC9" s="35">
        <v>3107427.9</v>
      </c>
      <c r="AD9" s="35">
        <v>2903990.7</v>
      </c>
      <c r="AE9" s="35">
        <v>3385040.4</v>
      </c>
      <c r="AF9" s="35">
        <v>3017096.67</v>
      </c>
      <c r="AG9" s="35">
        <v>3266101.75</v>
      </c>
      <c r="AH9" s="35">
        <v>3237317.59</v>
      </c>
      <c r="AI9" s="35">
        <v>3323663.27</v>
      </c>
      <c r="AJ9" s="36">
        <v>2750626.13</v>
      </c>
      <c r="AK9" s="37">
        <v>2905141.65</v>
      </c>
      <c r="AL9" s="37">
        <v>2533679.31</v>
      </c>
      <c r="AM9" s="37">
        <v>2673712.29</v>
      </c>
      <c r="AN9" s="37">
        <v>2420822.75</v>
      </c>
      <c r="AO9" s="37">
        <v>2949543.72</v>
      </c>
      <c r="AP9" s="37">
        <v>2509732.5299999998</v>
      </c>
      <c r="AQ9" s="37">
        <v>2683552.89</v>
      </c>
      <c r="AR9" s="37">
        <v>2180018.67</v>
      </c>
      <c r="AS9" s="37">
        <v>2690664.92</v>
      </c>
      <c r="AT9" s="37">
        <v>2883415.75</v>
      </c>
      <c r="AU9" s="37">
        <v>3638361.72</v>
      </c>
      <c r="AV9" s="37">
        <v>2399892.1</v>
      </c>
      <c r="AW9" s="37">
        <v>2465489.0499999998</v>
      </c>
      <c r="AX9" s="37">
        <v>2952841.13</v>
      </c>
      <c r="AY9" s="37">
        <v>2670897.85</v>
      </c>
      <c r="AZ9" s="37">
        <v>2314856.9</v>
      </c>
      <c r="BA9" s="37">
        <v>2981429.93</v>
      </c>
      <c r="BB9" s="37">
        <v>2700029.17</v>
      </c>
      <c r="BC9" s="37">
        <v>2876437.55</v>
      </c>
      <c r="BD9" s="37">
        <v>2745334.58</v>
      </c>
      <c r="BE9" s="37">
        <v>3388586.73</v>
      </c>
      <c r="BF9" s="37">
        <v>2786597.27</v>
      </c>
      <c r="BG9" s="37">
        <v>2827077.68</v>
      </c>
    </row>
    <row r="10" spans="1:76" ht="12.75" customHeight="1" x14ac:dyDescent="0.2">
      <c r="A10" s="73">
        <v>3</v>
      </c>
      <c r="B10" s="23" t="s">
        <v>2</v>
      </c>
      <c r="C10" s="50">
        <v>201257</v>
      </c>
      <c r="D10" s="50">
        <v>127463</v>
      </c>
      <c r="E10" s="50">
        <v>89966</v>
      </c>
      <c r="F10" s="50">
        <v>77323</v>
      </c>
      <c r="G10" s="50">
        <v>56336</v>
      </c>
      <c r="H10" s="50">
        <v>53393</v>
      </c>
      <c r="I10" s="50">
        <v>51726</v>
      </c>
      <c r="J10" s="50">
        <v>49865</v>
      </c>
      <c r="K10" s="50">
        <v>884571.29</v>
      </c>
      <c r="L10" s="50">
        <v>68097</v>
      </c>
      <c r="M10" s="50">
        <v>105618</v>
      </c>
      <c r="N10" s="50">
        <v>173929</v>
      </c>
      <c r="O10" s="50">
        <v>220671</v>
      </c>
      <c r="P10" s="50">
        <v>151460</v>
      </c>
      <c r="Q10" s="50">
        <v>120517</v>
      </c>
      <c r="R10" s="50">
        <v>75832</v>
      </c>
      <c r="S10" s="50">
        <v>62546</v>
      </c>
      <c r="T10" s="50">
        <v>310863</v>
      </c>
      <c r="U10" s="50">
        <v>44243</v>
      </c>
      <c r="V10" s="50">
        <v>41192</v>
      </c>
      <c r="W10" s="50">
        <v>756203.79</v>
      </c>
      <c r="X10" s="35">
        <v>94142</v>
      </c>
      <c r="Y10" s="35">
        <v>191014</v>
      </c>
      <c r="Z10" s="35">
        <v>303513</v>
      </c>
      <c r="AA10" s="35">
        <v>298035</v>
      </c>
      <c r="AB10" s="35">
        <v>228838</v>
      </c>
      <c r="AC10" s="35">
        <v>362778</v>
      </c>
      <c r="AD10" s="35">
        <v>102202</v>
      </c>
      <c r="AE10" s="35">
        <v>73158</v>
      </c>
      <c r="AF10" s="35">
        <v>341257</v>
      </c>
      <c r="AG10" s="35">
        <v>61804</v>
      </c>
      <c r="AH10" s="35">
        <v>59776</v>
      </c>
      <c r="AI10" s="35">
        <v>338144.89</v>
      </c>
      <c r="AJ10" s="38">
        <v>119968</v>
      </c>
      <c r="AK10" s="39">
        <v>216127</v>
      </c>
      <c r="AL10" s="39">
        <v>323822</v>
      </c>
      <c r="AM10" s="39">
        <v>328923</v>
      </c>
      <c r="AN10" s="39">
        <v>254827</v>
      </c>
      <c r="AO10" s="39">
        <v>204840</v>
      </c>
      <c r="AP10" s="39">
        <v>118452</v>
      </c>
      <c r="AQ10" s="39">
        <v>96453</v>
      </c>
      <c r="AR10" s="39">
        <v>101425.59</v>
      </c>
      <c r="AS10" s="39">
        <v>70030.31</v>
      </c>
      <c r="AT10" s="39">
        <v>2205445</v>
      </c>
      <c r="AU10" s="39">
        <v>537711.49</v>
      </c>
      <c r="AV10" s="39">
        <v>177350</v>
      </c>
      <c r="AW10" s="39">
        <v>289076</v>
      </c>
      <c r="AX10" s="39">
        <v>494478</v>
      </c>
      <c r="AY10" s="39">
        <v>506565</v>
      </c>
      <c r="AZ10" s="39">
        <v>581552</v>
      </c>
      <c r="BA10" s="39">
        <v>817684</v>
      </c>
      <c r="BB10" s="39">
        <v>1068868</v>
      </c>
      <c r="BC10" s="39">
        <v>536680</v>
      </c>
      <c r="BD10" s="39">
        <v>106272</v>
      </c>
      <c r="BE10" s="39">
        <v>306499</v>
      </c>
      <c r="BF10" s="39">
        <v>92216.58</v>
      </c>
      <c r="BG10" s="39">
        <v>94576.91</v>
      </c>
    </row>
    <row r="11" spans="1:76" ht="12.75" customHeight="1" x14ac:dyDescent="0.2">
      <c r="A11" s="73">
        <v>4</v>
      </c>
      <c r="B11" s="23" t="s">
        <v>3</v>
      </c>
      <c r="C11" s="50">
        <v>1355064.6999999997</v>
      </c>
      <c r="D11" s="50">
        <v>1392617.77</v>
      </c>
      <c r="E11" s="50">
        <v>1399921.22</v>
      </c>
      <c r="F11" s="50">
        <v>1410207.2799999998</v>
      </c>
      <c r="G11" s="50">
        <v>1424478.91</v>
      </c>
      <c r="H11" s="50">
        <v>1443146.48</v>
      </c>
      <c r="I11" s="50">
        <v>1482321.8699999996</v>
      </c>
      <c r="J11" s="50">
        <v>1507554.3199999996</v>
      </c>
      <c r="K11" s="50">
        <v>1626798.2300000002</v>
      </c>
      <c r="L11" s="50">
        <v>1514400.5699999998</v>
      </c>
      <c r="M11" s="50">
        <v>1519076.0399999998</v>
      </c>
      <c r="N11" s="50">
        <v>1523151.42</v>
      </c>
      <c r="O11" s="50">
        <v>1529290.2599999998</v>
      </c>
      <c r="P11" s="50">
        <v>1536129.3900000001</v>
      </c>
      <c r="Q11" s="50">
        <v>1540684.31</v>
      </c>
      <c r="R11" s="50">
        <v>1557508.2200000002</v>
      </c>
      <c r="S11" s="50">
        <v>1578841.76</v>
      </c>
      <c r="T11" s="50">
        <v>1603296.4800000002</v>
      </c>
      <c r="U11" s="50">
        <v>1625693.17</v>
      </c>
      <c r="V11" s="50">
        <v>1652401.6599999997</v>
      </c>
      <c r="W11" s="50">
        <v>1714364.5200000007</v>
      </c>
      <c r="X11" s="35">
        <v>1669894</v>
      </c>
      <c r="Y11" s="35">
        <v>1679543</v>
      </c>
      <c r="Z11" s="35">
        <v>1678109</v>
      </c>
      <c r="AA11" s="35">
        <v>1667390</v>
      </c>
      <c r="AB11" s="35">
        <v>1666164</v>
      </c>
      <c r="AC11" s="35">
        <v>1682729</v>
      </c>
      <c r="AD11" s="35">
        <v>1725341</v>
      </c>
      <c r="AE11" s="35">
        <v>1733676</v>
      </c>
      <c r="AF11" s="35">
        <v>1733561</v>
      </c>
      <c r="AG11" s="35">
        <v>1757163.05</v>
      </c>
      <c r="AH11" s="35">
        <v>1795661.46</v>
      </c>
      <c r="AI11" s="35">
        <v>1915166.87</v>
      </c>
      <c r="AJ11" s="38">
        <v>1815703.84</v>
      </c>
      <c r="AK11" s="39">
        <v>1809679.53</v>
      </c>
      <c r="AL11" s="39">
        <v>1810725.91</v>
      </c>
      <c r="AM11" s="39">
        <v>1815005.61</v>
      </c>
      <c r="AN11" s="39">
        <v>1839067.53</v>
      </c>
      <c r="AO11" s="39">
        <v>1858546.23</v>
      </c>
      <c r="AP11" s="39">
        <v>1848088.55</v>
      </c>
      <c r="AQ11" s="39">
        <v>1851626.88</v>
      </c>
      <c r="AR11" s="39">
        <v>1837447.2</v>
      </c>
      <c r="AS11" s="39">
        <v>1861764.9</v>
      </c>
      <c r="AT11" s="39">
        <v>1960115.22</v>
      </c>
      <c r="AU11" s="39">
        <v>2132312.0499999998</v>
      </c>
      <c r="AV11" s="39">
        <v>1966680.63</v>
      </c>
      <c r="AW11" s="39">
        <v>1976595.22</v>
      </c>
      <c r="AX11" s="39">
        <v>1977298.09</v>
      </c>
      <c r="AY11" s="39">
        <v>1986595.06</v>
      </c>
      <c r="AZ11" s="39">
        <v>1996206.49</v>
      </c>
      <c r="BA11" s="39">
        <v>2027043.88</v>
      </c>
      <c r="BB11" s="39">
        <v>2026540.77</v>
      </c>
      <c r="BC11" s="39">
        <v>2017614.8</v>
      </c>
      <c r="BD11" s="39">
        <v>2053148.55</v>
      </c>
      <c r="BE11" s="39">
        <v>2074257.71</v>
      </c>
      <c r="BF11" s="39">
        <v>2229424</v>
      </c>
      <c r="BG11" s="39">
        <v>2331042</v>
      </c>
    </row>
    <row r="12" spans="1:76" s="15" customFormat="1" ht="12.75" customHeight="1" x14ac:dyDescent="0.2">
      <c r="A12" s="73">
        <v>5</v>
      </c>
      <c r="B12" s="21" t="s">
        <v>4</v>
      </c>
      <c r="C12" s="50">
        <v>1909270.35</v>
      </c>
      <c r="D12" s="50">
        <v>1639504.0600000003</v>
      </c>
      <c r="E12" s="50">
        <v>1574416.64</v>
      </c>
      <c r="F12" s="50">
        <v>1447611.0799999998</v>
      </c>
      <c r="G12" s="50">
        <v>1419930.1</v>
      </c>
      <c r="H12" s="50">
        <v>1468305.1799999997</v>
      </c>
      <c r="I12" s="50">
        <v>1378381.79</v>
      </c>
      <c r="J12" s="50">
        <v>1386020.6300000001</v>
      </c>
      <c r="K12" s="50">
        <v>1388398.03</v>
      </c>
      <c r="L12" s="50">
        <v>1208194.3199999998</v>
      </c>
      <c r="M12" s="50">
        <v>1436094.77</v>
      </c>
      <c r="N12" s="50">
        <v>1379816.0599999998</v>
      </c>
      <c r="O12" s="50">
        <v>1830566.55</v>
      </c>
      <c r="P12" s="50">
        <v>1947716.72</v>
      </c>
      <c r="Q12" s="50">
        <v>1654803.58</v>
      </c>
      <c r="R12" s="50">
        <v>1505780.05</v>
      </c>
      <c r="S12" s="50">
        <v>1546697.98</v>
      </c>
      <c r="T12" s="50">
        <v>1345958.1099999999</v>
      </c>
      <c r="U12" s="50">
        <v>1344126.48</v>
      </c>
      <c r="V12" s="50">
        <v>1358873.4</v>
      </c>
      <c r="W12" s="50">
        <v>1328197.93</v>
      </c>
      <c r="X12" s="35">
        <v>1418554</v>
      </c>
      <c r="Y12" s="35">
        <v>1642025</v>
      </c>
      <c r="Z12" s="35">
        <v>1705666</v>
      </c>
      <c r="AA12" s="35">
        <v>2029410</v>
      </c>
      <c r="AB12" s="35">
        <v>2084200</v>
      </c>
      <c r="AC12" s="35">
        <v>1889951</v>
      </c>
      <c r="AD12" s="35">
        <v>1917897</v>
      </c>
      <c r="AE12" s="35">
        <v>1637539</v>
      </c>
      <c r="AF12" s="35">
        <v>1569847</v>
      </c>
      <c r="AG12" s="35">
        <v>1523659.36</v>
      </c>
      <c r="AH12" s="35">
        <v>1569321.31</v>
      </c>
      <c r="AI12" s="35">
        <v>1528204.53</v>
      </c>
      <c r="AJ12" s="35">
        <v>1653437.5</v>
      </c>
      <c r="AK12" s="37">
        <v>1957188.92</v>
      </c>
      <c r="AL12" s="37">
        <v>1742302.12</v>
      </c>
      <c r="AM12" s="37">
        <v>2179523.5499999998</v>
      </c>
      <c r="AN12" s="37">
        <v>2185367.2999999998</v>
      </c>
      <c r="AO12" s="37">
        <v>2448507.71</v>
      </c>
      <c r="AP12" s="37">
        <v>1960141.37</v>
      </c>
      <c r="AQ12" s="37">
        <v>1857658.42</v>
      </c>
      <c r="AR12" s="37">
        <v>1706313.59</v>
      </c>
      <c r="AS12" s="37">
        <v>1817419.46</v>
      </c>
      <c r="AT12" s="37">
        <v>1749765.5</v>
      </c>
      <c r="AU12" s="37">
        <v>1845860.2</v>
      </c>
      <c r="AV12" s="37">
        <v>1801133.11</v>
      </c>
      <c r="AW12" s="37">
        <v>1879118.28</v>
      </c>
      <c r="AX12" s="37">
        <v>2168367.5099999998</v>
      </c>
      <c r="AY12" s="37">
        <v>2590657.64</v>
      </c>
      <c r="AZ12" s="37">
        <v>2400606.1</v>
      </c>
      <c r="BA12" s="37">
        <v>2337523.64</v>
      </c>
      <c r="BB12" s="37">
        <v>2213671.17</v>
      </c>
      <c r="BC12" s="37">
        <v>1931705.04</v>
      </c>
      <c r="BD12" s="37">
        <v>1834505.28</v>
      </c>
      <c r="BE12" s="37">
        <v>1880827.95</v>
      </c>
      <c r="BF12" s="37">
        <v>1932073</v>
      </c>
      <c r="BG12" s="37">
        <v>1921655</v>
      </c>
    </row>
    <row r="13" spans="1:76" s="20" customFormat="1" ht="12.75" customHeight="1" thickBot="1" x14ac:dyDescent="0.25">
      <c r="A13" s="73">
        <v>6</v>
      </c>
      <c r="B13" s="24"/>
      <c r="C13" s="29">
        <f t="shared" ref="C13:AE13" si="0">SUM(C9:C12)</f>
        <v>6463994.9899999984</v>
      </c>
      <c r="D13" s="29">
        <f t="shared" si="0"/>
        <v>5523968.7400000002</v>
      </c>
      <c r="E13" s="29">
        <f t="shared" si="0"/>
        <v>6048096.4699999997</v>
      </c>
      <c r="F13" s="29">
        <f t="shared" si="0"/>
        <v>5261952.3500000006</v>
      </c>
      <c r="G13" s="29">
        <f t="shared" si="0"/>
        <v>5830011.2000000011</v>
      </c>
      <c r="H13" s="29">
        <f t="shared" si="0"/>
        <v>6171600.0099999961</v>
      </c>
      <c r="I13" s="29">
        <f t="shared" si="0"/>
        <v>5709354.9599999981</v>
      </c>
      <c r="J13" s="29">
        <f t="shared" si="0"/>
        <v>5838395.7300000004</v>
      </c>
      <c r="K13" s="29">
        <f t="shared" si="0"/>
        <v>7448155.7400000012</v>
      </c>
      <c r="L13" s="29">
        <f t="shared" si="0"/>
        <v>4950071.4999999981</v>
      </c>
      <c r="M13" s="29">
        <f t="shared" si="0"/>
        <v>5501082.2199999988</v>
      </c>
      <c r="N13" s="29">
        <f t="shared" si="0"/>
        <v>5180567.3199999994</v>
      </c>
      <c r="O13" s="29">
        <f t="shared" si="0"/>
        <v>6259223.7199999997</v>
      </c>
      <c r="P13" s="29">
        <f t="shared" si="0"/>
        <v>5967864.5199999996</v>
      </c>
      <c r="Q13" s="29">
        <f t="shared" si="0"/>
        <v>6591987.0800000001</v>
      </c>
      <c r="R13" s="29">
        <f t="shared" si="0"/>
        <v>5514940.6800000006</v>
      </c>
      <c r="S13" s="29">
        <f t="shared" si="0"/>
        <v>6367766.9699999988</v>
      </c>
      <c r="T13" s="29">
        <f t="shared" si="0"/>
        <v>5912891.3499999996</v>
      </c>
      <c r="U13" s="29">
        <f t="shared" si="0"/>
        <v>5540089.8600000013</v>
      </c>
      <c r="V13" s="29">
        <f t="shared" si="0"/>
        <v>6243207.959999999</v>
      </c>
      <c r="W13" s="29">
        <f t="shared" si="0"/>
        <v>6871942.5400000019</v>
      </c>
      <c r="X13" s="29">
        <f t="shared" si="0"/>
        <v>5852646.8700000001</v>
      </c>
      <c r="Y13" s="29">
        <f t="shared" si="0"/>
        <v>6202078.5700000003</v>
      </c>
      <c r="Z13" s="29">
        <f t="shared" si="0"/>
        <v>5896632.0099999998</v>
      </c>
      <c r="AA13" s="29">
        <f t="shared" si="0"/>
        <v>6745140.6500000004</v>
      </c>
      <c r="AB13" s="29">
        <f t="shared" si="0"/>
        <v>6851992.1899999995</v>
      </c>
      <c r="AC13" s="29">
        <f t="shared" si="0"/>
        <v>7042885.9000000004</v>
      </c>
      <c r="AD13" s="29">
        <f t="shared" si="0"/>
        <v>6649430.7000000002</v>
      </c>
      <c r="AE13" s="29">
        <f t="shared" si="0"/>
        <v>6829413.4000000004</v>
      </c>
      <c r="AF13" s="29">
        <f>SUM(AF9:AF12)</f>
        <v>6661761.6699999999</v>
      </c>
      <c r="AG13" s="29">
        <f>SUM(AG9:AG12)</f>
        <v>6608728.1600000001</v>
      </c>
      <c r="AH13" s="29">
        <f>SUM(AH9:AH12)</f>
        <v>6662076.3599999994</v>
      </c>
      <c r="AI13" s="29">
        <f>SUM(AI9:AI12)</f>
        <v>7105179.5600000005</v>
      </c>
      <c r="AJ13" s="29">
        <f t="shared" ref="AJ13:BG13" si="1">SUM(AJ9:AJ12)</f>
        <v>6339735.4699999997</v>
      </c>
      <c r="AK13" s="29">
        <f t="shared" si="1"/>
        <v>6888137.0999999996</v>
      </c>
      <c r="AL13" s="29">
        <f t="shared" si="1"/>
        <v>6410529.3399999999</v>
      </c>
      <c r="AM13" s="29">
        <f t="shared" si="1"/>
        <v>6997164.4500000002</v>
      </c>
      <c r="AN13" s="29">
        <f t="shared" si="1"/>
        <v>6700084.5800000001</v>
      </c>
      <c r="AO13" s="29">
        <f t="shared" si="1"/>
        <v>7461437.6600000001</v>
      </c>
      <c r="AP13" s="29">
        <f t="shared" si="1"/>
        <v>6436414.4500000002</v>
      </c>
      <c r="AQ13" s="29">
        <f t="shared" si="1"/>
        <v>6489291.1899999995</v>
      </c>
      <c r="AR13" s="29">
        <f t="shared" si="1"/>
        <v>5825205.0499999998</v>
      </c>
      <c r="AS13" s="29">
        <f t="shared" si="1"/>
        <v>6439879.5899999999</v>
      </c>
      <c r="AT13" s="29">
        <f t="shared" si="1"/>
        <v>8798741.4699999988</v>
      </c>
      <c r="AU13" s="29">
        <f t="shared" si="1"/>
        <v>8154245.46</v>
      </c>
      <c r="AV13" s="29">
        <f t="shared" si="1"/>
        <v>6345055.8400000008</v>
      </c>
      <c r="AW13" s="29">
        <f t="shared" si="1"/>
        <v>6610278.5499999998</v>
      </c>
      <c r="AX13" s="29">
        <f t="shared" si="1"/>
        <v>7592984.7299999995</v>
      </c>
      <c r="AY13" s="29">
        <f t="shared" si="1"/>
        <v>7754715.5500000007</v>
      </c>
      <c r="AZ13" s="29">
        <f t="shared" si="1"/>
        <v>7293221.4900000002</v>
      </c>
      <c r="BA13" s="29">
        <f t="shared" si="1"/>
        <v>8163681.4500000011</v>
      </c>
      <c r="BB13" s="29">
        <f t="shared" si="1"/>
        <v>8009109.1099999994</v>
      </c>
      <c r="BC13" s="29">
        <f t="shared" si="1"/>
        <v>7362437.3899999997</v>
      </c>
      <c r="BD13" s="29">
        <f t="shared" si="1"/>
        <v>6739260.4100000001</v>
      </c>
      <c r="BE13" s="29">
        <f t="shared" si="1"/>
        <v>7650171.3899999997</v>
      </c>
      <c r="BF13" s="29">
        <f t="shared" si="1"/>
        <v>7040310.8499999996</v>
      </c>
      <c r="BG13" s="29">
        <f t="shared" si="1"/>
        <v>7174351.5899999999</v>
      </c>
    </row>
    <row r="14" spans="1:76" ht="13.5" thickTop="1" x14ac:dyDescent="0.2">
      <c r="B14" s="2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1"/>
      <c r="BU14" s="20"/>
      <c r="BV14" s="20"/>
      <c r="BW14" s="20"/>
      <c r="BX14" s="20"/>
    </row>
    <row r="15" spans="1:76" x14ac:dyDescent="0.2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</row>
  </sheetData>
  <dataValidations count="1">
    <dataValidation type="list" allowBlank="1" showInputMessage="1" sqref="BU1:BX1" xr:uid="{00000000-0002-0000-0400-000000000000}">
      <formula1>"..."</formula1>
    </dataValidation>
  </dataValidations>
  <pageMargins left="0.5" right="0.5" top="0.75" bottom="0.75" header="0.25" footer="0.25"/>
  <pageSetup scale="45" fitToHeight="0" orientation="landscape" r:id="rId1"/>
  <headerFooter alignWithMargins="0">
    <oddHeader>&amp;RCASE NO. 2021-00214
ATTACHMENT 2
TO GR DR NO. 1-35</oddHead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X15"/>
  <sheetViews>
    <sheetView showGridLines="0" zoomScale="85" zoomScaleNormal="85" workbookViewId="0">
      <selection activeCell="BC29" sqref="BC29:BC30"/>
    </sheetView>
  </sheetViews>
  <sheetFormatPr defaultRowHeight="12.75" x14ac:dyDescent="0.2"/>
  <cols>
    <col min="2" max="2" width="46.28515625" customWidth="1"/>
    <col min="3" max="59" width="11.5703125" bestFit="1" customWidth="1"/>
    <col min="60" max="71" width="17.140625" customWidth="1"/>
    <col min="72" max="72" width="11.42578125" bestFit="1" customWidth="1"/>
  </cols>
  <sheetData>
    <row r="1" spans="1:76" ht="15.75" x14ac:dyDescent="0.25">
      <c r="B1" s="27" t="s">
        <v>45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U1" s="2"/>
      <c r="BV1" s="2"/>
      <c r="BW1" s="2"/>
      <c r="BX1" s="2"/>
    </row>
    <row r="2" spans="1:76" ht="15.75" x14ac:dyDescent="0.25">
      <c r="B2" s="27" t="s">
        <v>40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W2" s="3"/>
    </row>
    <row r="3" spans="1:76" ht="15.75" x14ac:dyDescent="0.25">
      <c r="B3" s="27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5"/>
      <c r="BW3" s="6"/>
    </row>
    <row r="4" spans="1:76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5"/>
      <c r="BW4" s="6"/>
    </row>
    <row r="5" spans="1:76" s="12" customFormat="1" ht="15.75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</row>
    <row r="6" spans="1:76" s="15" customFormat="1" ht="26.25" customHeight="1" x14ac:dyDescent="0.2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 t="s">
        <v>26</v>
      </c>
      <c r="BG6" s="14" t="s">
        <v>26</v>
      </c>
    </row>
    <row r="7" spans="1:76" x14ac:dyDescent="0.2">
      <c r="A7" s="74" t="s">
        <v>77</v>
      </c>
      <c r="B7" s="16"/>
      <c r="C7" s="26" t="s">
        <v>5</v>
      </c>
      <c r="D7" s="14" t="s">
        <v>6</v>
      </c>
      <c r="E7" s="14" t="s">
        <v>7</v>
      </c>
      <c r="F7" s="14" t="s">
        <v>8</v>
      </c>
      <c r="G7" s="26" t="s">
        <v>9</v>
      </c>
      <c r="H7" s="14" t="s">
        <v>10</v>
      </c>
      <c r="I7" s="14" t="s">
        <v>11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26" t="s">
        <v>17</v>
      </c>
      <c r="P7" s="14" t="s">
        <v>18</v>
      </c>
      <c r="Q7" s="14" t="s">
        <v>19</v>
      </c>
      <c r="R7" s="14" t="s">
        <v>20</v>
      </c>
      <c r="S7" s="26" t="s">
        <v>21</v>
      </c>
      <c r="T7" s="14" t="s">
        <v>22</v>
      </c>
      <c r="U7" s="14" t="s">
        <v>23</v>
      </c>
      <c r="V7" s="14" t="s">
        <v>24</v>
      </c>
      <c r="W7" s="14" t="s">
        <v>25</v>
      </c>
      <c r="X7" s="14" t="s">
        <v>27</v>
      </c>
      <c r="Y7" s="14" t="s">
        <v>28</v>
      </c>
      <c r="Z7" s="14" t="s">
        <v>29</v>
      </c>
      <c r="AA7" s="26" t="s">
        <v>30</v>
      </c>
      <c r="AB7" s="14" t="s">
        <v>31</v>
      </c>
      <c r="AC7" s="14" t="s">
        <v>32</v>
      </c>
      <c r="AD7" s="14" t="s">
        <v>33</v>
      </c>
      <c r="AE7" s="26" t="s">
        <v>34</v>
      </c>
      <c r="AF7" s="14" t="s">
        <v>35</v>
      </c>
      <c r="AG7" s="14" t="s">
        <v>36</v>
      </c>
      <c r="AH7" s="14" t="s">
        <v>37</v>
      </c>
      <c r="AI7" s="14" t="s">
        <v>38</v>
      </c>
      <c r="AJ7" s="14" t="s">
        <v>51</v>
      </c>
      <c r="AK7" s="14" t="s">
        <v>52</v>
      </c>
      <c r="AL7" s="14" t="s">
        <v>53</v>
      </c>
      <c r="AM7" s="26" t="s">
        <v>54</v>
      </c>
      <c r="AN7" s="14" t="s">
        <v>55</v>
      </c>
      <c r="AO7" s="14" t="s">
        <v>56</v>
      </c>
      <c r="AP7" s="14" t="s">
        <v>57</v>
      </c>
      <c r="AQ7" s="26" t="s">
        <v>58</v>
      </c>
      <c r="AR7" s="14" t="s">
        <v>59</v>
      </c>
      <c r="AS7" s="14" t="s">
        <v>60</v>
      </c>
      <c r="AT7" s="14" t="s">
        <v>61</v>
      </c>
      <c r="AU7" s="14" t="s">
        <v>62</v>
      </c>
      <c r="AV7" s="14" t="s">
        <v>63</v>
      </c>
      <c r="AW7" s="14" t="s">
        <v>64</v>
      </c>
      <c r="AX7" s="14" t="s">
        <v>65</v>
      </c>
      <c r="AY7" s="26" t="s">
        <v>66</v>
      </c>
      <c r="AZ7" s="14" t="s">
        <v>67</v>
      </c>
      <c r="BA7" s="14" t="s">
        <v>68</v>
      </c>
      <c r="BB7" s="14" t="s">
        <v>69</v>
      </c>
      <c r="BC7" s="26" t="s">
        <v>70</v>
      </c>
      <c r="BD7" s="14" t="s">
        <v>71</v>
      </c>
      <c r="BE7" s="14" t="s">
        <v>72</v>
      </c>
      <c r="BF7" s="14" t="s">
        <v>73</v>
      </c>
      <c r="BG7" s="14" t="s">
        <v>74</v>
      </c>
    </row>
    <row r="8" spans="1:76" s="20" customFormat="1" ht="12.75" customHeight="1" x14ac:dyDescent="0.2">
      <c r="A8" s="73">
        <v>1</v>
      </c>
      <c r="B8" s="17" t="s">
        <v>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9"/>
    </row>
    <row r="9" spans="1:76" s="15" customFormat="1" ht="12.75" customHeight="1" x14ac:dyDescent="0.2">
      <c r="A9" s="73">
        <v>2</v>
      </c>
      <c r="B9" s="21" t="s">
        <v>1</v>
      </c>
      <c r="C9" s="51">
        <v>9623047.6900000013</v>
      </c>
      <c r="D9" s="51">
        <v>8971320.859999992</v>
      </c>
      <c r="E9" s="51">
        <v>10177403.48</v>
      </c>
      <c r="F9" s="51">
        <v>9263270.070000004</v>
      </c>
      <c r="G9" s="51">
        <v>10234344.519999996</v>
      </c>
      <c r="H9" s="51">
        <v>11092393.810000014</v>
      </c>
      <c r="I9" s="51">
        <v>9464321.6500000078</v>
      </c>
      <c r="J9" s="51">
        <v>10368353.649999974</v>
      </c>
      <c r="K9" s="51">
        <v>13134157.59999999</v>
      </c>
      <c r="L9" s="51">
        <v>9755738.2099999916</v>
      </c>
      <c r="M9" s="51">
        <v>13446239.999999989</v>
      </c>
      <c r="N9" s="51">
        <v>12633816.030000005</v>
      </c>
      <c r="O9" s="51">
        <v>10259578.730000004</v>
      </c>
      <c r="P9" s="51">
        <v>10588063.940000009</v>
      </c>
      <c r="Q9" s="51">
        <v>11080823.020000014</v>
      </c>
      <c r="R9" s="51">
        <v>9113952.4900000058</v>
      </c>
      <c r="S9" s="51">
        <v>11447569.16</v>
      </c>
      <c r="T9" s="51">
        <v>10480861.259999994</v>
      </c>
      <c r="U9" s="51">
        <v>8898631.3799999934</v>
      </c>
      <c r="V9" s="51">
        <v>12273828.679999983</v>
      </c>
      <c r="W9" s="51">
        <v>11843505.180000011</v>
      </c>
      <c r="X9" s="35">
        <v>10835072.189999999</v>
      </c>
      <c r="Y9" s="35">
        <v>10709087.32</v>
      </c>
      <c r="Z9" s="35">
        <v>10688525.1</v>
      </c>
      <c r="AA9" s="35">
        <v>11391180.359999999</v>
      </c>
      <c r="AB9" s="35">
        <v>9996636.9600000009</v>
      </c>
      <c r="AC9" s="35">
        <v>13154169.800000001</v>
      </c>
      <c r="AD9" s="35">
        <v>11837220.65</v>
      </c>
      <c r="AE9" s="35">
        <v>11827704.630000001</v>
      </c>
      <c r="AF9" s="35">
        <v>11547948.859999999</v>
      </c>
      <c r="AG9" s="35">
        <v>12552630.08</v>
      </c>
      <c r="AH9" s="35">
        <v>10376673.310000001</v>
      </c>
      <c r="AI9" s="35">
        <v>19487470.07</v>
      </c>
      <c r="AJ9" s="36">
        <v>10583428.02</v>
      </c>
      <c r="AK9" s="37">
        <v>11884272.18</v>
      </c>
      <c r="AL9" s="37">
        <v>11308096.880000001</v>
      </c>
      <c r="AM9" s="37">
        <v>12074820.439999999</v>
      </c>
      <c r="AN9" s="37">
        <v>11655720.85</v>
      </c>
      <c r="AO9" s="37">
        <v>12309960.6</v>
      </c>
      <c r="AP9" s="37">
        <v>12170237.630000001</v>
      </c>
      <c r="AQ9" s="37">
        <v>10966698.18</v>
      </c>
      <c r="AR9" s="37">
        <v>11900709.67</v>
      </c>
      <c r="AS9" s="37">
        <v>11034833.869999999</v>
      </c>
      <c r="AT9" s="37">
        <v>13302469.59</v>
      </c>
      <c r="AU9" s="37">
        <v>15673148.93</v>
      </c>
      <c r="AV9" s="37">
        <v>9628224.2699999996</v>
      </c>
      <c r="AW9" s="37">
        <v>10008999.57</v>
      </c>
      <c r="AX9" s="37">
        <v>11351807.5</v>
      </c>
      <c r="AY9" s="37">
        <v>11771135.83</v>
      </c>
      <c r="AZ9" s="37">
        <v>13142183.75</v>
      </c>
      <c r="BA9" s="37">
        <v>15017175.779999999</v>
      </c>
      <c r="BB9" s="37">
        <v>12320324.619999999</v>
      </c>
      <c r="BC9" s="37">
        <v>12915228.08</v>
      </c>
      <c r="BD9" s="37">
        <v>11686339.970000001</v>
      </c>
      <c r="BE9" s="37">
        <v>13721519.289999999</v>
      </c>
      <c r="BF9" s="37">
        <v>11871500.699999999</v>
      </c>
      <c r="BG9" s="37">
        <v>11662079</v>
      </c>
    </row>
    <row r="10" spans="1:76" ht="12.75" customHeight="1" x14ac:dyDescent="0.2">
      <c r="A10" s="73">
        <v>3</v>
      </c>
      <c r="B10" s="23" t="s">
        <v>2</v>
      </c>
      <c r="C10" s="52">
        <v>488962</v>
      </c>
      <c r="D10" s="52">
        <v>430308</v>
      </c>
      <c r="E10" s="52">
        <v>371101</v>
      </c>
      <c r="F10" s="52">
        <v>324284</v>
      </c>
      <c r="G10" s="52">
        <v>312827</v>
      </c>
      <c r="H10" s="52">
        <v>312747</v>
      </c>
      <c r="I10" s="52">
        <v>297451</v>
      </c>
      <c r="J10" s="52">
        <v>301625</v>
      </c>
      <c r="K10" s="52">
        <v>1499217.31</v>
      </c>
      <c r="L10" s="52">
        <v>323783</v>
      </c>
      <c r="M10" s="52">
        <v>388555</v>
      </c>
      <c r="N10" s="52">
        <v>491519</v>
      </c>
      <c r="O10" s="52">
        <v>580150</v>
      </c>
      <c r="P10" s="52">
        <v>502690</v>
      </c>
      <c r="Q10" s="52">
        <v>397957</v>
      </c>
      <c r="R10" s="52">
        <v>311533</v>
      </c>
      <c r="S10" s="52">
        <v>310005</v>
      </c>
      <c r="T10" s="52">
        <v>1920142</v>
      </c>
      <c r="U10" s="52">
        <v>289384</v>
      </c>
      <c r="V10" s="52">
        <v>276669</v>
      </c>
      <c r="W10" s="52">
        <v>820134.42</v>
      </c>
      <c r="X10" s="35">
        <v>417300</v>
      </c>
      <c r="Y10" s="35">
        <v>480281</v>
      </c>
      <c r="Z10" s="35">
        <v>649827</v>
      </c>
      <c r="AA10" s="35">
        <v>667224</v>
      </c>
      <c r="AB10" s="35">
        <v>610799</v>
      </c>
      <c r="AC10" s="35">
        <v>969957</v>
      </c>
      <c r="AD10" s="35">
        <v>421655</v>
      </c>
      <c r="AE10" s="35">
        <v>409129</v>
      </c>
      <c r="AF10" s="35">
        <v>2103578</v>
      </c>
      <c r="AG10" s="35">
        <v>394825</v>
      </c>
      <c r="AH10" s="35">
        <v>379624</v>
      </c>
      <c r="AI10" s="35">
        <v>2742914.81</v>
      </c>
      <c r="AJ10" s="38">
        <v>422467</v>
      </c>
      <c r="AK10" s="39">
        <v>503431</v>
      </c>
      <c r="AL10" s="39">
        <v>694857</v>
      </c>
      <c r="AM10" s="39">
        <v>710804</v>
      </c>
      <c r="AN10" s="39">
        <v>645878</v>
      </c>
      <c r="AO10" s="39">
        <v>574291</v>
      </c>
      <c r="AP10" s="39">
        <v>423066</v>
      </c>
      <c r="AQ10" s="39">
        <v>405347</v>
      </c>
      <c r="AR10" s="39">
        <v>-399520.95</v>
      </c>
      <c r="AS10" s="39">
        <v>361396.61</v>
      </c>
      <c r="AT10" s="39">
        <v>5541686</v>
      </c>
      <c r="AU10" s="39">
        <v>294277.67</v>
      </c>
      <c r="AV10" s="39">
        <v>650574</v>
      </c>
      <c r="AW10" s="39">
        <v>869549</v>
      </c>
      <c r="AX10" s="39">
        <v>1314670</v>
      </c>
      <c r="AY10" s="39">
        <v>1359526</v>
      </c>
      <c r="AZ10" s="39">
        <v>1499534</v>
      </c>
      <c r="BA10" s="39">
        <v>2224102</v>
      </c>
      <c r="BB10" s="39">
        <v>3644092</v>
      </c>
      <c r="BC10" s="39">
        <v>2568223</v>
      </c>
      <c r="BD10" s="39">
        <v>513268</v>
      </c>
      <c r="BE10" s="39">
        <v>1363250</v>
      </c>
      <c r="BF10" s="39">
        <v>385704.51</v>
      </c>
      <c r="BG10" s="39">
        <v>389204.7</v>
      </c>
    </row>
    <row r="11" spans="1:76" ht="12.75" customHeight="1" x14ac:dyDescent="0.2">
      <c r="A11" s="73">
        <v>4</v>
      </c>
      <c r="B11" s="23" t="s">
        <v>3</v>
      </c>
      <c r="C11" s="52">
        <v>9833224.2399999946</v>
      </c>
      <c r="D11" s="52">
        <v>9835373.3299999982</v>
      </c>
      <c r="E11" s="52">
        <v>9848985.3999999985</v>
      </c>
      <c r="F11" s="52">
        <v>9864368.9199999981</v>
      </c>
      <c r="G11" s="52">
        <v>9873883.5799999982</v>
      </c>
      <c r="H11" s="52">
        <v>10503488.729999997</v>
      </c>
      <c r="I11" s="52">
        <v>10588524.369999997</v>
      </c>
      <c r="J11" s="52">
        <v>10656827.93</v>
      </c>
      <c r="K11" s="52">
        <v>10605754.949999996</v>
      </c>
      <c r="L11" s="52">
        <v>10672642.5</v>
      </c>
      <c r="M11" s="52">
        <v>10674992.550000001</v>
      </c>
      <c r="N11" s="52">
        <v>10682746.68</v>
      </c>
      <c r="O11" s="52">
        <v>10697186.170000002</v>
      </c>
      <c r="P11" s="52">
        <v>10816164.579999998</v>
      </c>
      <c r="Q11" s="52">
        <v>10826080.039999999</v>
      </c>
      <c r="R11" s="52">
        <v>10842387.689999998</v>
      </c>
      <c r="S11" s="52">
        <v>10874444.530000001</v>
      </c>
      <c r="T11" s="52">
        <v>10933402.049999997</v>
      </c>
      <c r="U11" s="52">
        <v>10986038.219999999</v>
      </c>
      <c r="V11" s="52">
        <v>11057439.649999997</v>
      </c>
      <c r="W11" s="52">
        <v>10315284.879999999</v>
      </c>
      <c r="X11" s="35">
        <v>11420779</v>
      </c>
      <c r="Y11" s="35">
        <v>11429063</v>
      </c>
      <c r="Z11" s="35">
        <v>11457246</v>
      </c>
      <c r="AA11" s="35">
        <v>11470870</v>
      </c>
      <c r="AB11" s="35">
        <v>11501815</v>
      </c>
      <c r="AC11" s="35">
        <v>11509564</v>
      </c>
      <c r="AD11" s="35">
        <v>11538701</v>
      </c>
      <c r="AE11" s="35">
        <v>11559420</v>
      </c>
      <c r="AF11" s="35">
        <v>11846279</v>
      </c>
      <c r="AG11" s="35">
        <v>11893291.98</v>
      </c>
      <c r="AH11" s="35">
        <v>11946911.82</v>
      </c>
      <c r="AI11" s="35">
        <v>12235503.189999999</v>
      </c>
      <c r="AJ11" s="38">
        <v>12858960.67</v>
      </c>
      <c r="AK11" s="39">
        <v>12883461.640000001</v>
      </c>
      <c r="AL11" s="39">
        <v>12884976.99</v>
      </c>
      <c r="AM11" s="39">
        <v>12890875.060000001</v>
      </c>
      <c r="AN11" s="39">
        <v>12891683.01</v>
      </c>
      <c r="AO11" s="39">
        <v>12865057.689999999</v>
      </c>
      <c r="AP11" s="39">
        <v>13035204.07</v>
      </c>
      <c r="AQ11" s="39">
        <v>13062776.640000001</v>
      </c>
      <c r="AR11" s="39">
        <v>13071735.689999999</v>
      </c>
      <c r="AS11" s="39">
        <v>13139365.710000001</v>
      </c>
      <c r="AT11" s="39">
        <v>13231494.57</v>
      </c>
      <c r="AU11" s="39">
        <v>13791870.890000001</v>
      </c>
      <c r="AV11" s="39">
        <v>13720192.359999999</v>
      </c>
      <c r="AW11" s="39">
        <v>13933593.01</v>
      </c>
      <c r="AX11" s="39">
        <v>15025583.189999999</v>
      </c>
      <c r="AY11" s="39">
        <v>15035170</v>
      </c>
      <c r="AZ11" s="39">
        <v>15032275.630000001</v>
      </c>
      <c r="BA11" s="39">
        <v>14987776.439999999</v>
      </c>
      <c r="BB11" s="39">
        <v>14967527.32</v>
      </c>
      <c r="BC11" s="39">
        <v>14994242.43</v>
      </c>
      <c r="BD11" s="39">
        <v>15026030.91</v>
      </c>
      <c r="BE11" s="39">
        <v>15053311.85</v>
      </c>
      <c r="BF11" s="39">
        <v>15484740</v>
      </c>
      <c r="BG11" s="39">
        <v>15596786</v>
      </c>
    </row>
    <row r="12" spans="1:76" s="15" customFormat="1" ht="12.75" customHeight="1" x14ac:dyDescent="0.2">
      <c r="A12" s="73">
        <v>5</v>
      </c>
      <c r="B12" s="21" t="s">
        <v>4</v>
      </c>
      <c r="C12" s="52">
        <v>13341479.810000001</v>
      </c>
      <c r="D12" s="52">
        <v>10959571.939999999</v>
      </c>
      <c r="E12" s="52">
        <v>11138966.759999998</v>
      </c>
      <c r="F12" s="52">
        <v>7476758.3499999996</v>
      </c>
      <c r="G12" s="52">
        <v>17205048.039999999</v>
      </c>
      <c r="H12" s="52">
        <v>12335807.460000001</v>
      </c>
      <c r="I12" s="52">
        <v>8803821.3599999994</v>
      </c>
      <c r="J12" s="52">
        <v>8969015.7599999998</v>
      </c>
      <c r="K12" s="52">
        <v>8814646.3900000006</v>
      </c>
      <c r="L12" s="52">
        <v>9543448.0800000001</v>
      </c>
      <c r="M12" s="52">
        <v>11129519.919999998</v>
      </c>
      <c r="N12" s="52">
        <v>14141977.389999999</v>
      </c>
      <c r="O12" s="52">
        <v>16457155.069999998</v>
      </c>
      <c r="P12" s="52">
        <v>13607370.17</v>
      </c>
      <c r="Q12" s="52">
        <v>11740160.189999998</v>
      </c>
      <c r="R12" s="52">
        <v>16217722.809999999</v>
      </c>
      <c r="S12" s="52">
        <v>14824325.029999997</v>
      </c>
      <c r="T12" s="52">
        <v>13539882.379999997</v>
      </c>
      <c r="U12" s="52">
        <v>9891537.7400000002</v>
      </c>
      <c r="V12" s="52">
        <v>9360117.4699999988</v>
      </c>
      <c r="W12" s="52">
        <v>9139033.9299999997</v>
      </c>
      <c r="X12" s="35">
        <v>9819808</v>
      </c>
      <c r="Y12" s="35">
        <v>11745547</v>
      </c>
      <c r="Z12" s="35">
        <v>12748896</v>
      </c>
      <c r="AA12" s="35">
        <v>16510861</v>
      </c>
      <c r="AB12" s="35">
        <v>15778098</v>
      </c>
      <c r="AC12" s="35">
        <v>13109251</v>
      </c>
      <c r="AD12" s="35">
        <v>13610730</v>
      </c>
      <c r="AE12" s="35">
        <v>13061228</v>
      </c>
      <c r="AF12" s="35">
        <v>12689582</v>
      </c>
      <c r="AG12" s="35">
        <v>11352565.109999999</v>
      </c>
      <c r="AH12" s="35">
        <v>10976854.390000001</v>
      </c>
      <c r="AI12" s="35">
        <v>10792912.029999999</v>
      </c>
      <c r="AJ12" s="35">
        <v>10552221.26</v>
      </c>
      <c r="AK12" s="37">
        <v>12122522.57</v>
      </c>
      <c r="AL12" s="37">
        <v>13605649.970000001</v>
      </c>
      <c r="AM12" s="37">
        <v>14846832.77</v>
      </c>
      <c r="AN12" s="37">
        <v>14806929.560000001</v>
      </c>
      <c r="AO12" s="37">
        <v>10869553.470000001</v>
      </c>
      <c r="AP12" s="37">
        <v>13035980.130000001</v>
      </c>
      <c r="AQ12" s="37">
        <v>12640191.380000001</v>
      </c>
      <c r="AR12" s="37">
        <v>11956523.939999999</v>
      </c>
      <c r="AS12" s="37">
        <v>10344454.59</v>
      </c>
      <c r="AT12" s="37">
        <v>9835581.0199999996</v>
      </c>
      <c r="AU12" s="37">
        <v>10468713.35</v>
      </c>
      <c r="AV12" s="37">
        <v>11232339.33</v>
      </c>
      <c r="AW12" s="37">
        <v>11873620.939999999</v>
      </c>
      <c r="AX12" s="37">
        <v>15698461.83</v>
      </c>
      <c r="AY12" s="37">
        <v>16442033.52</v>
      </c>
      <c r="AZ12" s="37">
        <v>16733061.439999999</v>
      </c>
      <c r="BA12" s="37">
        <v>14704201.810000001</v>
      </c>
      <c r="BB12" s="37">
        <v>16581686.060000001</v>
      </c>
      <c r="BC12" s="37">
        <v>14578737.880000001</v>
      </c>
      <c r="BD12" s="37">
        <v>15071161.060000001</v>
      </c>
      <c r="BE12" s="37">
        <v>11813092.109999999</v>
      </c>
      <c r="BF12" s="37">
        <v>10854465</v>
      </c>
      <c r="BG12" s="37">
        <v>10866743</v>
      </c>
    </row>
    <row r="13" spans="1:76" s="20" customFormat="1" ht="12.75" customHeight="1" thickBot="1" x14ac:dyDescent="0.25">
      <c r="A13" s="73">
        <v>6</v>
      </c>
      <c r="B13" s="24"/>
      <c r="C13" s="29">
        <f t="shared" ref="C13:AE13" si="0">SUM(C9:C12)</f>
        <v>33286713.739999995</v>
      </c>
      <c r="D13" s="29">
        <f t="shared" si="0"/>
        <v>30196574.129999988</v>
      </c>
      <c r="E13" s="29">
        <f t="shared" si="0"/>
        <v>31536456.639999997</v>
      </c>
      <c r="F13" s="29">
        <f t="shared" si="0"/>
        <v>26928681.340000004</v>
      </c>
      <c r="G13" s="29">
        <f t="shared" si="0"/>
        <v>37626103.139999993</v>
      </c>
      <c r="H13" s="29">
        <f t="shared" si="0"/>
        <v>34244437.000000015</v>
      </c>
      <c r="I13" s="29">
        <f t="shared" si="0"/>
        <v>29154118.380000003</v>
      </c>
      <c r="J13" s="29">
        <f t="shared" si="0"/>
        <v>30295822.339999974</v>
      </c>
      <c r="K13" s="29">
        <f t="shared" si="0"/>
        <v>34053776.249999985</v>
      </c>
      <c r="L13" s="29">
        <f t="shared" si="0"/>
        <v>30295611.789999992</v>
      </c>
      <c r="M13" s="29">
        <f t="shared" si="0"/>
        <v>35639307.469999984</v>
      </c>
      <c r="N13" s="29">
        <f t="shared" si="0"/>
        <v>37950059.100000001</v>
      </c>
      <c r="O13" s="29">
        <f t="shared" si="0"/>
        <v>37994069.970000006</v>
      </c>
      <c r="P13" s="29">
        <f t="shared" si="0"/>
        <v>35514288.690000005</v>
      </c>
      <c r="Q13" s="29">
        <f t="shared" si="0"/>
        <v>34045020.250000015</v>
      </c>
      <c r="R13" s="29">
        <f t="shared" si="0"/>
        <v>36485595.990000002</v>
      </c>
      <c r="S13" s="29">
        <f t="shared" si="0"/>
        <v>37456343.719999999</v>
      </c>
      <c r="T13" s="29">
        <f t="shared" si="0"/>
        <v>36874287.68999999</v>
      </c>
      <c r="U13" s="29">
        <f t="shared" si="0"/>
        <v>30065591.339999996</v>
      </c>
      <c r="V13" s="29">
        <f t="shared" si="0"/>
        <v>32968054.799999978</v>
      </c>
      <c r="W13" s="29">
        <f t="shared" si="0"/>
        <v>32117958.410000011</v>
      </c>
      <c r="X13" s="29">
        <f t="shared" si="0"/>
        <v>32492959.189999998</v>
      </c>
      <c r="Y13" s="29">
        <f t="shared" si="0"/>
        <v>34363978.32</v>
      </c>
      <c r="Z13" s="29">
        <f t="shared" si="0"/>
        <v>35544494.100000001</v>
      </c>
      <c r="AA13" s="29">
        <f t="shared" si="0"/>
        <v>40040135.359999999</v>
      </c>
      <c r="AB13" s="29">
        <f t="shared" si="0"/>
        <v>37887348.960000001</v>
      </c>
      <c r="AC13" s="29">
        <f t="shared" si="0"/>
        <v>38742941.799999997</v>
      </c>
      <c r="AD13" s="29">
        <f t="shared" si="0"/>
        <v>37408306.649999999</v>
      </c>
      <c r="AE13" s="29">
        <f t="shared" si="0"/>
        <v>36857481.630000003</v>
      </c>
      <c r="AF13" s="29">
        <f>SUM(AF9:AF12)</f>
        <v>38187387.859999999</v>
      </c>
      <c r="AG13" s="29">
        <f>SUM(AG9:AG12)</f>
        <v>36193312.170000002</v>
      </c>
      <c r="AH13" s="29">
        <f>SUM(AH9:AH12)</f>
        <v>33680063.520000003</v>
      </c>
      <c r="AI13" s="29">
        <f>SUM(AI9:AI12)</f>
        <v>45258800.100000001</v>
      </c>
      <c r="AJ13" s="29">
        <f t="shared" ref="AJ13:BG13" si="1">SUM(AJ9:AJ12)</f>
        <v>34417076.949999996</v>
      </c>
      <c r="AK13" s="29">
        <f t="shared" si="1"/>
        <v>37393687.390000001</v>
      </c>
      <c r="AL13" s="29">
        <f t="shared" si="1"/>
        <v>38493580.840000004</v>
      </c>
      <c r="AM13" s="29">
        <f t="shared" si="1"/>
        <v>40523332.269999996</v>
      </c>
      <c r="AN13" s="29">
        <f t="shared" si="1"/>
        <v>40000211.420000002</v>
      </c>
      <c r="AO13" s="29">
        <f t="shared" si="1"/>
        <v>36618862.759999998</v>
      </c>
      <c r="AP13" s="29">
        <f t="shared" si="1"/>
        <v>38664487.830000006</v>
      </c>
      <c r="AQ13" s="29">
        <f t="shared" si="1"/>
        <v>37075013.200000003</v>
      </c>
      <c r="AR13" s="29">
        <f t="shared" si="1"/>
        <v>36529448.350000001</v>
      </c>
      <c r="AS13" s="29">
        <f t="shared" si="1"/>
        <v>34880050.780000001</v>
      </c>
      <c r="AT13" s="29">
        <f t="shared" si="1"/>
        <v>41911231.18</v>
      </c>
      <c r="AU13" s="29">
        <f t="shared" si="1"/>
        <v>40228010.840000004</v>
      </c>
      <c r="AV13" s="29">
        <f t="shared" si="1"/>
        <v>35231329.960000001</v>
      </c>
      <c r="AW13" s="29">
        <f t="shared" si="1"/>
        <v>36685762.519999996</v>
      </c>
      <c r="AX13" s="29">
        <f t="shared" si="1"/>
        <v>43390522.519999996</v>
      </c>
      <c r="AY13" s="29">
        <f t="shared" si="1"/>
        <v>44607865.349999994</v>
      </c>
      <c r="AZ13" s="29">
        <f t="shared" si="1"/>
        <v>46407054.82</v>
      </c>
      <c r="BA13" s="29">
        <f t="shared" si="1"/>
        <v>46933256.030000001</v>
      </c>
      <c r="BB13" s="29">
        <f t="shared" si="1"/>
        <v>47513630</v>
      </c>
      <c r="BC13" s="29">
        <f t="shared" si="1"/>
        <v>45056431.390000001</v>
      </c>
      <c r="BD13" s="29">
        <f t="shared" si="1"/>
        <v>42296799.940000005</v>
      </c>
      <c r="BE13" s="29">
        <f t="shared" si="1"/>
        <v>41951173.25</v>
      </c>
      <c r="BF13" s="29">
        <f t="shared" si="1"/>
        <v>38596410.210000001</v>
      </c>
      <c r="BG13" s="29">
        <f t="shared" si="1"/>
        <v>38514812.700000003</v>
      </c>
    </row>
    <row r="14" spans="1:76" ht="13.5" thickTop="1" x14ac:dyDescent="0.2">
      <c r="B14" s="2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1"/>
      <c r="BU14" s="20"/>
      <c r="BV14" s="20"/>
      <c r="BW14" s="20"/>
      <c r="BX14" s="20"/>
    </row>
    <row r="15" spans="1:76" x14ac:dyDescent="0.2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</row>
  </sheetData>
  <dataValidations disablePrompts="1" count="1">
    <dataValidation type="list" allowBlank="1" showInputMessage="1" sqref="BU1:BX1" xr:uid="{00000000-0002-0000-0500-000000000000}">
      <formula1>"..."</formula1>
    </dataValidation>
  </dataValidations>
  <pageMargins left="0.5" right="0.5" top="0.75" bottom="0.75" header="0.25" footer="0.25"/>
  <pageSetup scale="45" fitToHeight="0" orientation="landscape" r:id="rId1"/>
  <headerFooter alignWithMargins="0">
    <oddHeader>&amp;RCASE NO. 2021-00214
ATTACHMENT 2
TO GR DR NO. 1-35</oddHead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X15"/>
  <sheetViews>
    <sheetView showGridLines="0" zoomScale="85" zoomScaleNormal="85" workbookViewId="0">
      <selection activeCell="BC29" sqref="BC29:BC30"/>
    </sheetView>
  </sheetViews>
  <sheetFormatPr defaultRowHeight="12.75" x14ac:dyDescent="0.2"/>
  <cols>
    <col min="2" max="2" width="46.28515625" customWidth="1"/>
    <col min="3" max="5" width="11.5703125" bestFit="1" customWidth="1"/>
    <col min="6" max="6" width="11.28515625" bestFit="1" customWidth="1"/>
    <col min="7" max="59" width="11.5703125" bestFit="1" customWidth="1"/>
    <col min="60" max="71" width="17.140625" customWidth="1"/>
    <col min="72" max="72" width="11.42578125" bestFit="1" customWidth="1"/>
  </cols>
  <sheetData>
    <row r="1" spans="1:76" ht="15.75" x14ac:dyDescent="0.25">
      <c r="B1" s="27" t="s">
        <v>46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U1" s="2"/>
      <c r="BV1" s="2"/>
      <c r="BW1" s="2"/>
      <c r="BX1" s="2"/>
    </row>
    <row r="2" spans="1:76" ht="15.75" x14ac:dyDescent="0.25">
      <c r="B2" s="27" t="s">
        <v>40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W2" s="3"/>
    </row>
    <row r="3" spans="1:76" ht="15.75" x14ac:dyDescent="0.25">
      <c r="B3" s="27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5"/>
      <c r="BW3" s="6"/>
    </row>
    <row r="4" spans="1:76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5"/>
      <c r="BW4" s="6"/>
    </row>
    <row r="5" spans="1:76" x14ac:dyDescent="0.2">
      <c r="B5" s="1"/>
    </row>
    <row r="6" spans="1:76" s="15" customFormat="1" ht="26.25" customHeight="1" x14ac:dyDescent="0.2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 t="s">
        <v>26</v>
      </c>
      <c r="BG6" s="14" t="s">
        <v>26</v>
      </c>
    </row>
    <row r="7" spans="1:76" x14ac:dyDescent="0.2">
      <c r="A7" s="74" t="s">
        <v>77</v>
      </c>
      <c r="B7" s="16"/>
      <c r="C7" s="26" t="s">
        <v>5</v>
      </c>
      <c r="D7" s="14" t="s">
        <v>6</v>
      </c>
      <c r="E7" s="14" t="s">
        <v>7</v>
      </c>
      <c r="F7" s="14" t="s">
        <v>8</v>
      </c>
      <c r="G7" s="26" t="s">
        <v>9</v>
      </c>
      <c r="H7" s="14" t="s">
        <v>10</v>
      </c>
      <c r="I7" s="14" t="s">
        <v>11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26" t="s">
        <v>17</v>
      </c>
      <c r="P7" s="14" t="s">
        <v>18</v>
      </c>
      <c r="Q7" s="14" t="s">
        <v>19</v>
      </c>
      <c r="R7" s="14" t="s">
        <v>20</v>
      </c>
      <c r="S7" s="26" t="s">
        <v>21</v>
      </c>
      <c r="T7" s="14" t="s">
        <v>22</v>
      </c>
      <c r="U7" s="14" t="s">
        <v>23</v>
      </c>
      <c r="V7" s="14" t="s">
        <v>24</v>
      </c>
      <c r="W7" s="14" t="s">
        <v>25</v>
      </c>
      <c r="X7" s="14" t="s">
        <v>27</v>
      </c>
      <c r="Y7" s="14" t="s">
        <v>28</v>
      </c>
      <c r="Z7" s="14" t="s">
        <v>29</v>
      </c>
      <c r="AA7" s="26" t="s">
        <v>30</v>
      </c>
      <c r="AB7" s="14" t="s">
        <v>31</v>
      </c>
      <c r="AC7" s="14" t="s">
        <v>32</v>
      </c>
      <c r="AD7" s="14" t="s">
        <v>33</v>
      </c>
      <c r="AE7" s="26" t="s">
        <v>34</v>
      </c>
      <c r="AF7" s="14" t="s">
        <v>35</v>
      </c>
      <c r="AG7" s="14" t="s">
        <v>36</v>
      </c>
      <c r="AH7" s="14" t="s">
        <v>37</v>
      </c>
      <c r="AI7" s="14" t="s">
        <v>38</v>
      </c>
      <c r="AJ7" s="14" t="s">
        <v>51</v>
      </c>
      <c r="AK7" s="14" t="s">
        <v>52</v>
      </c>
      <c r="AL7" s="14" t="s">
        <v>53</v>
      </c>
      <c r="AM7" s="26" t="s">
        <v>54</v>
      </c>
      <c r="AN7" s="14" t="s">
        <v>55</v>
      </c>
      <c r="AO7" s="14" t="s">
        <v>56</v>
      </c>
      <c r="AP7" s="14" t="s">
        <v>57</v>
      </c>
      <c r="AQ7" s="26" t="s">
        <v>58</v>
      </c>
      <c r="AR7" s="14" t="s">
        <v>59</v>
      </c>
      <c r="AS7" s="14" t="s">
        <v>60</v>
      </c>
      <c r="AT7" s="14" t="s">
        <v>61</v>
      </c>
      <c r="AU7" s="14" t="s">
        <v>62</v>
      </c>
      <c r="AV7" s="14" t="s">
        <v>63</v>
      </c>
      <c r="AW7" s="14" t="s">
        <v>64</v>
      </c>
      <c r="AX7" s="14" t="s">
        <v>65</v>
      </c>
      <c r="AY7" s="26" t="s">
        <v>66</v>
      </c>
      <c r="AZ7" s="14" t="s">
        <v>67</v>
      </c>
      <c r="BA7" s="14" t="s">
        <v>68</v>
      </c>
      <c r="BB7" s="14" t="s">
        <v>69</v>
      </c>
      <c r="BC7" s="26" t="s">
        <v>70</v>
      </c>
      <c r="BD7" s="14" t="s">
        <v>71</v>
      </c>
      <c r="BE7" s="14" t="s">
        <v>72</v>
      </c>
      <c r="BF7" s="14" t="s">
        <v>73</v>
      </c>
      <c r="BG7" s="14" t="s">
        <v>74</v>
      </c>
    </row>
    <row r="8" spans="1:76" s="20" customFormat="1" ht="12.75" customHeight="1" x14ac:dyDescent="0.2">
      <c r="A8" s="73">
        <v>1</v>
      </c>
      <c r="B8" s="17" t="s">
        <v>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9"/>
    </row>
    <row r="9" spans="1:76" s="15" customFormat="1" ht="12.75" customHeight="1" x14ac:dyDescent="0.2">
      <c r="A9" s="73">
        <v>2</v>
      </c>
      <c r="B9" s="21" t="s">
        <v>1</v>
      </c>
      <c r="C9" s="53">
        <v>6759560.549999998</v>
      </c>
      <c r="D9" s="53">
        <v>7384385.4200000064</v>
      </c>
      <c r="E9" s="53">
        <v>8601199.120000001</v>
      </c>
      <c r="F9" s="53">
        <v>8995771.2499999944</v>
      </c>
      <c r="G9" s="53">
        <v>8708287.3299999982</v>
      </c>
      <c r="H9" s="53">
        <v>6747052.1599999964</v>
      </c>
      <c r="I9" s="53">
        <v>7777448.6100000013</v>
      </c>
      <c r="J9" s="53">
        <v>12635078.079999985</v>
      </c>
      <c r="K9" s="53">
        <v>18028946.460000005</v>
      </c>
      <c r="L9" s="53">
        <v>7372225.1899999985</v>
      </c>
      <c r="M9" s="53">
        <v>7878829.7600000016</v>
      </c>
      <c r="N9" s="53">
        <v>7004808.4799999995</v>
      </c>
      <c r="O9" s="53">
        <v>8298586.820000005</v>
      </c>
      <c r="P9" s="53">
        <v>7529266.2399999974</v>
      </c>
      <c r="Q9" s="53">
        <v>8320652.6399999959</v>
      </c>
      <c r="R9" s="53">
        <v>8412679.4300000034</v>
      </c>
      <c r="S9" s="53">
        <v>9696109.9099999983</v>
      </c>
      <c r="T9" s="53">
        <v>10318208.339999989</v>
      </c>
      <c r="U9" s="53">
        <v>14072899.280000001</v>
      </c>
      <c r="V9" s="53">
        <v>14389712.349999998</v>
      </c>
      <c r="W9" s="53">
        <v>12749921.059999987</v>
      </c>
      <c r="X9" s="35">
        <v>9812837.1799999997</v>
      </c>
      <c r="Y9" s="35">
        <v>9094965.6400000006</v>
      </c>
      <c r="Z9" s="35">
        <v>10041630.039999999</v>
      </c>
      <c r="AA9" s="35">
        <v>8123151.7400000002</v>
      </c>
      <c r="AB9" s="35">
        <v>8073749.2599999998</v>
      </c>
      <c r="AC9" s="35">
        <v>11084331.460000001</v>
      </c>
      <c r="AD9" s="35">
        <v>12009229.140000001</v>
      </c>
      <c r="AE9" s="35">
        <v>12397851.68</v>
      </c>
      <c r="AF9" s="35">
        <v>11750899.17</v>
      </c>
      <c r="AG9" s="35">
        <v>13315994.810000001</v>
      </c>
      <c r="AH9" s="35">
        <v>12067189.93</v>
      </c>
      <c r="AI9" s="35">
        <v>15152418.800000001</v>
      </c>
      <c r="AJ9" s="36">
        <v>9775130.8000000007</v>
      </c>
      <c r="AK9" s="37">
        <v>7805416.3799999999</v>
      </c>
      <c r="AL9" s="37">
        <v>16154202.18</v>
      </c>
      <c r="AM9" s="37">
        <v>9243892.2899999991</v>
      </c>
      <c r="AN9" s="37">
        <v>9449334.2200000007</v>
      </c>
      <c r="AO9" s="37">
        <v>8593585.3100000005</v>
      </c>
      <c r="AP9" s="37">
        <v>11824729.99</v>
      </c>
      <c r="AQ9" s="37">
        <v>11794298.199999999</v>
      </c>
      <c r="AR9" s="37">
        <v>14211265.42</v>
      </c>
      <c r="AS9" s="37">
        <v>12056579.25</v>
      </c>
      <c r="AT9" s="37">
        <v>15819731.5</v>
      </c>
      <c r="AU9" s="37">
        <v>13084511.630000001</v>
      </c>
      <c r="AV9" s="37">
        <v>8163593.3799999999</v>
      </c>
      <c r="AW9" s="37">
        <v>7753492.6399999997</v>
      </c>
      <c r="AX9" s="37">
        <v>9549606.9199999999</v>
      </c>
      <c r="AY9" s="37">
        <v>8001550.9400000004</v>
      </c>
      <c r="AZ9" s="37">
        <v>7586482.9299999997</v>
      </c>
      <c r="BA9" s="37">
        <v>11829448.609999999</v>
      </c>
      <c r="BB9" s="37">
        <v>13178970.73</v>
      </c>
      <c r="BC9" s="37">
        <v>17323346.010000002</v>
      </c>
      <c r="BD9" s="37">
        <v>18497674.93</v>
      </c>
      <c r="BE9" s="37">
        <v>16591222.109999999</v>
      </c>
      <c r="BF9" s="37">
        <v>16589193.619999999</v>
      </c>
      <c r="BG9" s="37">
        <v>14866817.380000001</v>
      </c>
    </row>
    <row r="10" spans="1:76" ht="12.75" customHeight="1" x14ac:dyDescent="0.2">
      <c r="A10" s="73">
        <v>3</v>
      </c>
      <c r="B10" s="23" t="s">
        <v>2</v>
      </c>
      <c r="C10" s="54">
        <v>0</v>
      </c>
      <c r="D10" s="54">
        <v>0</v>
      </c>
      <c r="E10" s="54">
        <v>-30569.26</v>
      </c>
      <c r="F10" s="54">
        <v>0</v>
      </c>
      <c r="G10" s="54">
        <v>0</v>
      </c>
      <c r="H10" s="54">
        <v>13279.55</v>
      </c>
      <c r="I10" s="54">
        <v>0</v>
      </c>
      <c r="J10" s="54">
        <v>0</v>
      </c>
      <c r="K10" s="54">
        <v>31300.1</v>
      </c>
      <c r="L10" s="54">
        <v>0</v>
      </c>
      <c r="M10" s="54">
        <v>0</v>
      </c>
      <c r="N10" s="54">
        <v>13384.96</v>
      </c>
      <c r="O10" s="54">
        <v>0</v>
      </c>
      <c r="P10" s="54">
        <v>0</v>
      </c>
      <c r="Q10" s="54">
        <v>-16888.45</v>
      </c>
      <c r="R10" s="54">
        <v>0</v>
      </c>
      <c r="S10" s="54">
        <v>0</v>
      </c>
      <c r="T10" s="54">
        <v>78547.100000000006</v>
      </c>
      <c r="U10" s="54">
        <v>0</v>
      </c>
      <c r="V10" s="54">
        <v>0</v>
      </c>
      <c r="W10" s="54">
        <v>59951.02</v>
      </c>
      <c r="X10" s="35">
        <v>0</v>
      </c>
      <c r="Y10" s="35">
        <v>0</v>
      </c>
      <c r="Z10" s="35">
        <v>-46441</v>
      </c>
      <c r="AA10" s="35">
        <v>0</v>
      </c>
      <c r="AB10" s="35">
        <v>0</v>
      </c>
      <c r="AC10" s="35">
        <v>-61780</v>
      </c>
      <c r="AD10" s="35">
        <v>0</v>
      </c>
      <c r="AE10" s="35">
        <v>0</v>
      </c>
      <c r="AF10" s="35">
        <v>30899</v>
      </c>
      <c r="AG10" s="35">
        <v>0</v>
      </c>
      <c r="AH10" s="35">
        <v>0</v>
      </c>
      <c r="AI10" s="35">
        <v>-28513.71</v>
      </c>
      <c r="AJ10" s="38">
        <v>0</v>
      </c>
      <c r="AK10" s="39">
        <v>0</v>
      </c>
      <c r="AL10" s="39">
        <v>-56084.19</v>
      </c>
      <c r="AM10" s="39">
        <v>0</v>
      </c>
      <c r="AN10" s="39">
        <v>0</v>
      </c>
      <c r="AO10" s="39">
        <v>-3488.4</v>
      </c>
      <c r="AP10" s="39">
        <v>0</v>
      </c>
      <c r="AQ10" s="39">
        <v>0</v>
      </c>
      <c r="AR10" s="39">
        <v>-6247.57</v>
      </c>
      <c r="AS10" s="39">
        <v>0</v>
      </c>
      <c r="AT10" s="39">
        <v>0</v>
      </c>
      <c r="AU10" s="39">
        <v>8754.14</v>
      </c>
      <c r="AV10" s="39">
        <v>0</v>
      </c>
      <c r="AW10" s="39">
        <v>0</v>
      </c>
      <c r="AX10" s="39">
        <v>944.25</v>
      </c>
      <c r="AY10" s="39">
        <v>0</v>
      </c>
      <c r="AZ10" s="39">
        <v>0</v>
      </c>
      <c r="BA10" s="39">
        <v>50561.18</v>
      </c>
      <c r="BB10" s="39">
        <v>0</v>
      </c>
      <c r="BC10" s="39">
        <v>0</v>
      </c>
      <c r="BD10" s="39">
        <v>36945.25</v>
      </c>
      <c r="BE10" s="39">
        <v>0</v>
      </c>
      <c r="BF10" s="39">
        <v>5000</v>
      </c>
      <c r="BG10" s="39">
        <v>5000</v>
      </c>
    </row>
    <row r="11" spans="1:76" ht="12.75" customHeight="1" x14ac:dyDescent="0.2">
      <c r="A11" s="73">
        <v>4</v>
      </c>
      <c r="B11" s="23" t="s">
        <v>3</v>
      </c>
      <c r="C11" s="54">
        <v>5355269.3</v>
      </c>
      <c r="D11" s="54">
        <v>5363076.79</v>
      </c>
      <c r="E11" s="54">
        <v>5396673.4200000009</v>
      </c>
      <c r="F11" s="54">
        <v>5915457.8299999991</v>
      </c>
      <c r="G11" s="54">
        <v>5527788.9800000004</v>
      </c>
      <c r="H11" s="54">
        <v>5569122.2000000011</v>
      </c>
      <c r="I11" s="54">
        <v>5571273.1899999985</v>
      </c>
      <c r="J11" s="54">
        <v>7208137.8199999984</v>
      </c>
      <c r="K11" s="54">
        <v>7917574.1899999985</v>
      </c>
      <c r="L11" s="54">
        <v>7424037.1399999987</v>
      </c>
      <c r="M11" s="54">
        <v>7497924.9199999981</v>
      </c>
      <c r="N11" s="54">
        <v>7762290.04</v>
      </c>
      <c r="O11" s="54">
        <v>7776448.6999999993</v>
      </c>
      <c r="P11" s="54">
        <v>7830653.8999999985</v>
      </c>
      <c r="Q11" s="54">
        <v>7871841.879999999</v>
      </c>
      <c r="R11" s="54">
        <v>7916649.8899999997</v>
      </c>
      <c r="S11" s="54">
        <v>7950027.2800000003</v>
      </c>
      <c r="T11" s="54">
        <v>8044438.8299999991</v>
      </c>
      <c r="U11" s="54">
        <v>8092194.4300000006</v>
      </c>
      <c r="V11" s="54">
        <v>8363616.2499999991</v>
      </c>
      <c r="W11" s="54">
        <v>8614097.370000001</v>
      </c>
      <c r="X11" s="35">
        <v>8610420</v>
      </c>
      <c r="Y11" s="35">
        <v>8685847</v>
      </c>
      <c r="Z11" s="35">
        <v>8812049</v>
      </c>
      <c r="AA11" s="35">
        <v>8855239</v>
      </c>
      <c r="AB11" s="35">
        <v>8872215</v>
      </c>
      <c r="AC11" s="35">
        <v>8893461</v>
      </c>
      <c r="AD11" s="35">
        <v>8918211</v>
      </c>
      <c r="AE11" s="35">
        <v>8944407</v>
      </c>
      <c r="AF11" s="35">
        <v>8978915</v>
      </c>
      <c r="AG11" s="35">
        <v>8990993.2899999991</v>
      </c>
      <c r="AH11" s="35">
        <v>9018736.4700000007</v>
      </c>
      <c r="AI11" s="35">
        <v>9186220.3100000005</v>
      </c>
      <c r="AJ11" s="38">
        <v>9456754.1199999992</v>
      </c>
      <c r="AK11" s="39">
        <v>9517982.4800000004</v>
      </c>
      <c r="AL11" s="39">
        <v>9763650.6099999994</v>
      </c>
      <c r="AM11" s="39">
        <v>9770019.7400000002</v>
      </c>
      <c r="AN11" s="39">
        <v>9795519.8900000006</v>
      </c>
      <c r="AO11" s="39">
        <v>9834971.3499999996</v>
      </c>
      <c r="AP11" s="39">
        <v>9860526.5600000005</v>
      </c>
      <c r="AQ11" s="39">
        <v>9881972.5399999991</v>
      </c>
      <c r="AR11" s="39">
        <v>9923636.3100000005</v>
      </c>
      <c r="AS11" s="39">
        <v>10092348.310000001</v>
      </c>
      <c r="AT11" s="39">
        <v>10500893.689999999</v>
      </c>
      <c r="AU11" s="39">
        <v>10845985.82</v>
      </c>
      <c r="AV11" s="39">
        <v>10671991.66</v>
      </c>
      <c r="AW11" s="39">
        <v>10630221.66</v>
      </c>
      <c r="AX11" s="39">
        <v>10862498.18</v>
      </c>
      <c r="AY11" s="39">
        <v>10886368.880000001</v>
      </c>
      <c r="AZ11" s="39">
        <v>10900569.630000001</v>
      </c>
      <c r="BA11" s="39">
        <v>10932098.130000001</v>
      </c>
      <c r="BB11" s="39">
        <v>10979459.24</v>
      </c>
      <c r="BC11" s="39">
        <v>10997246.9</v>
      </c>
      <c r="BD11" s="39">
        <v>11021175.949999999</v>
      </c>
      <c r="BE11" s="39">
        <v>11099856.789999999</v>
      </c>
      <c r="BF11" s="39">
        <v>11064157</v>
      </c>
      <c r="BG11" s="39">
        <v>11144591</v>
      </c>
    </row>
    <row r="12" spans="1:76" s="15" customFormat="1" ht="12.75" customHeight="1" x14ac:dyDescent="0.2">
      <c r="A12" s="73">
        <v>5</v>
      </c>
      <c r="B12" s="21" t="s">
        <v>4</v>
      </c>
      <c r="C12" s="54">
        <v>2390173.7000000002</v>
      </c>
      <c r="D12" s="54">
        <v>2889608.23</v>
      </c>
      <c r="E12" s="54">
        <v>2552320.2200000002</v>
      </c>
      <c r="F12" s="54">
        <v>-7782961.7799999993</v>
      </c>
      <c r="G12" s="54">
        <v>12974960.130000001</v>
      </c>
      <c r="H12" s="54">
        <v>754775.31</v>
      </c>
      <c r="I12" s="54">
        <v>2565196.96</v>
      </c>
      <c r="J12" s="54">
        <v>2583594.1300000004</v>
      </c>
      <c r="K12" s="54">
        <v>2605431.9899999998</v>
      </c>
      <c r="L12" s="54">
        <v>2419497.4900000002</v>
      </c>
      <c r="M12" s="54">
        <v>2745025.69</v>
      </c>
      <c r="N12" s="54">
        <v>2357392.44</v>
      </c>
      <c r="O12" s="54">
        <v>2857323.41</v>
      </c>
      <c r="P12" s="54">
        <v>2772448.0000000005</v>
      </c>
      <c r="Q12" s="54">
        <v>2755965.8800000004</v>
      </c>
      <c r="R12" s="54">
        <v>2710288.91</v>
      </c>
      <c r="S12" s="54">
        <v>2774841.68</v>
      </c>
      <c r="T12" s="54">
        <v>2561370.83</v>
      </c>
      <c r="U12" s="54">
        <v>2639818.6800000002</v>
      </c>
      <c r="V12" s="54">
        <v>2735173.13</v>
      </c>
      <c r="W12" s="54">
        <v>2613048.7800000003</v>
      </c>
      <c r="X12" s="35">
        <v>2627450</v>
      </c>
      <c r="Y12" s="35">
        <v>3062844</v>
      </c>
      <c r="Z12" s="35">
        <v>2467202</v>
      </c>
      <c r="AA12" s="35">
        <v>2545320</v>
      </c>
      <c r="AB12" s="35">
        <v>2774497</v>
      </c>
      <c r="AC12" s="35">
        <v>2579432</v>
      </c>
      <c r="AD12" s="35">
        <v>2554360</v>
      </c>
      <c r="AE12" s="35">
        <v>2583353</v>
      </c>
      <c r="AF12" s="35">
        <v>2553495</v>
      </c>
      <c r="AG12" s="35">
        <v>2648893.35</v>
      </c>
      <c r="AH12" s="35">
        <v>3200153.42</v>
      </c>
      <c r="AI12" s="35">
        <v>2853067.5</v>
      </c>
      <c r="AJ12" s="35">
        <v>2736089.42</v>
      </c>
      <c r="AK12" s="37">
        <v>3070120.05</v>
      </c>
      <c r="AL12" s="37">
        <v>2467913.73</v>
      </c>
      <c r="AM12" s="37">
        <v>3349845.29</v>
      </c>
      <c r="AN12" s="37">
        <v>3080725.76</v>
      </c>
      <c r="AO12" s="37">
        <v>-247198.99</v>
      </c>
      <c r="AP12" s="37">
        <v>3047908.8</v>
      </c>
      <c r="AQ12" s="37">
        <v>3144924.1</v>
      </c>
      <c r="AR12" s="37">
        <v>3020758.42</v>
      </c>
      <c r="AS12" s="37">
        <v>3148666.54</v>
      </c>
      <c r="AT12" s="37">
        <v>3150607.35</v>
      </c>
      <c r="AU12" s="37">
        <v>3237781.29</v>
      </c>
      <c r="AV12" s="37">
        <v>2901624.48</v>
      </c>
      <c r="AW12" s="37">
        <v>3055482.5</v>
      </c>
      <c r="AX12" s="37">
        <v>3039868.9</v>
      </c>
      <c r="AY12" s="37">
        <v>3303645.15</v>
      </c>
      <c r="AZ12" s="37">
        <v>3271746.95</v>
      </c>
      <c r="BA12" s="37">
        <v>3146543.28</v>
      </c>
      <c r="BB12" s="37">
        <v>3202481.47</v>
      </c>
      <c r="BC12" s="37">
        <v>3088646.6</v>
      </c>
      <c r="BD12" s="37">
        <v>3051231.62</v>
      </c>
      <c r="BE12" s="37">
        <v>3167120.89</v>
      </c>
      <c r="BF12" s="37">
        <v>3367091</v>
      </c>
      <c r="BG12" s="37">
        <v>3367091</v>
      </c>
    </row>
    <row r="13" spans="1:76" s="20" customFormat="1" ht="12.75" customHeight="1" thickBot="1" x14ac:dyDescent="0.25">
      <c r="A13" s="73">
        <v>6</v>
      </c>
      <c r="B13" s="24"/>
      <c r="C13" s="29">
        <f t="shared" ref="C13:AE13" si="0">SUM(C9:C12)</f>
        <v>14505003.549999997</v>
      </c>
      <c r="D13" s="29">
        <f t="shared" si="0"/>
        <v>15637070.440000007</v>
      </c>
      <c r="E13" s="29">
        <f t="shared" si="0"/>
        <v>16519623.500000002</v>
      </c>
      <c r="F13" s="29">
        <f t="shared" si="0"/>
        <v>7128267.2999999952</v>
      </c>
      <c r="G13" s="29">
        <f t="shared" si="0"/>
        <v>27211036.439999998</v>
      </c>
      <c r="H13" s="29">
        <f t="shared" si="0"/>
        <v>13084229.219999997</v>
      </c>
      <c r="I13" s="29">
        <f t="shared" si="0"/>
        <v>15913918.760000002</v>
      </c>
      <c r="J13" s="29">
        <f t="shared" si="0"/>
        <v>22426810.029999983</v>
      </c>
      <c r="K13" s="29">
        <f t="shared" si="0"/>
        <v>28583252.740000002</v>
      </c>
      <c r="L13" s="29">
        <f t="shared" si="0"/>
        <v>17215759.82</v>
      </c>
      <c r="M13" s="29">
        <f t="shared" si="0"/>
        <v>18121780.370000001</v>
      </c>
      <c r="N13" s="29">
        <f t="shared" si="0"/>
        <v>17137875.920000002</v>
      </c>
      <c r="O13" s="29">
        <f t="shared" si="0"/>
        <v>18932358.930000003</v>
      </c>
      <c r="P13" s="29">
        <f t="shared" si="0"/>
        <v>18132368.139999997</v>
      </c>
      <c r="Q13" s="29">
        <f t="shared" si="0"/>
        <v>18931571.949999996</v>
      </c>
      <c r="R13" s="29">
        <f t="shared" si="0"/>
        <v>19039618.230000004</v>
      </c>
      <c r="S13" s="29">
        <f t="shared" si="0"/>
        <v>20420978.869999997</v>
      </c>
      <c r="T13" s="29">
        <f t="shared" si="0"/>
        <v>21002565.099999987</v>
      </c>
      <c r="U13" s="29">
        <f t="shared" si="0"/>
        <v>24804912.390000001</v>
      </c>
      <c r="V13" s="29">
        <f t="shared" si="0"/>
        <v>25488501.729999997</v>
      </c>
      <c r="W13" s="29">
        <f t="shared" si="0"/>
        <v>24037018.229999989</v>
      </c>
      <c r="X13" s="29">
        <f t="shared" si="0"/>
        <v>21050707.18</v>
      </c>
      <c r="Y13" s="29">
        <f t="shared" si="0"/>
        <v>20843656.640000001</v>
      </c>
      <c r="Z13" s="29">
        <f t="shared" si="0"/>
        <v>21274440.039999999</v>
      </c>
      <c r="AA13" s="29">
        <f t="shared" si="0"/>
        <v>19523710.740000002</v>
      </c>
      <c r="AB13" s="29">
        <f t="shared" si="0"/>
        <v>19720461.259999998</v>
      </c>
      <c r="AC13" s="29">
        <f t="shared" si="0"/>
        <v>22495444.460000001</v>
      </c>
      <c r="AD13" s="29">
        <f t="shared" si="0"/>
        <v>23481800.140000001</v>
      </c>
      <c r="AE13" s="29">
        <f t="shared" si="0"/>
        <v>23925611.68</v>
      </c>
      <c r="AF13" s="29">
        <f>SUM(AF9:AF12)</f>
        <v>23314208.170000002</v>
      </c>
      <c r="AG13" s="29">
        <f>SUM(AG9:AG12)</f>
        <v>24955881.450000003</v>
      </c>
      <c r="AH13" s="29">
        <f>SUM(AH9:AH12)</f>
        <v>24286079.82</v>
      </c>
      <c r="AI13" s="29">
        <f>SUM(AI9:AI12)</f>
        <v>27163192.899999999</v>
      </c>
      <c r="AJ13" s="29">
        <f t="shared" ref="AJ13:BG13" si="1">SUM(AJ9:AJ12)</f>
        <v>21967974.340000004</v>
      </c>
      <c r="AK13" s="29">
        <f t="shared" si="1"/>
        <v>20393518.91</v>
      </c>
      <c r="AL13" s="29">
        <f t="shared" si="1"/>
        <v>28329682.330000002</v>
      </c>
      <c r="AM13" s="29">
        <f t="shared" si="1"/>
        <v>22363757.32</v>
      </c>
      <c r="AN13" s="29">
        <f t="shared" si="1"/>
        <v>22325579.869999997</v>
      </c>
      <c r="AO13" s="29">
        <f t="shared" si="1"/>
        <v>18177869.27</v>
      </c>
      <c r="AP13" s="29">
        <f t="shared" si="1"/>
        <v>24733165.350000001</v>
      </c>
      <c r="AQ13" s="29">
        <f t="shared" si="1"/>
        <v>24821194.84</v>
      </c>
      <c r="AR13" s="29">
        <f t="shared" si="1"/>
        <v>27149412.579999998</v>
      </c>
      <c r="AS13" s="29">
        <f t="shared" si="1"/>
        <v>25297594.100000001</v>
      </c>
      <c r="AT13" s="29">
        <f t="shared" si="1"/>
        <v>29471232.539999999</v>
      </c>
      <c r="AU13" s="29">
        <f t="shared" si="1"/>
        <v>27177032.880000003</v>
      </c>
      <c r="AV13" s="29">
        <f t="shared" si="1"/>
        <v>21737209.52</v>
      </c>
      <c r="AW13" s="29">
        <f t="shared" si="1"/>
        <v>21439196.800000001</v>
      </c>
      <c r="AX13" s="29">
        <f t="shared" si="1"/>
        <v>23452918.25</v>
      </c>
      <c r="AY13" s="29">
        <f t="shared" si="1"/>
        <v>22191564.969999999</v>
      </c>
      <c r="AZ13" s="29">
        <f t="shared" si="1"/>
        <v>21758799.510000002</v>
      </c>
      <c r="BA13" s="29">
        <f t="shared" si="1"/>
        <v>25958651.200000003</v>
      </c>
      <c r="BB13" s="29">
        <f t="shared" si="1"/>
        <v>27360911.439999998</v>
      </c>
      <c r="BC13" s="29">
        <f t="shared" si="1"/>
        <v>31409239.510000005</v>
      </c>
      <c r="BD13" s="29">
        <f t="shared" si="1"/>
        <v>32607027.75</v>
      </c>
      <c r="BE13" s="29">
        <f t="shared" si="1"/>
        <v>30858199.789999999</v>
      </c>
      <c r="BF13" s="29">
        <f t="shared" si="1"/>
        <v>31025441.619999997</v>
      </c>
      <c r="BG13" s="29">
        <f t="shared" si="1"/>
        <v>29383499.380000003</v>
      </c>
    </row>
    <row r="14" spans="1:76" ht="13.5" thickTop="1" x14ac:dyDescent="0.2">
      <c r="B14" s="2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1"/>
      <c r="BU14" s="20"/>
      <c r="BV14" s="20"/>
      <c r="BW14" s="20"/>
      <c r="BX14" s="20"/>
    </row>
    <row r="15" spans="1:76" x14ac:dyDescent="0.2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</row>
  </sheetData>
  <dataValidations disablePrompts="1" count="1">
    <dataValidation type="list" allowBlank="1" showInputMessage="1" sqref="BU1:BX1" xr:uid="{00000000-0002-0000-0600-000000000000}">
      <formula1>"..."</formula1>
    </dataValidation>
  </dataValidations>
  <pageMargins left="0.5" right="0.5" top="0.75" bottom="0.75" header="0.25" footer="0.25"/>
  <pageSetup scale="45" fitToHeight="0" orientation="landscape" r:id="rId1"/>
  <headerFooter alignWithMargins="0">
    <oddHeader>&amp;RCASE NO. 2021-00214
ATTACHMENT 2
TO GR DR NO. 1-35</oddHead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T15"/>
  <sheetViews>
    <sheetView showGridLines="0" zoomScale="85" zoomScaleNormal="85" workbookViewId="0">
      <selection activeCell="BC29" sqref="BC29:BC30"/>
    </sheetView>
  </sheetViews>
  <sheetFormatPr defaultRowHeight="12.75" x14ac:dyDescent="0.2"/>
  <cols>
    <col min="2" max="2" width="46.28515625" customWidth="1"/>
    <col min="3" max="15" width="9" bestFit="1" customWidth="1"/>
    <col min="16" max="16" width="9.7109375" bestFit="1" customWidth="1"/>
    <col min="17" max="43" width="9" bestFit="1" customWidth="1"/>
    <col min="44" max="44" width="9.7109375" bestFit="1" customWidth="1"/>
    <col min="45" max="59" width="9" bestFit="1" customWidth="1"/>
  </cols>
  <sheetData>
    <row r="1" spans="1:72" ht="17.25" customHeight="1" x14ac:dyDescent="0.25">
      <c r="B1" s="27" t="s">
        <v>47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H1" s="2"/>
      <c r="AI1" s="2"/>
      <c r="AJ1" s="2"/>
      <c r="AK1" s="2"/>
    </row>
    <row r="2" spans="1:72" ht="15.75" x14ac:dyDescent="0.25">
      <c r="B2" s="27" t="s">
        <v>40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J2" s="3"/>
    </row>
    <row r="3" spans="1:72" ht="15.75" x14ac:dyDescent="0.25">
      <c r="B3" s="27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5"/>
      <c r="AJ3" s="6"/>
    </row>
    <row r="4" spans="1:72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5"/>
      <c r="AJ4" s="6"/>
    </row>
    <row r="5" spans="1:72" s="12" customFormat="1" ht="15.75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72" s="15" customFormat="1" ht="26.25" customHeight="1" x14ac:dyDescent="0.2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 t="s">
        <v>26</v>
      </c>
      <c r="BG6" s="14" t="s">
        <v>26</v>
      </c>
    </row>
    <row r="7" spans="1:72" x14ac:dyDescent="0.2">
      <c r="A7" s="74" t="s">
        <v>77</v>
      </c>
      <c r="B7" s="16"/>
      <c r="C7" s="26" t="s">
        <v>5</v>
      </c>
      <c r="D7" s="14" t="s">
        <v>6</v>
      </c>
      <c r="E7" s="14" t="s">
        <v>7</v>
      </c>
      <c r="F7" s="14" t="s">
        <v>8</v>
      </c>
      <c r="G7" s="26" t="s">
        <v>9</v>
      </c>
      <c r="H7" s="14" t="s">
        <v>10</v>
      </c>
      <c r="I7" s="14" t="s">
        <v>11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26" t="s">
        <v>17</v>
      </c>
      <c r="P7" s="14" t="s">
        <v>18</v>
      </c>
      <c r="Q7" s="14" t="s">
        <v>19</v>
      </c>
      <c r="R7" s="14" t="s">
        <v>20</v>
      </c>
      <c r="S7" s="26" t="s">
        <v>21</v>
      </c>
      <c r="T7" s="14" t="s">
        <v>22</v>
      </c>
      <c r="U7" s="14" t="s">
        <v>23</v>
      </c>
      <c r="V7" s="14" t="s">
        <v>24</v>
      </c>
      <c r="W7" s="14" t="s">
        <v>25</v>
      </c>
      <c r="X7" s="14" t="s">
        <v>27</v>
      </c>
      <c r="Y7" s="14" t="s">
        <v>28</v>
      </c>
      <c r="Z7" s="14" t="s">
        <v>29</v>
      </c>
      <c r="AA7" s="26" t="s">
        <v>30</v>
      </c>
      <c r="AB7" s="14" t="s">
        <v>31</v>
      </c>
      <c r="AC7" s="14" t="s">
        <v>32</v>
      </c>
      <c r="AD7" s="14" t="s">
        <v>33</v>
      </c>
      <c r="AE7" s="26" t="s">
        <v>34</v>
      </c>
      <c r="AF7" s="14" t="s">
        <v>35</v>
      </c>
      <c r="AG7" s="14" t="s">
        <v>36</v>
      </c>
      <c r="AH7" s="14" t="s">
        <v>37</v>
      </c>
      <c r="AI7" s="14" t="s">
        <v>38</v>
      </c>
      <c r="AJ7" s="14" t="s">
        <v>51</v>
      </c>
      <c r="AK7" s="14" t="s">
        <v>52</v>
      </c>
      <c r="AL7" s="14" t="s">
        <v>53</v>
      </c>
      <c r="AM7" s="26" t="s">
        <v>54</v>
      </c>
      <c r="AN7" s="14" t="s">
        <v>55</v>
      </c>
      <c r="AO7" s="14" t="s">
        <v>56</v>
      </c>
      <c r="AP7" s="14" t="s">
        <v>57</v>
      </c>
      <c r="AQ7" s="26" t="s">
        <v>58</v>
      </c>
      <c r="AR7" s="14" t="s">
        <v>59</v>
      </c>
      <c r="AS7" s="14" t="s">
        <v>60</v>
      </c>
      <c r="AT7" s="14" t="s">
        <v>61</v>
      </c>
      <c r="AU7" s="14" t="s">
        <v>62</v>
      </c>
      <c r="AV7" s="14" t="s">
        <v>63</v>
      </c>
      <c r="AW7" s="14" t="s">
        <v>64</v>
      </c>
      <c r="AX7" s="14" t="s">
        <v>65</v>
      </c>
      <c r="AY7" s="26" t="s">
        <v>66</v>
      </c>
      <c r="AZ7" s="14" t="s">
        <v>67</v>
      </c>
      <c r="BA7" s="14" t="s">
        <v>68</v>
      </c>
      <c r="BB7" s="14" t="s">
        <v>69</v>
      </c>
      <c r="BC7" s="26" t="s">
        <v>70</v>
      </c>
      <c r="BD7" s="14" t="s">
        <v>71</v>
      </c>
      <c r="BE7" s="14" t="s">
        <v>72</v>
      </c>
      <c r="BF7" s="14" t="s">
        <v>73</v>
      </c>
      <c r="BG7" s="14" t="s">
        <v>74</v>
      </c>
    </row>
    <row r="8" spans="1:72" s="20" customFormat="1" ht="12.75" customHeight="1" x14ac:dyDescent="0.2">
      <c r="A8" s="73">
        <v>1</v>
      </c>
      <c r="B8" s="17" t="s">
        <v>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9"/>
    </row>
    <row r="9" spans="1:72" s="15" customFormat="1" ht="12.75" customHeight="1" x14ac:dyDescent="0.2">
      <c r="A9" s="73">
        <v>2</v>
      </c>
      <c r="B9" s="21" t="s">
        <v>1</v>
      </c>
      <c r="C9" s="55">
        <v>180076.72</v>
      </c>
      <c r="D9" s="55">
        <v>115586.21</v>
      </c>
      <c r="E9" s="55">
        <v>99603.13999999997</v>
      </c>
      <c r="F9" s="55">
        <v>102962.65</v>
      </c>
      <c r="G9" s="55">
        <v>133727.40000000002</v>
      </c>
      <c r="H9" s="55">
        <v>134930.43999999997</v>
      </c>
      <c r="I9" s="55">
        <v>132072.30999999997</v>
      </c>
      <c r="J9" s="55">
        <v>151087.16</v>
      </c>
      <c r="K9" s="55">
        <v>86965.060000000012</v>
      </c>
      <c r="L9" s="55">
        <v>75476.659999999989</v>
      </c>
      <c r="M9" s="55">
        <v>79318.720000000016</v>
      </c>
      <c r="N9" s="55">
        <v>76820.410000000033</v>
      </c>
      <c r="O9" s="55">
        <v>96186.19</v>
      </c>
      <c r="P9" s="55">
        <v>74628.36000000003</v>
      </c>
      <c r="Q9" s="55">
        <v>78764.72000000003</v>
      </c>
      <c r="R9" s="55">
        <v>81300.390000000014</v>
      </c>
      <c r="S9" s="55">
        <v>95782.299999999988</v>
      </c>
      <c r="T9" s="55">
        <v>90340.59</v>
      </c>
      <c r="U9" s="55">
        <v>85613.86</v>
      </c>
      <c r="V9" s="55">
        <v>86208.34</v>
      </c>
      <c r="W9" s="55">
        <v>67883.790000000023</v>
      </c>
      <c r="X9" s="35">
        <v>77311.87</v>
      </c>
      <c r="Y9" s="35">
        <v>80182.75</v>
      </c>
      <c r="Z9" s="35">
        <v>69828.91</v>
      </c>
      <c r="AA9" s="35">
        <v>90711.84</v>
      </c>
      <c r="AB9" s="35">
        <v>83619.62</v>
      </c>
      <c r="AC9" s="35">
        <v>74446.45</v>
      </c>
      <c r="AD9" s="35">
        <v>91442.67</v>
      </c>
      <c r="AE9" s="35">
        <v>88574.8</v>
      </c>
      <c r="AF9" s="35">
        <v>106650.12</v>
      </c>
      <c r="AG9" s="35">
        <v>87581.23</v>
      </c>
      <c r="AH9" s="35">
        <v>80731.42</v>
      </c>
      <c r="AI9" s="35">
        <v>76803.66</v>
      </c>
      <c r="AJ9" s="36">
        <v>80033.41</v>
      </c>
      <c r="AK9" s="37">
        <v>90778.23</v>
      </c>
      <c r="AL9" s="37">
        <v>81768.570000000007</v>
      </c>
      <c r="AM9" s="37">
        <v>91383.1</v>
      </c>
      <c r="AN9" s="37">
        <v>75164.759999999995</v>
      </c>
      <c r="AO9" s="37">
        <v>96912.99</v>
      </c>
      <c r="AP9" s="37">
        <v>92622.41</v>
      </c>
      <c r="AQ9" s="37">
        <v>82845.91</v>
      </c>
      <c r="AR9" s="37">
        <v>97154.14</v>
      </c>
      <c r="AS9" s="37">
        <v>83453.929999999993</v>
      </c>
      <c r="AT9" s="37">
        <v>85476.57</v>
      </c>
      <c r="AU9" s="37">
        <v>83499.789999999994</v>
      </c>
      <c r="AV9" s="37">
        <v>89603.46</v>
      </c>
      <c r="AW9" s="37">
        <v>88306.91</v>
      </c>
      <c r="AX9" s="37">
        <v>86847.91</v>
      </c>
      <c r="AY9" s="37">
        <v>87564.41</v>
      </c>
      <c r="AZ9" s="37">
        <v>78348.19</v>
      </c>
      <c r="BA9" s="37">
        <v>90115.29</v>
      </c>
      <c r="BB9" s="37">
        <v>88155.61</v>
      </c>
      <c r="BC9" s="37">
        <v>78500.98</v>
      </c>
      <c r="BD9" s="37">
        <v>85647.56</v>
      </c>
      <c r="BE9" s="37">
        <v>86952.21</v>
      </c>
      <c r="BF9" s="37">
        <v>80671.53</v>
      </c>
      <c r="BG9" s="37">
        <v>81013.27</v>
      </c>
    </row>
    <row r="10" spans="1:72" ht="12.75" customHeight="1" x14ac:dyDescent="0.2">
      <c r="A10" s="73">
        <v>3</v>
      </c>
      <c r="B10" s="23" t="s">
        <v>2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8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39">
        <v>-228115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</row>
    <row r="11" spans="1:72" ht="12.75" customHeight="1" x14ac:dyDescent="0.2">
      <c r="A11" s="73">
        <v>4</v>
      </c>
      <c r="B11" s="23" t="s">
        <v>3</v>
      </c>
      <c r="C11" s="56">
        <v>17105.27</v>
      </c>
      <c r="D11" s="56">
        <v>14700.149999999998</v>
      </c>
      <c r="E11" s="56">
        <v>15904.58</v>
      </c>
      <c r="F11" s="56">
        <v>15906.970000000001</v>
      </c>
      <c r="G11" s="56">
        <v>15907.849999999999</v>
      </c>
      <c r="H11" s="56">
        <v>16306.49</v>
      </c>
      <c r="I11" s="56">
        <v>16368.369999999999</v>
      </c>
      <c r="J11" s="56">
        <v>15865.56</v>
      </c>
      <c r="K11" s="56">
        <v>17132.12</v>
      </c>
      <c r="L11" s="56">
        <v>18734.649999999998</v>
      </c>
      <c r="M11" s="56">
        <v>18727.330000000002</v>
      </c>
      <c r="N11" s="56">
        <v>18737.21</v>
      </c>
      <c r="O11" s="56">
        <v>18748.93</v>
      </c>
      <c r="P11" s="56">
        <v>18774.989999999998</v>
      </c>
      <c r="Q11" s="56">
        <v>18775.089999999997</v>
      </c>
      <c r="R11" s="56">
        <v>18779.809999999998</v>
      </c>
      <c r="S11" s="56">
        <v>18773.03</v>
      </c>
      <c r="T11" s="56">
        <v>18717.72</v>
      </c>
      <c r="U11" s="56">
        <v>18740.739999999998</v>
      </c>
      <c r="V11" s="56">
        <v>18752.550000000003</v>
      </c>
      <c r="W11" s="56">
        <v>16747.739999999998</v>
      </c>
      <c r="X11" s="35">
        <v>16646</v>
      </c>
      <c r="Y11" s="35">
        <v>16638</v>
      </c>
      <c r="Z11" s="35">
        <v>16718</v>
      </c>
      <c r="AA11" s="35">
        <v>16726</v>
      </c>
      <c r="AB11" s="35">
        <v>16732</v>
      </c>
      <c r="AC11" s="35">
        <v>16675</v>
      </c>
      <c r="AD11" s="35">
        <v>16635</v>
      </c>
      <c r="AE11" s="35">
        <v>16468</v>
      </c>
      <c r="AF11" s="35">
        <v>16475</v>
      </c>
      <c r="AG11" s="35">
        <v>15870.76</v>
      </c>
      <c r="AH11" s="35">
        <v>15771.34</v>
      </c>
      <c r="AI11" s="35">
        <v>15960.51</v>
      </c>
      <c r="AJ11" s="38">
        <v>16140.34</v>
      </c>
      <c r="AK11" s="39">
        <v>16114.13</v>
      </c>
      <c r="AL11" s="39">
        <v>16100.77</v>
      </c>
      <c r="AM11" s="39">
        <v>16172.57</v>
      </c>
      <c r="AN11" s="39">
        <v>16172.63</v>
      </c>
      <c r="AO11" s="39">
        <v>16215.35</v>
      </c>
      <c r="AP11" s="39">
        <v>16224.39</v>
      </c>
      <c r="AQ11" s="39">
        <v>16225.18</v>
      </c>
      <c r="AR11" s="39">
        <v>16465.73</v>
      </c>
      <c r="AS11" s="39">
        <v>16503.39</v>
      </c>
      <c r="AT11" s="39">
        <v>16815.62</v>
      </c>
      <c r="AU11" s="39">
        <v>16354.62</v>
      </c>
      <c r="AV11" s="39">
        <v>18022.55</v>
      </c>
      <c r="AW11" s="39">
        <v>18071.02</v>
      </c>
      <c r="AX11" s="39">
        <v>18105.740000000002</v>
      </c>
      <c r="AY11" s="39">
        <v>18106.47</v>
      </c>
      <c r="AZ11" s="39">
        <v>18107.93</v>
      </c>
      <c r="BA11" s="39">
        <v>18090.41</v>
      </c>
      <c r="BB11" s="39">
        <v>18095.2</v>
      </c>
      <c r="BC11" s="39">
        <v>18118.46</v>
      </c>
      <c r="BD11" s="39">
        <v>18786.53</v>
      </c>
      <c r="BE11" s="39">
        <v>18608.740000000002</v>
      </c>
      <c r="BF11" s="39">
        <v>19647</v>
      </c>
      <c r="BG11" s="39">
        <v>19721</v>
      </c>
    </row>
    <row r="12" spans="1:72" s="15" customFormat="1" ht="12.75" customHeight="1" x14ac:dyDescent="0.2">
      <c r="A12" s="73">
        <v>5</v>
      </c>
      <c r="B12" s="21" t="s">
        <v>4</v>
      </c>
      <c r="C12" s="56">
        <v>44897.12000000001</v>
      </c>
      <c r="D12" s="56">
        <v>25974</v>
      </c>
      <c r="E12" s="56">
        <v>17083.02</v>
      </c>
      <c r="F12" s="56">
        <v>20184.990000000002</v>
      </c>
      <c r="G12" s="56">
        <v>28537.14</v>
      </c>
      <c r="H12" s="56">
        <v>19240.73</v>
      </c>
      <c r="I12" s="56">
        <v>37755.759999999995</v>
      </c>
      <c r="J12" s="56">
        <v>11873.02</v>
      </c>
      <c r="K12" s="56">
        <v>17211.64</v>
      </c>
      <c r="L12" s="56">
        <v>19980.560000000001</v>
      </c>
      <c r="M12" s="56">
        <v>68648.78</v>
      </c>
      <c r="N12" s="56">
        <v>9991.06</v>
      </c>
      <c r="O12" s="56">
        <v>30117.52</v>
      </c>
      <c r="P12" s="56">
        <v>-330478.2</v>
      </c>
      <c r="Q12" s="56">
        <v>32079.08</v>
      </c>
      <c r="R12" s="56">
        <v>27226.45</v>
      </c>
      <c r="S12" s="56">
        <v>40074.6</v>
      </c>
      <c r="T12" s="56">
        <v>22282.309999999998</v>
      </c>
      <c r="U12" s="56">
        <v>23651.530000000002</v>
      </c>
      <c r="V12" s="56">
        <v>24626.41</v>
      </c>
      <c r="W12" s="56">
        <v>20783.93</v>
      </c>
      <c r="X12" s="35">
        <v>21361</v>
      </c>
      <c r="Y12" s="35">
        <v>45861</v>
      </c>
      <c r="Z12" s="35">
        <v>14580</v>
      </c>
      <c r="AA12" s="35">
        <v>25061</v>
      </c>
      <c r="AB12" s="35">
        <v>20874</v>
      </c>
      <c r="AC12" s="35">
        <v>24200</v>
      </c>
      <c r="AD12" s="35">
        <v>21829</v>
      </c>
      <c r="AE12" s="35">
        <v>27100</v>
      </c>
      <c r="AF12" s="35">
        <v>20460</v>
      </c>
      <c r="AG12" s="35">
        <v>16045.66</v>
      </c>
      <c r="AH12" s="35">
        <v>15437.19</v>
      </c>
      <c r="AI12" s="35">
        <v>14772.64</v>
      </c>
      <c r="AJ12" s="35">
        <v>10354.34</v>
      </c>
      <c r="AK12" s="37">
        <v>26162.43</v>
      </c>
      <c r="AL12" s="37">
        <v>3258.43</v>
      </c>
      <c r="AM12" s="37">
        <v>15844.8</v>
      </c>
      <c r="AN12" s="37">
        <v>12210.46</v>
      </c>
      <c r="AO12" s="37">
        <v>13110.36</v>
      </c>
      <c r="AP12" s="37">
        <v>12819.98</v>
      </c>
      <c r="AQ12" s="37">
        <v>15253.48</v>
      </c>
      <c r="AR12" s="37">
        <v>10924.81</v>
      </c>
      <c r="AS12" s="37">
        <v>12041.41</v>
      </c>
      <c r="AT12" s="37">
        <v>10799.72</v>
      </c>
      <c r="AU12" s="37">
        <v>11514.15</v>
      </c>
      <c r="AV12" s="37">
        <v>8598.8700000000008</v>
      </c>
      <c r="AW12" s="37">
        <v>23845.62</v>
      </c>
      <c r="AX12" s="37">
        <v>2092.6</v>
      </c>
      <c r="AY12" s="37">
        <v>17883.009999999998</v>
      </c>
      <c r="AZ12" s="37">
        <v>15414.41</v>
      </c>
      <c r="BA12" s="37">
        <v>16748.79</v>
      </c>
      <c r="BB12" s="37">
        <v>18739.849999999999</v>
      </c>
      <c r="BC12" s="37">
        <v>15169.8</v>
      </c>
      <c r="BD12" s="37">
        <v>16451.95</v>
      </c>
      <c r="BE12" s="37">
        <v>16155.83</v>
      </c>
      <c r="BF12" s="37">
        <v>17619</v>
      </c>
      <c r="BG12" s="37">
        <v>17624</v>
      </c>
    </row>
    <row r="13" spans="1:72" s="20" customFormat="1" ht="12.75" customHeight="1" thickBot="1" x14ac:dyDescent="0.25">
      <c r="A13" s="73">
        <v>6</v>
      </c>
      <c r="B13" s="24"/>
      <c r="C13" s="29">
        <f t="shared" ref="C13:AE13" si="0">SUM(C9:C12)</f>
        <v>242079.11</v>
      </c>
      <c r="D13" s="29">
        <f t="shared" si="0"/>
        <v>156260.35999999999</v>
      </c>
      <c r="E13" s="29">
        <f t="shared" si="0"/>
        <v>132590.73999999996</v>
      </c>
      <c r="F13" s="29">
        <f t="shared" si="0"/>
        <v>139054.60999999999</v>
      </c>
      <c r="G13" s="29">
        <f t="shared" si="0"/>
        <v>178172.39</v>
      </c>
      <c r="H13" s="29">
        <f t="shared" si="0"/>
        <v>170477.65999999997</v>
      </c>
      <c r="I13" s="29">
        <f t="shared" si="0"/>
        <v>186196.43999999994</v>
      </c>
      <c r="J13" s="29">
        <f t="shared" si="0"/>
        <v>178825.74</v>
      </c>
      <c r="K13" s="29">
        <f t="shared" si="0"/>
        <v>121308.82</v>
      </c>
      <c r="L13" s="29">
        <f t="shared" si="0"/>
        <v>114191.86999999998</v>
      </c>
      <c r="M13" s="29">
        <f t="shared" si="0"/>
        <v>166694.83000000002</v>
      </c>
      <c r="N13" s="29">
        <f t="shared" si="0"/>
        <v>105548.68000000002</v>
      </c>
      <c r="O13" s="29">
        <f t="shared" si="0"/>
        <v>145052.63999999998</v>
      </c>
      <c r="P13" s="29">
        <f t="shared" si="0"/>
        <v>-237074.84999999998</v>
      </c>
      <c r="Q13" s="29">
        <f t="shared" si="0"/>
        <v>129618.89000000003</v>
      </c>
      <c r="R13" s="29">
        <f t="shared" si="0"/>
        <v>127306.65000000001</v>
      </c>
      <c r="S13" s="29">
        <f t="shared" si="0"/>
        <v>154629.93</v>
      </c>
      <c r="T13" s="29">
        <f t="shared" si="0"/>
        <v>131340.62</v>
      </c>
      <c r="U13" s="29">
        <f t="shared" si="0"/>
        <v>128006.13</v>
      </c>
      <c r="V13" s="29">
        <f t="shared" si="0"/>
        <v>129587.3</v>
      </c>
      <c r="W13" s="29">
        <f t="shared" si="0"/>
        <v>105415.46000000002</v>
      </c>
      <c r="X13" s="29">
        <f t="shared" si="0"/>
        <v>115318.87</v>
      </c>
      <c r="Y13" s="29">
        <f t="shared" si="0"/>
        <v>142681.75</v>
      </c>
      <c r="Z13" s="29">
        <f t="shared" si="0"/>
        <v>101126.91</v>
      </c>
      <c r="AA13" s="29">
        <f t="shared" si="0"/>
        <v>132498.84</v>
      </c>
      <c r="AB13" s="29">
        <f t="shared" si="0"/>
        <v>121225.62</v>
      </c>
      <c r="AC13" s="29">
        <f t="shared" si="0"/>
        <v>115321.45</v>
      </c>
      <c r="AD13" s="29">
        <f t="shared" si="0"/>
        <v>129906.67</v>
      </c>
      <c r="AE13" s="29">
        <f t="shared" si="0"/>
        <v>132142.79999999999</v>
      </c>
      <c r="AF13" s="29">
        <f>SUM(AF9:AF12)</f>
        <v>143585.12</v>
      </c>
      <c r="AG13" s="29">
        <f>SUM(AG9:AG12)</f>
        <v>119497.65</v>
      </c>
      <c r="AH13" s="29">
        <f>SUM(AH9:AH12)</f>
        <v>111939.95</v>
      </c>
      <c r="AI13" s="29">
        <f>SUM(AI9:AI12)</f>
        <v>107536.81</v>
      </c>
      <c r="AJ13" s="29">
        <f t="shared" ref="AJ13:BG13" si="1">SUM(AJ9:AJ12)</f>
        <v>106528.09</v>
      </c>
      <c r="AK13" s="29">
        <f t="shared" si="1"/>
        <v>133054.79</v>
      </c>
      <c r="AL13" s="29">
        <f t="shared" si="1"/>
        <v>101127.77</v>
      </c>
      <c r="AM13" s="29">
        <f t="shared" si="1"/>
        <v>123400.47000000002</v>
      </c>
      <c r="AN13" s="29">
        <f t="shared" si="1"/>
        <v>103547.85</v>
      </c>
      <c r="AO13" s="29">
        <f t="shared" si="1"/>
        <v>126238.70000000001</v>
      </c>
      <c r="AP13" s="29">
        <f t="shared" si="1"/>
        <v>121666.78</v>
      </c>
      <c r="AQ13" s="29">
        <f t="shared" si="1"/>
        <v>114324.56999999999</v>
      </c>
      <c r="AR13" s="29">
        <f t="shared" si="1"/>
        <v>-103570.32</v>
      </c>
      <c r="AS13" s="29">
        <f t="shared" si="1"/>
        <v>111998.73</v>
      </c>
      <c r="AT13" s="29">
        <f t="shared" si="1"/>
        <v>113091.91</v>
      </c>
      <c r="AU13" s="29">
        <f t="shared" si="1"/>
        <v>111368.55999999998</v>
      </c>
      <c r="AV13" s="29">
        <f t="shared" si="1"/>
        <v>116224.88</v>
      </c>
      <c r="AW13" s="29">
        <f t="shared" si="1"/>
        <v>130223.55</v>
      </c>
      <c r="AX13" s="29">
        <f t="shared" si="1"/>
        <v>107046.25000000001</v>
      </c>
      <c r="AY13" s="29">
        <f t="shared" si="1"/>
        <v>123553.89</v>
      </c>
      <c r="AZ13" s="29">
        <f t="shared" si="1"/>
        <v>111870.53</v>
      </c>
      <c r="BA13" s="29">
        <f t="shared" si="1"/>
        <v>124954.48999999999</v>
      </c>
      <c r="BB13" s="29">
        <f t="shared" si="1"/>
        <v>124990.66</v>
      </c>
      <c r="BC13" s="29">
        <f t="shared" si="1"/>
        <v>111789.24</v>
      </c>
      <c r="BD13" s="29">
        <f t="shared" si="1"/>
        <v>120886.04</v>
      </c>
      <c r="BE13" s="29">
        <f t="shared" si="1"/>
        <v>121716.78000000001</v>
      </c>
      <c r="BF13" s="29">
        <f t="shared" si="1"/>
        <v>117937.53</v>
      </c>
      <c r="BG13" s="29">
        <f t="shared" si="1"/>
        <v>118358.27</v>
      </c>
    </row>
    <row r="14" spans="1:72" ht="13.5" thickTop="1" x14ac:dyDescent="0.2">
      <c r="B14" s="2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1"/>
      <c r="AH14" s="33"/>
      <c r="AI14" s="33"/>
      <c r="AJ14" s="33"/>
      <c r="AK14" s="33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</row>
    <row r="15" spans="1:72" ht="15" x14ac:dyDescent="0.2">
      <c r="B15" s="3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</row>
  </sheetData>
  <dataValidations disablePrompts="1" count="1">
    <dataValidation type="list" allowBlank="1" showInputMessage="1" sqref="AH1:AK1" xr:uid="{00000000-0002-0000-0800-000000000000}">
      <formula1>"..."</formula1>
    </dataValidation>
  </dataValidations>
  <pageMargins left="0.5" right="0.5" top="0.75" bottom="0.75" header="0.25" footer="0.25"/>
  <pageSetup scale="45" fitToHeight="0" orientation="landscape" r:id="rId1"/>
  <headerFooter alignWithMargins="0">
    <oddHeader>&amp;RCASE NO. 2021-00214
ATTACHMENT 2
TO GR DR NO. 1-35</oddHead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X15"/>
  <sheetViews>
    <sheetView showGridLines="0" zoomScale="85" zoomScaleNormal="85" workbookViewId="0">
      <selection activeCell="BC29" sqref="BC29:BC30"/>
    </sheetView>
  </sheetViews>
  <sheetFormatPr defaultRowHeight="12.75" x14ac:dyDescent="0.2"/>
  <cols>
    <col min="2" max="2" width="46.28515625" customWidth="1"/>
    <col min="3" max="3" width="8.42578125" bestFit="1" customWidth="1"/>
    <col min="4" max="4" width="8.5703125" bestFit="1" customWidth="1"/>
    <col min="5" max="5" width="8.7109375" bestFit="1" customWidth="1"/>
    <col min="6" max="6" width="8.5703125" bestFit="1" customWidth="1"/>
    <col min="7" max="7" width="8.85546875" bestFit="1" customWidth="1"/>
    <col min="8" max="8" width="8.5703125" bestFit="1" customWidth="1"/>
    <col min="9" max="9" width="8" bestFit="1" customWidth="1"/>
    <col min="10" max="10" width="8.85546875" bestFit="1" customWidth="1"/>
    <col min="11" max="11" width="9" bestFit="1" customWidth="1"/>
    <col min="12" max="12" width="8.140625" bestFit="1" customWidth="1"/>
    <col min="13" max="14" width="8.5703125" bestFit="1" customWidth="1"/>
    <col min="15" max="15" width="8.42578125" bestFit="1" customWidth="1"/>
    <col min="16" max="16" width="8.5703125" bestFit="1" customWidth="1"/>
    <col min="17" max="17" width="8.7109375" bestFit="1" customWidth="1"/>
    <col min="18" max="18" width="8.5703125" bestFit="1" customWidth="1"/>
    <col min="19" max="19" width="8.85546875" bestFit="1" customWidth="1"/>
    <col min="20" max="20" width="8.5703125" bestFit="1" customWidth="1"/>
    <col min="21" max="21" width="8" bestFit="1" customWidth="1"/>
    <col min="22" max="22" width="8.85546875" bestFit="1" customWidth="1"/>
    <col min="23" max="23" width="8.7109375" bestFit="1" customWidth="1"/>
    <col min="24" max="24" width="8.140625" bestFit="1" customWidth="1"/>
    <col min="25" max="26" width="8.5703125" bestFit="1" customWidth="1"/>
    <col min="27" max="27" width="8.42578125" bestFit="1" customWidth="1"/>
    <col min="28" max="28" width="8.5703125" bestFit="1" customWidth="1"/>
    <col min="29" max="29" width="8.7109375" bestFit="1" customWidth="1"/>
    <col min="30" max="30" width="8.5703125" bestFit="1" customWidth="1"/>
    <col min="31" max="31" width="8.85546875" bestFit="1" customWidth="1"/>
    <col min="32" max="32" width="8.5703125" bestFit="1" customWidth="1"/>
    <col min="33" max="33" width="8" bestFit="1" customWidth="1"/>
    <col min="34" max="34" width="8.85546875" bestFit="1" customWidth="1"/>
    <col min="35" max="35" width="8.7109375" bestFit="1" customWidth="1"/>
    <col min="36" max="36" width="8.140625" bestFit="1" customWidth="1"/>
    <col min="37" max="38" width="8.5703125" bestFit="1" customWidth="1"/>
    <col min="39" max="39" width="8.42578125" bestFit="1" customWidth="1"/>
    <col min="40" max="40" width="8.5703125" bestFit="1" customWidth="1"/>
    <col min="41" max="41" width="8.7109375" bestFit="1" customWidth="1"/>
    <col min="42" max="42" width="8.5703125" bestFit="1" customWidth="1"/>
    <col min="43" max="43" width="8.85546875" bestFit="1" customWidth="1"/>
    <col min="44" max="44" width="8.5703125" bestFit="1" customWidth="1"/>
    <col min="45" max="45" width="8.7109375" bestFit="1" customWidth="1"/>
    <col min="46" max="46" width="8.85546875" bestFit="1" customWidth="1"/>
    <col min="47" max="47" width="8.7109375" bestFit="1" customWidth="1"/>
    <col min="48" max="48" width="8.140625" bestFit="1" customWidth="1"/>
    <col min="49" max="50" width="8.5703125" bestFit="1" customWidth="1"/>
    <col min="51" max="51" width="8.42578125" bestFit="1" customWidth="1"/>
    <col min="52" max="52" width="8.5703125" bestFit="1" customWidth="1"/>
    <col min="53" max="53" width="8.7109375" bestFit="1" customWidth="1"/>
    <col min="54" max="54" width="8.5703125" bestFit="1" customWidth="1"/>
    <col min="55" max="55" width="8.85546875" bestFit="1" customWidth="1"/>
    <col min="56" max="56" width="8.5703125" bestFit="1" customWidth="1"/>
    <col min="57" max="57" width="8" bestFit="1" customWidth="1"/>
    <col min="58" max="59" width="9" bestFit="1" customWidth="1"/>
    <col min="60" max="71" width="17.140625" customWidth="1"/>
    <col min="72" max="72" width="11.42578125" bestFit="1" customWidth="1"/>
  </cols>
  <sheetData>
    <row r="1" spans="1:76" ht="15.75" x14ac:dyDescent="0.25">
      <c r="B1" s="27" t="s">
        <v>48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U1" s="2"/>
      <c r="BV1" s="2"/>
      <c r="BW1" s="2"/>
      <c r="BX1" s="2"/>
    </row>
    <row r="2" spans="1:76" ht="15.75" x14ac:dyDescent="0.25">
      <c r="B2" s="27" t="s">
        <v>40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W2" s="3"/>
    </row>
    <row r="3" spans="1:76" ht="15.75" x14ac:dyDescent="0.25">
      <c r="B3" s="27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5"/>
      <c r="BW3" s="6"/>
    </row>
    <row r="4" spans="1:76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5"/>
      <c r="BW4" s="6"/>
    </row>
    <row r="5" spans="1:76" s="12" customFormat="1" ht="15.75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</row>
    <row r="6" spans="1:76" s="15" customFormat="1" ht="26.25" customHeight="1" x14ac:dyDescent="0.2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 t="s">
        <v>26</v>
      </c>
      <c r="BG6" s="14" t="s">
        <v>26</v>
      </c>
    </row>
    <row r="7" spans="1:76" x14ac:dyDescent="0.2">
      <c r="A7" s="74" t="s">
        <v>77</v>
      </c>
      <c r="B7" s="16"/>
      <c r="C7" s="26" t="s">
        <v>5</v>
      </c>
      <c r="D7" s="14" t="s">
        <v>6</v>
      </c>
      <c r="E7" s="14" t="s">
        <v>7</v>
      </c>
      <c r="F7" s="14" t="s">
        <v>8</v>
      </c>
      <c r="G7" s="26" t="s">
        <v>9</v>
      </c>
      <c r="H7" s="14" t="s">
        <v>10</v>
      </c>
      <c r="I7" s="14" t="s">
        <v>11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26" t="s">
        <v>17</v>
      </c>
      <c r="P7" s="14" t="s">
        <v>18</v>
      </c>
      <c r="Q7" s="14" t="s">
        <v>19</v>
      </c>
      <c r="R7" s="14" t="s">
        <v>20</v>
      </c>
      <c r="S7" s="26" t="s">
        <v>21</v>
      </c>
      <c r="T7" s="14" t="s">
        <v>22</v>
      </c>
      <c r="U7" s="14" t="s">
        <v>23</v>
      </c>
      <c r="V7" s="14" t="s">
        <v>24</v>
      </c>
      <c r="W7" s="14" t="s">
        <v>25</v>
      </c>
      <c r="X7" s="14" t="s">
        <v>27</v>
      </c>
      <c r="Y7" s="14" t="s">
        <v>28</v>
      </c>
      <c r="Z7" s="14" t="s">
        <v>29</v>
      </c>
      <c r="AA7" s="26" t="s">
        <v>30</v>
      </c>
      <c r="AB7" s="14" t="s">
        <v>31</v>
      </c>
      <c r="AC7" s="14" t="s">
        <v>32</v>
      </c>
      <c r="AD7" s="14" t="s">
        <v>33</v>
      </c>
      <c r="AE7" s="26" t="s">
        <v>34</v>
      </c>
      <c r="AF7" s="14" t="s">
        <v>35</v>
      </c>
      <c r="AG7" s="14" t="s">
        <v>36</v>
      </c>
      <c r="AH7" s="14" t="s">
        <v>37</v>
      </c>
      <c r="AI7" s="14" t="s">
        <v>38</v>
      </c>
      <c r="AJ7" s="14" t="s">
        <v>51</v>
      </c>
      <c r="AK7" s="14" t="s">
        <v>52</v>
      </c>
      <c r="AL7" s="14" t="s">
        <v>53</v>
      </c>
      <c r="AM7" s="26" t="s">
        <v>54</v>
      </c>
      <c r="AN7" s="14" t="s">
        <v>55</v>
      </c>
      <c r="AO7" s="14" t="s">
        <v>56</v>
      </c>
      <c r="AP7" s="14" t="s">
        <v>57</v>
      </c>
      <c r="AQ7" s="26" t="s">
        <v>58</v>
      </c>
      <c r="AR7" s="14" t="s">
        <v>59</v>
      </c>
      <c r="AS7" s="14" t="s">
        <v>60</v>
      </c>
      <c r="AT7" s="14" t="s">
        <v>61</v>
      </c>
      <c r="AU7" s="14" t="s">
        <v>62</v>
      </c>
      <c r="AV7" s="14" t="s">
        <v>63</v>
      </c>
      <c r="AW7" s="14" t="s">
        <v>64</v>
      </c>
      <c r="AX7" s="14" t="s">
        <v>65</v>
      </c>
      <c r="AY7" s="26" t="s">
        <v>66</v>
      </c>
      <c r="AZ7" s="14" t="s">
        <v>67</v>
      </c>
      <c r="BA7" s="14" t="s">
        <v>68</v>
      </c>
      <c r="BB7" s="14" t="s">
        <v>69</v>
      </c>
      <c r="BC7" s="26" t="s">
        <v>70</v>
      </c>
      <c r="BD7" s="14" t="s">
        <v>71</v>
      </c>
      <c r="BE7" s="14" t="s">
        <v>72</v>
      </c>
      <c r="BF7" s="14" t="s">
        <v>73</v>
      </c>
      <c r="BG7" s="14" t="s">
        <v>74</v>
      </c>
    </row>
    <row r="8" spans="1:76" s="20" customFormat="1" ht="12.75" customHeight="1" x14ac:dyDescent="0.2">
      <c r="A8" s="73">
        <v>1</v>
      </c>
      <c r="B8" s="17" t="s">
        <v>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9"/>
    </row>
    <row r="9" spans="1:76" s="15" customFormat="1" ht="12.75" customHeight="1" x14ac:dyDescent="0.2">
      <c r="A9" s="73">
        <v>2</v>
      </c>
      <c r="B9" s="21" t="s">
        <v>1</v>
      </c>
      <c r="C9" s="57">
        <v>15297.610000000002</v>
      </c>
      <c r="D9" s="57">
        <v>31480.469999999998</v>
      </c>
      <c r="E9" s="57">
        <v>33295.299999999996</v>
      </c>
      <c r="F9" s="57">
        <v>23736.629999999997</v>
      </c>
      <c r="G9" s="57">
        <v>17733.870000000006</v>
      </c>
      <c r="H9" s="57">
        <v>27012.29</v>
      </c>
      <c r="I9" s="57">
        <v>14527.980000000001</v>
      </c>
      <c r="J9" s="57">
        <v>24415.589999999997</v>
      </c>
      <c r="K9" s="57">
        <v>118730.18000000004</v>
      </c>
      <c r="L9" s="57">
        <v>20276.86</v>
      </c>
      <c r="M9" s="57">
        <v>19089.129999999994</v>
      </c>
      <c r="N9" s="57">
        <v>15174.129999999997</v>
      </c>
      <c r="O9" s="57">
        <v>28107.170000000009</v>
      </c>
      <c r="P9" s="57">
        <v>27309.489999999998</v>
      </c>
      <c r="Q9" s="57">
        <v>21480.000000000004</v>
      </c>
      <c r="R9" s="57">
        <v>24864.98</v>
      </c>
      <c r="S9" s="57">
        <v>43936.670000000006</v>
      </c>
      <c r="T9" s="57">
        <v>22506.15</v>
      </c>
      <c r="U9" s="57">
        <v>12020.980000000001</v>
      </c>
      <c r="V9" s="57">
        <v>30228.729999999996</v>
      </c>
      <c r="W9" s="57">
        <v>47894.210000000006</v>
      </c>
      <c r="X9" s="35">
        <v>17119.54</v>
      </c>
      <c r="Y9" s="35">
        <v>15558.03</v>
      </c>
      <c r="Z9" s="35">
        <v>16533.689999999999</v>
      </c>
      <c r="AA9" s="35">
        <v>25975.85</v>
      </c>
      <c r="AB9" s="35">
        <v>30699.57</v>
      </c>
      <c r="AC9" s="35">
        <v>26292.98</v>
      </c>
      <c r="AD9" s="35">
        <v>32075.75</v>
      </c>
      <c r="AE9" s="35">
        <v>28626.98</v>
      </c>
      <c r="AF9" s="35">
        <v>14179.57</v>
      </c>
      <c r="AG9" s="35">
        <v>12007.53</v>
      </c>
      <c r="AH9" s="35">
        <v>13766.48</v>
      </c>
      <c r="AI9" s="35">
        <v>57588.83</v>
      </c>
      <c r="AJ9" s="36">
        <v>39772.85</v>
      </c>
      <c r="AK9" s="37">
        <v>24270.43</v>
      </c>
      <c r="AL9" s="37">
        <v>13881.85</v>
      </c>
      <c r="AM9" s="37">
        <v>15089.49</v>
      </c>
      <c r="AN9" s="37">
        <v>20769.22</v>
      </c>
      <c r="AO9" s="37">
        <v>22134.38</v>
      </c>
      <c r="AP9" s="37">
        <v>43968.47</v>
      </c>
      <c r="AQ9" s="37">
        <v>46250.04</v>
      </c>
      <c r="AR9" s="37">
        <v>21869.8</v>
      </c>
      <c r="AS9" s="37">
        <v>-52630.87</v>
      </c>
      <c r="AT9" s="37">
        <v>12650.66</v>
      </c>
      <c r="AU9" s="37">
        <v>15511</v>
      </c>
      <c r="AV9" s="37">
        <v>6706.21</v>
      </c>
      <c r="AW9" s="37">
        <v>12957.34</v>
      </c>
      <c r="AX9" s="37">
        <v>15299.53</v>
      </c>
      <c r="AY9" s="37">
        <v>18868.080000000002</v>
      </c>
      <c r="AZ9" s="37">
        <v>20199.27</v>
      </c>
      <c r="BA9" s="37">
        <v>16245.63</v>
      </c>
      <c r="BB9" s="37">
        <v>11403.89</v>
      </c>
      <c r="BC9" s="37">
        <v>29396.73</v>
      </c>
      <c r="BD9" s="37">
        <v>35450.06</v>
      </c>
      <c r="BE9" s="37">
        <v>18889.07</v>
      </c>
      <c r="BF9" s="37">
        <v>22029.8</v>
      </c>
      <c r="BG9" s="37">
        <v>12396.83</v>
      </c>
    </row>
    <row r="10" spans="1:76" ht="12.75" customHeight="1" x14ac:dyDescent="0.2">
      <c r="A10" s="73">
        <v>3</v>
      </c>
      <c r="B10" s="23" t="s">
        <v>2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8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</row>
    <row r="11" spans="1:76" ht="12.75" customHeight="1" x14ac:dyDescent="0.2">
      <c r="A11" s="73">
        <v>4</v>
      </c>
      <c r="B11" s="23" t="s">
        <v>3</v>
      </c>
      <c r="C11" s="58">
        <v>18093.23</v>
      </c>
      <c r="D11" s="58">
        <v>18093.349999999999</v>
      </c>
      <c r="E11" s="58">
        <v>18085.34</v>
      </c>
      <c r="F11" s="58">
        <v>18085.399999999998</v>
      </c>
      <c r="G11" s="58">
        <v>18062.099999999999</v>
      </c>
      <c r="H11" s="58">
        <v>18085.13</v>
      </c>
      <c r="I11" s="58">
        <v>18059.830000000002</v>
      </c>
      <c r="J11" s="58">
        <v>18055.54</v>
      </c>
      <c r="K11" s="58">
        <v>18078.650000000001</v>
      </c>
      <c r="L11" s="58">
        <v>18245.89</v>
      </c>
      <c r="M11" s="58">
        <v>18251.96</v>
      </c>
      <c r="N11" s="58">
        <v>18251.41</v>
      </c>
      <c r="O11" s="58">
        <v>18251.509999999998</v>
      </c>
      <c r="P11" s="58">
        <v>18251.54</v>
      </c>
      <c r="Q11" s="58">
        <v>18251.57</v>
      </c>
      <c r="R11" s="58">
        <v>18251.829999999998</v>
      </c>
      <c r="S11" s="58">
        <v>18251.929999999997</v>
      </c>
      <c r="T11" s="58">
        <v>18271.91</v>
      </c>
      <c r="U11" s="58">
        <v>18280.560000000001</v>
      </c>
      <c r="V11" s="58">
        <v>18147.34</v>
      </c>
      <c r="W11" s="58">
        <v>17317.810000000001</v>
      </c>
      <c r="X11" s="35">
        <v>19169</v>
      </c>
      <c r="Y11" s="35">
        <v>19141</v>
      </c>
      <c r="Z11" s="35">
        <v>19250</v>
      </c>
      <c r="AA11" s="35">
        <v>19242</v>
      </c>
      <c r="AB11" s="35">
        <v>19180</v>
      </c>
      <c r="AC11" s="35">
        <v>19164</v>
      </c>
      <c r="AD11" s="35">
        <v>19170</v>
      </c>
      <c r="AE11" s="35">
        <v>19179</v>
      </c>
      <c r="AF11" s="35">
        <v>19175</v>
      </c>
      <c r="AG11" s="35">
        <v>19851.939999999999</v>
      </c>
      <c r="AH11" s="35">
        <v>19366.48</v>
      </c>
      <c r="AI11" s="35">
        <v>19496.64</v>
      </c>
      <c r="AJ11" s="38">
        <v>19273.66</v>
      </c>
      <c r="AK11" s="39">
        <v>19253.23</v>
      </c>
      <c r="AL11" s="39">
        <v>19260.64</v>
      </c>
      <c r="AM11" s="39">
        <v>19321.3</v>
      </c>
      <c r="AN11" s="39">
        <v>19321.64</v>
      </c>
      <c r="AO11" s="39">
        <v>19358.82</v>
      </c>
      <c r="AP11" s="39">
        <v>19345.349999999999</v>
      </c>
      <c r="AQ11" s="39">
        <v>19345.48</v>
      </c>
      <c r="AR11" s="39">
        <v>19348.04</v>
      </c>
      <c r="AS11" s="39">
        <v>19364.93</v>
      </c>
      <c r="AT11" s="39">
        <v>27406.79</v>
      </c>
      <c r="AU11" s="39">
        <v>21874.43</v>
      </c>
      <c r="AV11" s="39">
        <v>22065.8</v>
      </c>
      <c r="AW11" s="39">
        <v>22034.959999999999</v>
      </c>
      <c r="AX11" s="39">
        <v>22093.02</v>
      </c>
      <c r="AY11" s="39">
        <v>22063.83</v>
      </c>
      <c r="AZ11" s="39">
        <v>22058.1</v>
      </c>
      <c r="BA11" s="39">
        <v>22058.19</v>
      </c>
      <c r="BB11" s="39">
        <v>22060.720000000001</v>
      </c>
      <c r="BC11" s="39">
        <v>22063.58</v>
      </c>
      <c r="BD11" s="39">
        <v>22061.05</v>
      </c>
      <c r="BE11" s="39">
        <v>22041.09</v>
      </c>
      <c r="BF11" s="39">
        <v>20042</v>
      </c>
      <c r="BG11" s="39">
        <v>20075</v>
      </c>
    </row>
    <row r="12" spans="1:76" s="15" customFormat="1" ht="12.75" customHeight="1" x14ac:dyDescent="0.2">
      <c r="A12" s="73">
        <v>5</v>
      </c>
      <c r="B12" s="21" t="s">
        <v>4</v>
      </c>
      <c r="C12" s="58">
        <v>3354.25</v>
      </c>
      <c r="D12" s="58">
        <v>3242.65</v>
      </c>
      <c r="E12" s="58">
        <v>3200.86</v>
      </c>
      <c r="F12" s="58">
        <v>3201.07</v>
      </c>
      <c r="G12" s="58">
        <v>3258.26</v>
      </c>
      <c r="H12" s="58">
        <v>3200.72</v>
      </c>
      <c r="I12" s="58">
        <v>3212.64</v>
      </c>
      <c r="J12" s="58">
        <v>3267.01</v>
      </c>
      <c r="K12" s="58">
        <v>3183.38</v>
      </c>
      <c r="L12" s="58">
        <v>2500.2199999999998</v>
      </c>
      <c r="M12" s="58">
        <v>2863.7799999999997</v>
      </c>
      <c r="N12" s="58">
        <v>2459.92</v>
      </c>
      <c r="O12" s="58">
        <v>2666.76</v>
      </c>
      <c r="P12" s="58">
        <v>14382.47</v>
      </c>
      <c r="Q12" s="58">
        <v>2597.3200000000002</v>
      </c>
      <c r="R12" s="58">
        <v>2605.92</v>
      </c>
      <c r="S12" s="58">
        <v>18604.54</v>
      </c>
      <c r="T12" s="58">
        <v>2589.81</v>
      </c>
      <c r="U12" s="58">
        <v>2623.54</v>
      </c>
      <c r="V12" s="58">
        <v>2581.27</v>
      </c>
      <c r="W12" s="58">
        <v>2616.35</v>
      </c>
      <c r="X12" s="35">
        <v>2809</v>
      </c>
      <c r="Y12" s="35">
        <v>3075</v>
      </c>
      <c r="Z12" s="35">
        <v>2657</v>
      </c>
      <c r="AA12" s="35">
        <v>2839</v>
      </c>
      <c r="AB12" s="35">
        <v>2765</v>
      </c>
      <c r="AC12" s="35">
        <v>2748</v>
      </c>
      <c r="AD12" s="35">
        <v>6718</v>
      </c>
      <c r="AE12" s="35">
        <v>16667</v>
      </c>
      <c r="AF12" s="35">
        <v>2751</v>
      </c>
      <c r="AG12" s="35">
        <v>2840.78</v>
      </c>
      <c r="AH12" s="35">
        <v>2780.15</v>
      </c>
      <c r="AI12" s="35">
        <v>2760.36</v>
      </c>
      <c r="AJ12" s="35">
        <v>1263.1099999999999</v>
      </c>
      <c r="AK12" s="37">
        <v>1403.88</v>
      </c>
      <c r="AL12" s="37">
        <v>1017.23</v>
      </c>
      <c r="AM12" s="37">
        <v>2380.91</v>
      </c>
      <c r="AN12" s="37">
        <v>2257.39</v>
      </c>
      <c r="AO12" s="37">
        <v>20232.23</v>
      </c>
      <c r="AP12" s="37">
        <v>2261.02</v>
      </c>
      <c r="AQ12" s="37">
        <v>1541.91</v>
      </c>
      <c r="AR12" s="37">
        <v>4103.92</v>
      </c>
      <c r="AS12" s="37">
        <v>1908.86</v>
      </c>
      <c r="AT12" s="37">
        <v>2244.84</v>
      </c>
      <c r="AU12" s="37">
        <v>2754.52</v>
      </c>
      <c r="AV12" s="37">
        <v>142.87</v>
      </c>
      <c r="AW12" s="37">
        <v>-141.88999999999999</v>
      </c>
      <c r="AX12" s="37">
        <v>227.53</v>
      </c>
      <c r="AY12" s="37">
        <v>2477.2199999999998</v>
      </c>
      <c r="AZ12" s="37">
        <v>2252.5300000000002</v>
      </c>
      <c r="BA12" s="37">
        <v>6333.49</v>
      </c>
      <c r="BB12" s="37">
        <v>2274.3200000000002</v>
      </c>
      <c r="BC12" s="37">
        <v>2260.58</v>
      </c>
      <c r="BD12" s="37">
        <v>2270.37</v>
      </c>
      <c r="BE12" s="37">
        <v>14649.6</v>
      </c>
      <c r="BF12" s="37">
        <v>1787</v>
      </c>
      <c r="BG12" s="37">
        <v>1787</v>
      </c>
    </row>
    <row r="13" spans="1:76" s="20" customFormat="1" ht="12.75" customHeight="1" thickBot="1" x14ac:dyDescent="0.25">
      <c r="A13" s="73">
        <v>6</v>
      </c>
      <c r="B13" s="24"/>
      <c r="C13" s="29">
        <f t="shared" ref="C13:AE13" si="0">SUM(C9:C12)</f>
        <v>36745.090000000004</v>
      </c>
      <c r="D13" s="29">
        <f t="shared" si="0"/>
        <v>52816.469999999994</v>
      </c>
      <c r="E13" s="29">
        <f t="shared" si="0"/>
        <v>54581.5</v>
      </c>
      <c r="F13" s="29">
        <f t="shared" si="0"/>
        <v>45023.1</v>
      </c>
      <c r="G13" s="29">
        <f t="shared" si="0"/>
        <v>39054.230000000003</v>
      </c>
      <c r="H13" s="29">
        <f t="shared" si="0"/>
        <v>48298.14</v>
      </c>
      <c r="I13" s="29">
        <f t="shared" si="0"/>
        <v>35800.450000000004</v>
      </c>
      <c r="J13" s="29">
        <f t="shared" si="0"/>
        <v>45738.14</v>
      </c>
      <c r="K13" s="29">
        <f t="shared" si="0"/>
        <v>139992.21000000005</v>
      </c>
      <c r="L13" s="29">
        <f t="shared" si="0"/>
        <v>41022.97</v>
      </c>
      <c r="M13" s="29">
        <f t="shared" si="0"/>
        <v>40204.869999999995</v>
      </c>
      <c r="N13" s="29">
        <f t="shared" si="0"/>
        <v>35885.459999999992</v>
      </c>
      <c r="O13" s="29">
        <f t="shared" si="0"/>
        <v>49025.44000000001</v>
      </c>
      <c r="P13" s="29">
        <f t="shared" si="0"/>
        <v>59943.5</v>
      </c>
      <c r="Q13" s="29">
        <f t="shared" si="0"/>
        <v>42328.890000000007</v>
      </c>
      <c r="R13" s="29">
        <f t="shared" si="0"/>
        <v>45722.729999999996</v>
      </c>
      <c r="S13" s="29">
        <f t="shared" si="0"/>
        <v>80793.140000000014</v>
      </c>
      <c r="T13" s="29">
        <f t="shared" si="0"/>
        <v>43367.869999999995</v>
      </c>
      <c r="U13" s="29">
        <f t="shared" si="0"/>
        <v>32925.08</v>
      </c>
      <c r="V13" s="29">
        <f t="shared" si="0"/>
        <v>50957.339999999989</v>
      </c>
      <c r="W13" s="29">
        <f t="shared" si="0"/>
        <v>67828.37000000001</v>
      </c>
      <c r="X13" s="29">
        <f t="shared" si="0"/>
        <v>39097.54</v>
      </c>
      <c r="Y13" s="29">
        <f t="shared" si="0"/>
        <v>37774.03</v>
      </c>
      <c r="Z13" s="29">
        <f t="shared" si="0"/>
        <v>38440.69</v>
      </c>
      <c r="AA13" s="29">
        <f t="shared" si="0"/>
        <v>48056.85</v>
      </c>
      <c r="AB13" s="29">
        <f t="shared" si="0"/>
        <v>52644.57</v>
      </c>
      <c r="AC13" s="29">
        <f t="shared" si="0"/>
        <v>48204.979999999996</v>
      </c>
      <c r="AD13" s="29">
        <f t="shared" si="0"/>
        <v>57963.75</v>
      </c>
      <c r="AE13" s="29">
        <f t="shared" si="0"/>
        <v>64472.979999999996</v>
      </c>
      <c r="AF13" s="29">
        <f>SUM(AF9:AF12)</f>
        <v>36105.57</v>
      </c>
      <c r="AG13" s="29">
        <f>SUM(AG9:AG12)</f>
        <v>34700.25</v>
      </c>
      <c r="AH13" s="29">
        <f>SUM(AH9:AH12)</f>
        <v>35913.11</v>
      </c>
      <c r="AI13" s="29">
        <f>SUM(AI9:AI12)</f>
        <v>79845.83</v>
      </c>
      <c r="AJ13" s="29">
        <f t="shared" ref="AJ13:BG13" si="1">SUM(AJ9:AJ12)</f>
        <v>60309.619999999995</v>
      </c>
      <c r="AK13" s="29">
        <f t="shared" si="1"/>
        <v>44927.54</v>
      </c>
      <c r="AL13" s="29">
        <f t="shared" si="1"/>
        <v>34159.72</v>
      </c>
      <c r="AM13" s="29">
        <f t="shared" si="1"/>
        <v>36791.699999999997</v>
      </c>
      <c r="AN13" s="29">
        <f t="shared" si="1"/>
        <v>42348.25</v>
      </c>
      <c r="AO13" s="29">
        <f t="shared" si="1"/>
        <v>61725.429999999993</v>
      </c>
      <c r="AP13" s="29">
        <f t="shared" si="1"/>
        <v>65574.84</v>
      </c>
      <c r="AQ13" s="29">
        <f t="shared" si="1"/>
        <v>67137.430000000008</v>
      </c>
      <c r="AR13" s="29">
        <f t="shared" si="1"/>
        <v>45321.759999999995</v>
      </c>
      <c r="AS13" s="29">
        <f t="shared" si="1"/>
        <v>-31357.08</v>
      </c>
      <c r="AT13" s="29">
        <f t="shared" si="1"/>
        <v>42302.289999999994</v>
      </c>
      <c r="AU13" s="29">
        <f t="shared" si="1"/>
        <v>40139.949999999997</v>
      </c>
      <c r="AV13" s="29">
        <f t="shared" si="1"/>
        <v>28914.879999999997</v>
      </c>
      <c r="AW13" s="29">
        <f t="shared" si="1"/>
        <v>34850.410000000003</v>
      </c>
      <c r="AX13" s="29">
        <f t="shared" si="1"/>
        <v>37620.080000000002</v>
      </c>
      <c r="AY13" s="29">
        <f t="shared" si="1"/>
        <v>43409.130000000005</v>
      </c>
      <c r="AZ13" s="29">
        <f t="shared" si="1"/>
        <v>44509.899999999994</v>
      </c>
      <c r="BA13" s="29">
        <f t="shared" si="1"/>
        <v>44637.31</v>
      </c>
      <c r="BB13" s="29">
        <f t="shared" si="1"/>
        <v>35738.93</v>
      </c>
      <c r="BC13" s="29">
        <f t="shared" si="1"/>
        <v>53720.89</v>
      </c>
      <c r="BD13" s="29">
        <f t="shared" si="1"/>
        <v>59781.48</v>
      </c>
      <c r="BE13" s="29">
        <f t="shared" si="1"/>
        <v>55579.76</v>
      </c>
      <c r="BF13" s="29">
        <f t="shared" si="1"/>
        <v>43858.8</v>
      </c>
      <c r="BG13" s="29">
        <f t="shared" si="1"/>
        <v>34258.83</v>
      </c>
    </row>
    <row r="14" spans="1:76" ht="13.5" thickTop="1" x14ac:dyDescent="0.2">
      <c r="B14" s="2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1"/>
      <c r="BU14" s="20"/>
      <c r="BV14" s="20"/>
      <c r="BW14" s="20"/>
      <c r="BX14" s="20"/>
    </row>
    <row r="15" spans="1:76" x14ac:dyDescent="0.2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</row>
  </sheetData>
  <dataValidations disablePrompts="1" count="1">
    <dataValidation type="list" allowBlank="1" showInputMessage="1" sqref="BU1:BX1" xr:uid="{00000000-0002-0000-0900-000000000000}">
      <formula1>"..."</formula1>
    </dataValidation>
  </dataValidations>
  <pageMargins left="0.5" right="0.5" top="0.75" bottom="0.75" header="0.25" footer="0.25"/>
  <pageSetup scale="45" fitToHeight="0" orientation="landscape" r:id="rId1"/>
  <headerFooter alignWithMargins="0">
    <oddHeader>&amp;RCASE NO. 2021-00214
ATTACHMENT 2
TO GR DR NO. 1-35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WTX</vt:lpstr>
      <vt:lpstr>CO-KS</vt:lpstr>
      <vt:lpstr>LA</vt:lpstr>
      <vt:lpstr>KMD</vt:lpstr>
      <vt:lpstr>MS</vt:lpstr>
      <vt:lpstr>MTX</vt:lpstr>
      <vt:lpstr>APT</vt:lpstr>
      <vt:lpstr>AELIG</vt:lpstr>
      <vt:lpstr>UCG</vt:lpstr>
      <vt:lpstr>TLGS</vt:lpstr>
      <vt:lpstr>TLGP</vt:lpstr>
      <vt:lpstr>Remaining Nonreg</vt:lpstr>
      <vt:lpstr>AELIG!Print_Area</vt:lpstr>
      <vt:lpstr>APT!Print_Area</vt:lpstr>
      <vt:lpstr>'CO-KS'!Print_Area</vt:lpstr>
      <vt:lpstr>KMD!Print_Area</vt:lpstr>
      <vt:lpstr>LA!Print_Area</vt:lpstr>
      <vt:lpstr>MS!Print_Area</vt:lpstr>
      <vt:lpstr>MTX!Print_Area</vt:lpstr>
      <vt:lpstr>'Remaining Nonreg'!Print_Area</vt:lpstr>
      <vt:lpstr>TLGP!Print_Area</vt:lpstr>
      <vt:lpstr>TLGS!Print_Area</vt:lpstr>
      <vt:lpstr>UCG!Print_Area</vt:lpstr>
      <vt:lpstr>WTX!Print_Area</vt:lpstr>
      <vt:lpstr>AELIG!Print_Titles</vt:lpstr>
      <vt:lpstr>APT!Print_Titles</vt:lpstr>
      <vt:lpstr>'CO-KS'!Print_Titles</vt:lpstr>
      <vt:lpstr>KMD!Print_Titles</vt:lpstr>
      <vt:lpstr>LA!Print_Titles</vt:lpstr>
      <vt:lpstr>MS!Print_Titles</vt:lpstr>
      <vt:lpstr>MTX!Print_Titles</vt:lpstr>
      <vt:lpstr>'Remaining Nonreg'!Print_Titles</vt:lpstr>
      <vt:lpstr>TLGP!Print_Titles</vt:lpstr>
      <vt:lpstr>TLGS!Print_Titles</vt:lpstr>
      <vt:lpstr>UCG!Print_Titles</vt:lpstr>
      <vt:lpstr>WTX!Print_Titles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Huisenga V Yurova</dc:creator>
  <cp:lastModifiedBy>Eric J Wilen</cp:lastModifiedBy>
  <cp:lastPrinted>2021-08-16T23:52:25Z</cp:lastPrinted>
  <dcterms:created xsi:type="dcterms:W3CDTF">2018-11-28T18:59:36Z</dcterms:created>
  <dcterms:modified xsi:type="dcterms:W3CDTF">2021-08-16T23:52:31Z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