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AG Set 1 Attachments\"/>
    </mc:Choice>
  </mc:AlternateContent>
  <xr:revisionPtr revIDLastSave="0" documentId="13_ncr:1_{2BA14719-6594-4D29-A6FE-62EFD9E9CE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scal 2020 to BUs" sheetId="6" r:id="rId1"/>
  </sheets>
  <definedNames>
    <definedName name="_xlnm.Print_Titles" localSheetId="0">'Fiscal 2020 to BUs'!$1:$6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09" i="6" l="1"/>
  <c r="S903" i="6"/>
  <c r="S896" i="6"/>
  <c r="S884" i="6"/>
  <c r="S877" i="6"/>
  <c r="S870" i="6"/>
  <c r="S864" i="6"/>
  <c r="S858" i="6"/>
  <c r="S840" i="6"/>
  <c r="S832" i="6"/>
  <c r="S823" i="6"/>
  <c r="S814" i="6"/>
  <c r="S806" i="6"/>
  <c r="S795" i="6"/>
  <c r="S786" i="6"/>
  <c r="S777" i="6"/>
  <c r="S767" i="6"/>
  <c r="S758" i="6"/>
  <c r="S748" i="6"/>
  <c r="S738" i="6"/>
  <c r="S730" i="6"/>
  <c r="S722" i="6"/>
  <c r="S714" i="6"/>
  <c r="S702" i="6"/>
  <c r="S693" i="6"/>
  <c r="S682" i="6"/>
  <c r="S672" i="6"/>
  <c r="S665" i="6"/>
  <c r="S653" i="6"/>
  <c r="S647" i="6"/>
  <c r="S636" i="6"/>
  <c r="S625" i="6"/>
  <c r="S615" i="6"/>
  <c r="S605" i="6"/>
  <c r="S594" i="6"/>
  <c r="S581" i="6"/>
  <c r="S570" i="6"/>
  <c r="S558" i="6"/>
  <c r="S547" i="6"/>
  <c r="S538" i="6"/>
  <c r="S528" i="6"/>
  <c r="S513" i="6"/>
  <c r="S499" i="6"/>
  <c r="S490" i="6"/>
  <c r="S478" i="6"/>
  <c r="S468" i="6"/>
  <c r="S459" i="6"/>
  <c r="S450" i="6"/>
  <c r="S437" i="6"/>
  <c r="S424" i="6"/>
  <c r="S412" i="6"/>
  <c r="S404" i="6"/>
  <c r="S394" i="6"/>
  <c r="S384" i="6"/>
  <c r="S373" i="6"/>
  <c r="S365" i="6"/>
  <c r="S356" i="6"/>
  <c r="S349" i="6"/>
  <c r="S338" i="6"/>
  <c r="S330" i="6"/>
  <c r="S319" i="6"/>
  <c r="S311" i="6"/>
  <c r="S302" i="6"/>
  <c r="S296" i="6"/>
  <c r="S288" i="6"/>
  <c r="S279" i="6"/>
  <c r="S271" i="6"/>
  <c r="S260" i="6"/>
  <c r="S249" i="6"/>
  <c r="S240" i="6"/>
  <c r="S229" i="6"/>
  <c r="S219" i="6"/>
  <c r="S213" i="6"/>
  <c r="S204" i="6"/>
  <c r="S194" i="6"/>
  <c r="S185" i="6"/>
  <c r="S175" i="6"/>
  <c r="S164" i="6"/>
  <c r="S156" i="6"/>
  <c r="S146" i="6"/>
  <c r="S138" i="6"/>
  <c r="S127" i="6"/>
  <c r="S116" i="6"/>
  <c r="S106" i="6"/>
  <c r="S97" i="6"/>
  <c r="S88" i="6"/>
  <c r="S80" i="6"/>
  <c r="S72" i="6"/>
  <c r="S62" i="6"/>
  <c r="S50" i="6"/>
  <c r="S41" i="6"/>
  <c r="S35" i="6"/>
  <c r="S26" i="6"/>
  <c r="S16" i="6"/>
  <c r="S7" i="6"/>
  <c r="F912" i="6"/>
  <c r="F905" i="6"/>
  <c r="F899" i="6"/>
  <c r="F892" i="6"/>
  <c r="F880" i="6"/>
  <c r="F873" i="6"/>
  <c r="F866" i="6"/>
  <c r="F860" i="6"/>
  <c r="F854" i="6"/>
  <c r="F843" i="6"/>
  <c r="F836" i="6"/>
  <c r="F828" i="6"/>
  <c r="F819" i="6"/>
  <c r="F810" i="6"/>
  <c r="F802" i="6"/>
  <c r="F791" i="6"/>
  <c r="F782" i="6"/>
  <c r="F773" i="6"/>
  <c r="F763" i="6"/>
  <c r="F754" i="6"/>
  <c r="F744" i="6"/>
  <c r="F734" i="6"/>
  <c r="F726" i="6"/>
  <c r="F718" i="6"/>
  <c r="F710" i="6"/>
  <c r="F698" i="6"/>
  <c r="F689" i="6"/>
  <c r="F678" i="6"/>
  <c r="F668" i="6"/>
  <c r="F661" i="6"/>
  <c r="F649" i="6"/>
  <c r="F643" i="6"/>
  <c r="F632" i="6"/>
  <c r="F621" i="6"/>
  <c r="F611" i="6"/>
  <c r="F601" i="6"/>
  <c r="F590" i="6"/>
  <c r="F577" i="6"/>
  <c r="F566" i="6"/>
  <c r="F554" i="6"/>
  <c r="F543" i="6"/>
  <c r="F534" i="6"/>
  <c r="F524" i="6"/>
  <c r="F509" i="6"/>
  <c r="F495" i="6"/>
  <c r="F486" i="6"/>
  <c r="F474" i="6"/>
  <c r="F464" i="6"/>
  <c r="F455" i="6"/>
  <c r="F446" i="6"/>
  <c r="F433" i="6"/>
  <c r="F420" i="6"/>
  <c r="F408" i="6"/>
  <c r="F400" i="6"/>
  <c r="F390" i="6"/>
  <c r="F380" i="6"/>
  <c r="F369" i="6"/>
  <c r="F361" i="6"/>
  <c r="F352" i="6"/>
  <c r="F345" i="6"/>
  <c r="F334" i="6"/>
  <c r="F326" i="6"/>
  <c r="F315" i="6"/>
  <c r="F307" i="6"/>
  <c r="F298" i="6"/>
  <c r="F284" i="6"/>
  <c r="F275" i="6"/>
  <c r="F267" i="6"/>
  <c r="F256" i="6"/>
  <c r="F245" i="6"/>
  <c r="F236" i="6"/>
  <c r="F225" i="6"/>
  <c r="F215" i="6"/>
  <c r="F209" i="6"/>
  <c r="F200" i="6"/>
  <c r="F190" i="6"/>
  <c r="F181" i="6"/>
  <c r="F171" i="6"/>
  <c r="F160" i="6"/>
  <c r="F152" i="6"/>
  <c r="F142" i="6"/>
  <c r="F134" i="6"/>
  <c r="F123" i="6"/>
  <c r="F112" i="6"/>
  <c r="F102" i="6"/>
  <c r="F93" i="6"/>
  <c r="F84" i="6"/>
  <c r="F76" i="6"/>
  <c r="F68" i="6"/>
  <c r="F58" i="6"/>
  <c r="F46" i="6"/>
  <c r="F37" i="6"/>
  <c r="F31" i="6"/>
  <c r="F22" i="6"/>
  <c r="F12" i="6"/>
</calcChain>
</file>

<file path=xl/sharedStrings.xml><?xml version="1.0" encoding="utf-8"?>
<sst xmlns="http://schemas.openxmlformats.org/spreadsheetml/2006/main" count="5367" uniqueCount="377">
  <si>
    <t>Cost Center</t>
  </si>
  <si>
    <t>Cost Center Description</t>
  </si>
  <si>
    <t>Account</t>
  </si>
  <si>
    <t>Account Description</t>
  </si>
  <si>
    <t>1105</t>
  </si>
  <si>
    <t>ATM-Dallas Audit</t>
  </si>
  <si>
    <t>9220</t>
  </si>
  <si>
    <t>A&amp;G-Administrative expense transferred-Credit</t>
  </si>
  <si>
    <t>Billed to UCGS</t>
  </si>
  <si>
    <t>1107</t>
  </si>
  <si>
    <t>ATM-Dal-Treasury</t>
  </si>
  <si>
    <t>Billed to AELIG</t>
  </si>
  <si>
    <t>1201</t>
  </si>
  <si>
    <t>ATM-Dal President &amp; CEO</t>
  </si>
  <si>
    <t>Billed to WKGS</t>
  </si>
  <si>
    <t>1821</t>
  </si>
  <si>
    <t>ATM-Dal-Gas Supply Executive</t>
  </si>
  <si>
    <t>Billed to TLGP</t>
  </si>
  <si>
    <t>1110</t>
  </si>
  <si>
    <t>ATM-Dal-Supply Chain Management</t>
  </si>
  <si>
    <t>1164</t>
  </si>
  <si>
    <t>ATM-Dal-IT Security</t>
  </si>
  <si>
    <t>1167</t>
  </si>
  <si>
    <t>ATM-Dal-IT Enterprise Architecture</t>
  </si>
  <si>
    <t>Billed to CO/KS Div</t>
  </si>
  <si>
    <t>1205</t>
  </si>
  <si>
    <t>ATM-Dal Executive Vice President</t>
  </si>
  <si>
    <t>Billed to LA Div</t>
  </si>
  <si>
    <t>Billed to MS Div</t>
  </si>
  <si>
    <t>Billed to Mid-Tex Div</t>
  </si>
  <si>
    <t>1209</t>
  </si>
  <si>
    <t>ATM-Dal-Security &amp; Compliance</t>
  </si>
  <si>
    <t>1827</t>
  </si>
  <si>
    <t>ATM-Regional Supply Planning</t>
  </si>
  <si>
    <t>1828</t>
  </si>
  <si>
    <t>ATM-Jackson-West Region Gas Supply &amp; Services</t>
  </si>
  <si>
    <t>1831</t>
  </si>
  <si>
    <t>ATM-Dal-Gas Supply</t>
  </si>
  <si>
    <t>1212</t>
  </si>
  <si>
    <t>ATM-CSO-Customer Contact Center</t>
  </si>
  <si>
    <t>1833</t>
  </si>
  <si>
    <t>ATM-Corporate Gas Supply Risk Mgmt</t>
  </si>
  <si>
    <t>1836</t>
  </si>
  <si>
    <t>ATM-Dal-TBS System Support</t>
  </si>
  <si>
    <t>1837</t>
  </si>
  <si>
    <t>ATM-Dal-TBS Application Support</t>
  </si>
  <si>
    <t>1114</t>
  </si>
  <si>
    <t>ATM-Dal-VP &amp; Controller</t>
  </si>
  <si>
    <t>1116</t>
  </si>
  <si>
    <t>ATM-Dal-Taxation</t>
  </si>
  <si>
    <t>1221</t>
  </si>
  <si>
    <t>ATM-Dal Pipeline Admin</t>
  </si>
  <si>
    <t>1838</t>
  </si>
  <si>
    <t>ATM-Dal-TBS Technical Support</t>
  </si>
  <si>
    <t>1839</t>
  </si>
  <si>
    <t>ATM-Dal-TBS Transportation &amp; Scheduling</t>
  </si>
  <si>
    <t>1901</t>
  </si>
  <si>
    <t>ATM-Dallas Employee Relocation Exp</t>
  </si>
  <si>
    <t>1117</t>
  </si>
  <si>
    <t>ATM-Dal-Accounting Svcs</t>
  </si>
  <si>
    <t>1226</t>
  </si>
  <si>
    <t>ATM-Dal-Customer Service</t>
  </si>
  <si>
    <t>1119</t>
  </si>
  <si>
    <t>ATM-Dal-General Accounting</t>
  </si>
  <si>
    <t>Billed to West Tex Div</t>
  </si>
  <si>
    <t>1120</t>
  </si>
  <si>
    <t>ATM-Dal-Accounts Payable</t>
  </si>
  <si>
    <t>1229</t>
  </si>
  <si>
    <t>ATM-Dal Pipeline Safety</t>
  </si>
  <si>
    <t>1904</t>
  </si>
  <si>
    <t>ATM-Dallas Performance Plan</t>
  </si>
  <si>
    <t>1401</t>
  </si>
  <si>
    <t>ATM-Dal-Employment &amp; Emp Rel</t>
  </si>
  <si>
    <t>1402</t>
  </si>
  <si>
    <t>ATM-Dallas Executive Compensation</t>
  </si>
  <si>
    <t>1908</t>
  </si>
  <si>
    <t>ATM-Dallas SEBP</t>
  </si>
  <si>
    <t>1126</t>
  </si>
  <si>
    <t>ATM-Dal-Payroll</t>
  </si>
  <si>
    <t>1129</t>
  </si>
  <si>
    <t>ATM-Dal-Income Tax</t>
  </si>
  <si>
    <t>1403</t>
  </si>
  <si>
    <t>ATM-Dal SVP Human Resources</t>
  </si>
  <si>
    <t>1130</t>
  </si>
  <si>
    <t>ATM-Dal-Busi Planning &amp; Analysis</t>
  </si>
  <si>
    <t>1405</t>
  </si>
  <si>
    <t>ATM-Dal-Benefits</t>
  </si>
  <si>
    <t>1915</t>
  </si>
  <si>
    <t>ATM-Dallas Insurance</t>
  </si>
  <si>
    <t>1133</t>
  </si>
  <si>
    <t>ATM-Dal-Corporate Communications</t>
  </si>
  <si>
    <t>1407</t>
  </si>
  <si>
    <t>ATM-Dal-Facilities</t>
  </si>
  <si>
    <t>1134</t>
  </si>
  <si>
    <t>ATM-Dal-IT</t>
  </si>
  <si>
    <t>1135</t>
  </si>
  <si>
    <t>ATM-Dal-IT E&amp;O Corporate Systems</t>
  </si>
  <si>
    <t>1414</t>
  </si>
  <si>
    <t>ATM-Dal-Tech Training Delivery</t>
  </si>
  <si>
    <t>1953</t>
  </si>
  <si>
    <t>ATM-Dallas Enterprise Team Meeting</t>
  </si>
  <si>
    <t>1137</t>
  </si>
  <si>
    <t>ATM-Dal-IT Engineering &amp; Operations</t>
  </si>
  <si>
    <t>1416</t>
  </si>
  <si>
    <t>ATM-Dal-Compensation &amp; HRMS</t>
  </si>
  <si>
    <t>1417</t>
  </si>
  <si>
    <t>ATM-Dal Corporate Programs</t>
  </si>
  <si>
    <t>1001</t>
  </si>
  <si>
    <t>ATM-Dal Executive Chairman</t>
  </si>
  <si>
    <t>1144</t>
  </si>
  <si>
    <t>ATM-Dal-Gas Acctg Systems &amp; Rate Admin</t>
  </si>
  <si>
    <t>1420</t>
  </si>
  <si>
    <t>ATM-Dallas EAPC</t>
  </si>
  <si>
    <t>1463</t>
  </si>
  <si>
    <t>ATM-HR Benefit Variance</t>
  </si>
  <si>
    <t>1101</t>
  </si>
  <si>
    <t>ATM-Dal-Chief Fin Officer</t>
  </si>
  <si>
    <t>1146</t>
  </si>
  <si>
    <t>ATM-Dallas IT Enterprise Solutions</t>
  </si>
  <si>
    <t>1501</t>
  </si>
  <si>
    <t>ATM-Dal-Legal</t>
  </si>
  <si>
    <t>1502</t>
  </si>
  <si>
    <t>ATM-Corporate Secretary</t>
  </si>
  <si>
    <t>1150</t>
  </si>
  <si>
    <t>ATM-Dal-Strategic Planning</t>
  </si>
  <si>
    <t>1154</t>
  </si>
  <si>
    <t>ATM-Dal-Rates &amp; Regulatory</t>
  </si>
  <si>
    <t>1503</t>
  </si>
  <si>
    <t>ATM-Dal-Governmental Affairs</t>
  </si>
  <si>
    <t>1504</t>
  </si>
  <si>
    <t>ATM-Dal-Central Records</t>
  </si>
  <si>
    <t>1155</t>
  </si>
  <si>
    <t>ATM-Dal-Gas Pipeline Accounting</t>
  </si>
  <si>
    <t>1156</t>
  </si>
  <si>
    <t>ATM-Dal-IT Customer Services Systems</t>
  </si>
  <si>
    <t>1158</t>
  </si>
  <si>
    <t>ATM-CCC IT Support</t>
  </si>
  <si>
    <t>1508</t>
  </si>
  <si>
    <t>ATM-Dal-Energy Assistance</t>
  </si>
  <si>
    <t>1228</t>
  </si>
  <si>
    <t>ATM-Dal-Customer Revenue Management</t>
  </si>
  <si>
    <t>9030</t>
  </si>
  <si>
    <t>Customer accounts-Customer records and collections expenses</t>
  </si>
  <si>
    <t>9200</t>
  </si>
  <si>
    <t>A&amp;G-Administrative &amp; general salaries</t>
  </si>
  <si>
    <t>1108</t>
  </si>
  <si>
    <t>ATM-Dal-Risk Management</t>
  </si>
  <si>
    <t>1825</t>
  </si>
  <si>
    <t>ATM-Franklin-Gas Control &amp; Storage</t>
  </si>
  <si>
    <t>1118</t>
  </si>
  <si>
    <t>ATM-Dal-Supply Chain</t>
  </si>
  <si>
    <t>9260</t>
  </si>
  <si>
    <t>A&amp;G-Employee pensions and benefits</t>
  </si>
  <si>
    <t>1227</t>
  </si>
  <si>
    <t>ATM-Dal-Customer Program Mgmt</t>
  </si>
  <si>
    <t>1823</t>
  </si>
  <si>
    <t>ATM-Dal-Gas Contract Admin</t>
  </si>
  <si>
    <t>1106</t>
  </si>
  <si>
    <t>ATM-Dal-Investor Relations &amp; Treasurer</t>
  </si>
  <si>
    <t>1141</t>
  </si>
  <si>
    <t>ATM-Dal-Gas Purchase Acctg</t>
  </si>
  <si>
    <t>1125</t>
  </si>
  <si>
    <t>ATM-Dal-Financial Reporting</t>
  </si>
  <si>
    <t>1153</t>
  </si>
  <si>
    <t>ATM-Dal-Distribution Acctg</t>
  </si>
  <si>
    <t>1121</t>
  </si>
  <si>
    <t>ATM-Dal-Plant Accounting</t>
  </si>
  <si>
    <t>1215</t>
  </si>
  <si>
    <t>ATM-Dal-Dispatch Operations</t>
  </si>
  <si>
    <t>1123</t>
  </si>
  <si>
    <t>ATM-Dal-Gas Accounting</t>
  </si>
  <si>
    <t>1415</t>
  </si>
  <si>
    <t>ATM-Dal-Tech Trng Prog &amp; Curriculum</t>
  </si>
  <si>
    <t>1408</t>
  </si>
  <si>
    <t>ATM-Dal-Employee Dev</t>
  </si>
  <si>
    <t>1224</t>
  </si>
  <si>
    <t>ATM-Dal-CSO Human Resources</t>
  </si>
  <si>
    <t>1913</t>
  </si>
  <si>
    <t>ATM-Dal-Fleet Management</t>
  </si>
  <si>
    <t>1835</t>
  </si>
  <si>
    <t>ATM-Franklin-Gas Control</t>
  </si>
  <si>
    <t>1822</t>
  </si>
  <si>
    <t>ATM-Dal-Regional Gas Supply</t>
  </si>
  <si>
    <t>1159</t>
  </si>
  <si>
    <t>ATM-Dal-Technical Training</t>
  </si>
  <si>
    <t>1161</t>
  </si>
  <si>
    <t>ATM-Dal-Benefits &amp; Payroll Accounting</t>
  </si>
  <si>
    <t>1132</t>
  </si>
  <si>
    <t>ATM-Dal-Investor Relations</t>
  </si>
  <si>
    <t>1145</t>
  </si>
  <si>
    <t>ATM-Dal-Revenue Accounting</t>
  </si>
  <si>
    <t>8740</t>
  </si>
  <si>
    <t>Mains and Services Expenses</t>
  </si>
  <si>
    <t>9210</t>
  </si>
  <si>
    <t>A&amp;G-Office supplies &amp; expense</t>
  </si>
  <si>
    <t>9302</t>
  </si>
  <si>
    <t>Miscellaneous general expenses</t>
  </si>
  <si>
    <t>9230</t>
  </si>
  <si>
    <t>A&amp;G-Outside services employed</t>
  </si>
  <si>
    <t>9010</t>
  </si>
  <si>
    <t>Customer accounts-Operation supervision</t>
  </si>
  <si>
    <t>9310</t>
  </si>
  <si>
    <t>A&amp;G-Rents</t>
  </si>
  <si>
    <t>1826</t>
  </si>
  <si>
    <t>ATM-New Orleans-Gas Supply &amp; Services</t>
  </si>
  <si>
    <t>1112</t>
  </si>
  <si>
    <t>ATM-Dal-Mail &amp; Supply</t>
  </si>
  <si>
    <t>1829</t>
  </si>
  <si>
    <t>ATM-Franklin-East Region Gas Supply &amp; Services</t>
  </si>
  <si>
    <t>1216</t>
  </si>
  <si>
    <t>ATM-Dallas Training Quality &amp; Innovation</t>
  </si>
  <si>
    <t>1128</t>
  </si>
  <si>
    <t>ATM-Dal-Property &amp; Sales Tax</t>
  </si>
  <si>
    <t>Billed to AP&amp;S</t>
  </si>
  <si>
    <t>1910</t>
  </si>
  <si>
    <t>ATM-Corporate Overhead Capitalized</t>
  </si>
  <si>
    <t>1102</t>
  </si>
  <si>
    <t>ATM-Dal Utility Operation</t>
  </si>
  <si>
    <t>1903</t>
  </si>
  <si>
    <t>ATM-Dal-Controller Misc</t>
  </si>
  <si>
    <t>9250</t>
  </si>
  <si>
    <t>A&amp;G-Injuries &amp; damages</t>
  </si>
  <si>
    <t>8700</t>
  </si>
  <si>
    <t>Distribution-Operation supervision and engineering</t>
  </si>
  <si>
    <t>9240</t>
  </si>
  <si>
    <t>A&amp;G-Property insurance</t>
  </si>
  <si>
    <t>9320</t>
  </si>
  <si>
    <t>A&amp;G-Maintenance of general plant</t>
  </si>
  <si>
    <t>1131</t>
  </si>
  <si>
    <t>ATM-Dallas Media Relations</t>
  </si>
  <si>
    <t>1954</t>
  </si>
  <si>
    <t>ATM-Dallas Culture Council</t>
  </si>
  <si>
    <t>8750</t>
  </si>
  <si>
    <t>Distribution-Measuring and regulating station expenses</t>
  </si>
  <si>
    <t>1905</t>
  </si>
  <si>
    <t>ATM-Outside Director Retirement Cost</t>
  </si>
  <si>
    <t>8810</t>
  </si>
  <si>
    <t>Distribution-Rents</t>
  </si>
  <si>
    <t>9120</t>
  </si>
  <si>
    <t>Sales-Demonstrating and selling expenses</t>
  </si>
  <si>
    <t>8800</t>
  </si>
  <si>
    <t>Distribution-Other expenses</t>
  </si>
  <si>
    <t>9110</t>
  </si>
  <si>
    <t>Sales-Supervision</t>
  </si>
  <si>
    <t>9100</t>
  </si>
  <si>
    <t>Customer service-Miscellaneous customer service</t>
  </si>
  <si>
    <t>1001 Total</t>
  </si>
  <si>
    <t>1101 Total</t>
  </si>
  <si>
    <t>1102 Total</t>
  </si>
  <si>
    <t>1105 Total</t>
  </si>
  <si>
    <t>1106 Total</t>
  </si>
  <si>
    <t>1107 Total</t>
  </si>
  <si>
    <t>1108 Total</t>
  </si>
  <si>
    <t>1110 Total</t>
  </si>
  <si>
    <t>1112 Total</t>
  </si>
  <si>
    <t>1114 Total</t>
  </si>
  <si>
    <t>1116 Total</t>
  </si>
  <si>
    <t>1117 Total</t>
  </si>
  <si>
    <t>1118 Total</t>
  </si>
  <si>
    <t>1119 Total</t>
  </si>
  <si>
    <t>1120 Total</t>
  </si>
  <si>
    <t>1121 Total</t>
  </si>
  <si>
    <t>1123 Total</t>
  </si>
  <si>
    <t>1125 Total</t>
  </si>
  <si>
    <t>1126 Total</t>
  </si>
  <si>
    <t>1128 Total</t>
  </si>
  <si>
    <t>1129 Total</t>
  </si>
  <si>
    <t>1130 Total</t>
  </si>
  <si>
    <t>1131 Total</t>
  </si>
  <si>
    <t>1132 Total</t>
  </si>
  <si>
    <t>1133 Total</t>
  </si>
  <si>
    <t>1134 Total</t>
  </si>
  <si>
    <t>1135 Total</t>
  </si>
  <si>
    <t>1137 Total</t>
  </si>
  <si>
    <t>1141 Total</t>
  </si>
  <si>
    <t>1144 Total</t>
  </si>
  <si>
    <t>1145 Total</t>
  </si>
  <si>
    <t>1146 Total</t>
  </si>
  <si>
    <t>1150 Total</t>
  </si>
  <si>
    <t>1153 Total</t>
  </si>
  <si>
    <t>1154 Total</t>
  </si>
  <si>
    <t>1155 Total</t>
  </si>
  <si>
    <t>1156 Total</t>
  </si>
  <si>
    <t>1158 Total</t>
  </si>
  <si>
    <t>1159 Total</t>
  </si>
  <si>
    <t>1161 Total</t>
  </si>
  <si>
    <t>1164 Total</t>
  </si>
  <si>
    <t>1167 Total</t>
  </si>
  <si>
    <t>1201 Total</t>
  </si>
  <si>
    <t>1205 Total</t>
  </si>
  <si>
    <t>1209 Total</t>
  </si>
  <si>
    <t>1212 Total</t>
  </si>
  <si>
    <t>1215 Total</t>
  </si>
  <si>
    <t>1216 Total</t>
  </si>
  <si>
    <t>1221 Total</t>
  </si>
  <si>
    <t>1224 Total</t>
  </si>
  <si>
    <t>1226 Total</t>
  </si>
  <si>
    <t>1227 Total</t>
  </si>
  <si>
    <t>1228 Total</t>
  </si>
  <si>
    <t>1229 Total</t>
  </si>
  <si>
    <t>1401 Total</t>
  </si>
  <si>
    <t>1402 Total</t>
  </si>
  <si>
    <t>1403 Total</t>
  </si>
  <si>
    <t>1405 Total</t>
  </si>
  <si>
    <t>1407 Total</t>
  </si>
  <si>
    <t>1408 Total</t>
  </si>
  <si>
    <t>1414 Total</t>
  </si>
  <si>
    <t>1415 Total</t>
  </si>
  <si>
    <t>1416 Total</t>
  </si>
  <si>
    <t>1417 Total</t>
  </si>
  <si>
    <t>1420 Total</t>
  </si>
  <si>
    <t>1463 Total</t>
  </si>
  <si>
    <t>1501 Total</t>
  </si>
  <si>
    <t>1502 Total</t>
  </si>
  <si>
    <t>1503 Total</t>
  </si>
  <si>
    <t>1504 Total</t>
  </si>
  <si>
    <t>1508 Total</t>
  </si>
  <si>
    <t>1821 Total</t>
  </si>
  <si>
    <t>1822 Total</t>
  </si>
  <si>
    <t>1823 Total</t>
  </si>
  <si>
    <t>1825 Total</t>
  </si>
  <si>
    <t>1826 Total</t>
  </si>
  <si>
    <t>1827 Total</t>
  </si>
  <si>
    <t>1828 Total</t>
  </si>
  <si>
    <t>1829 Total</t>
  </si>
  <si>
    <t>1831 Total</t>
  </si>
  <si>
    <t>1833 Total</t>
  </si>
  <si>
    <t>1835 Total</t>
  </si>
  <si>
    <t>1836 Total</t>
  </si>
  <si>
    <t>1837 Total</t>
  </si>
  <si>
    <t>1838 Total</t>
  </si>
  <si>
    <t>1839 Total</t>
  </si>
  <si>
    <t>1901 Total</t>
  </si>
  <si>
    <t>1903 Total</t>
  </si>
  <si>
    <t>1904 Total</t>
  </si>
  <si>
    <t>1905 Total</t>
  </si>
  <si>
    <t>1908 Total</t>
  </si>
  <si>
    <t>1910 Total</t>
  </si>
  <si>
    <t>1913 Total</t>
  </si>
  <si>
    <t>1915 Total</t>
  </si>
  <si>
    <t>1953 Total</t>
  </si>
  <si>
    <t>1954 Total</t>
  </si>
  <si>
    <t>Fiscal 2020</t>
  </si>
  <si>
    <t>Sub 40001</t>
  </si>
  <si>
    <t>Sub 40002</t>
  </si>
  <si>
    <t>Sub 40003</t>
  </si>
  <si>
    <t>Sub 40004</t>
  </si>
  <si>
    <t>Sub 40008</t>
  </si>
  <si>
    <t>Sub 40009</t>
  </si>
  <si>
    <t>Sub 40010</t>
  </si>
  <si>
    <t>Sub 40011</t>
  </si>
  <si>
    <t>Sub 40012</t>
  </si>
  <si>
    <t>Sub 40014</t>
  </si>
  <si>
    <t>Sub 40015</t>
  </si>
  <si>
    <t>Total SSU Allocated</t>
  </si>
  <si>
    <t>Billed to KY-MidSt Div</t>
  </si>
  <si>
    <t>Billed to Pipeline Div</t>
  </si>
  <si>
    <t>to Business Units</t>
  </si>
  <si>
    <t>Sub 40017</t>
  </si>
  <si>
    <t>Atmos Energy Corporation</t>
  </si>
  <si>
    <t>SSU O&amp;M By Cost Center Allocated to Business Units</t>
  </si>
  <si>
    <t>Not Allocated to Business Units</t>
  </si>
  <si>
    <t>Factor Used</t>
  </si>
  <si>
    <t>Composite - Total Company</t>
  </si>
  <si>
    <t>Composite - Regulated Only</t>
  </si>
  <si>
    <t>Customer</t>
  </si>
  <si>
    <t>Composite - Utility Only</t>
  </si>
  <si>
    <t>Composite - Regulated and TLGP</t>
  </si>
  <si>
    <t>Composite - APT and TLGP</t>
  </si>
  <si>
    <t>Composite - WTX and MTX</t>
  </si>
  <si>
    <t>Composite - Atmos 5 and TLGP</t>
  </si>
  <si>
    <t>Composite - CO, KS, LA, MS</t>
  </si>
  <si>
    <t>KY/Mid-States Only</t>
  </si>
  <si>
    <t>Mid-Tex Only</t>
  </si>
  <si>
    <t>Composite / Customer</t>
  </si>
  <si>
    <t>OH Rate Based on Composite</t>
  </si>
  <si>
    <t>AELIG, WKG, UCG, TLGP, MS and 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</si>
</sst>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/>
  </cellStyleXfs>
  <cellXfs count="14">
    <xf numFmtId="0" fontId="0" fillId="0" borderId="0" xfId="0" applyFont="1"/>
    <xf numFmtId="0" fontId="0" fillId="0" borderId="0" xfId="0" applyFont="1"/>
    <xf numFmtId="0" fontId="2" fillId="0" borderId="0" xfId="0" applyFont="1"/>
    <xf numFmtId="41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1" fontId="0" fillId="0" borderId="2" xfId="0" applyNumberFormat="1" applyFont="1" applyBorder="1"/>
    <xf numFmtId="41" fontId="2" fillId="0" borderId="1" xfId="0" applyNumberFormat="1" applyFont="1" applyBorder="1" applyAlignment="1">
      <alignment horizontal="center"/>
    </xf>
    <xf numFmtId="41" fontId="2" fillId="0" borderId="0" xfId="0" applyNumberFormat="1" applyFont="1" applyAlignment="1">
      <alignment horizontal="center"/>
    </xf>
    <xf numFmtId="41" fontId="3" fillId="0" borderId="0" xfId="0" applyNumberFormat="1" applyFont="1" applyAlignment="1">
      <alignment horizontal="center"/>
    </xf>
    <xf numFmtId="41" fontId="3" fillId="0" borderId="1" xfId="0" applyNumberFormat="1" applyFont="1" applyBorder="1" applyAlignment="1">
      <alignment horizontal="center"/>
    </xf>
    <xf numFmtId="41" fontId="3" fillId="0" borderId="1" xfId="0" applyNumberFormat="1" applyFont="1" applyBorder="1"/>
    <xf numFmtId="0" fontId="4" fillId="0" borderId="0" xfId="0" applyFont="1" applyAlignment="1">
      <alignment horizontal="left"/>
    </xf>
  </cellXfs>
  <cellStyles count="7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Normal 2" xfId="6" xr:uid="{B3864373-1CD3-4DCE-81D6-3C0741440B61}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CF952-C15D-4B97-84C7-94200F937781}">
  <sheetPr>
    <pageSetUpPr fitToPage="1"/>
  </sheetPr>
  <dimension ref="A1:S913"/>
  <sheetViews>
    <sheetView tabSelected="1" zoomScaleNormal="100" workbookViewId="0"/>
  </sheetViews>
  <sheetFormatPr defaultRowHeight="11.25" x14ac:dyDescent="0.2"/>
  <cols>
    <col min="1" max="1" width="14.1640625" style="4" customWidth="1"/>
    <col min="2" max="2" width="43.5" style="1" bestFit="1" customWidth="1"/>
    <col min="3" max="3" width="32" style="4" bestFit="1" customWidth="1"/>
    <col min="4" max="4" width="9.83203125" style="4" customWidth="1"/>
    <col min="5" max="5" width="54.6640625" style="1" bestFit="1" customWidth="1"/>
    <col min="6" max="6" width="16.83203125" style="3" bestFit="1" customWidth="1"/>
    <col min="7" max="7" width="21" style="3" bestFit="1" customWidth="1"/>
    <col min="8" max="8" width="18" style="3" bestFit="1" customWidth="1"/>
    <col min="9" max="9" width="14.83203125" style="3" bestFit="1" customWidth="1"/>
    <col min="10" max="10" width="20.6640625" style="3" bestFit="1" customWidth="1"/>
    <col min="11" max="11" width="19.83203125" style="3" bestFit="1" customWidth="1"/>
    <col min="12" max="12" width="15.1640625" style="3" bestFit="1" customWidth="1"/>
    <col min="13" max="13" width="19.83203125" style="3" bestFit="1" customWidth="1"/>
    <col min="14" max="15" width="14.5" style="3" bestFit="1" customWidth="1"/>
    <col min="16" max="16" width="14.1640625" style="3" bestFit="1" customWidth="1"/>
    <col min="17" max="18" width="14" style="3" bestFit="1" customWidth="1"/>
    <col min="19" max="19" width="19" style="3" bestFit="1" customWidth="1"/>
    <col min="20" max="16384" width="9.33203125" style="1"/>
  </cols>
  <sheetData>
    <row r="1" spans="1:19" x14ac:dyDescent="0.2">
      <c r="A1" s="13" t="s">
        <v>359</v>
      </c>
    </row>
    <row r="2" spans="1:19" x14ac:dyDescent="0.2">
      <c r="A2" s="13" t="s">
        <v>360</v>
      </c>
    </row>
    <row r="3" spans="1:19" x14ac:dyDescent="0.2">
      <c r="A3" s="13" t="s">
        <v>342</v>
      </c>
    </row>
    <row r="5" spans="1:19" x14ac:dyDescent="0.2">
      <c r="G5" s="9" t="s">
        <v>343</v>
      </c>
      <c r="H5" s="9" t="s">
        <v>344</v>
      </c>
      <c r="I5" s="9" t="s">
        <v>345</v>
      </c>
      <c r="J5" s="9" t="s">
        <v>346</v>
      </c>
      <c r="K5" s="9" t="s">
        <v>347</v>
      </c>
      <c r="L5" s="9" t="s">
        <v>348</v>
      </c>
      <c r="M5" s="9" t="s">
        <v>349</v>
      </c>
      <c r="N5" s="10" t="s">
        <v>350</v>
      </c>
      <c r="O5" s="10" t="s">
        <v>351</v>
      </c>
      <c r="P5" s="10" t="s">
        <v>352</v>
      </c>
      <c r="Q5" s="10" t="s">
        <v>353</v>
      </c>
      <c r="R5" s="10" t="s">
        <v>358</v>
      </c>
      <c r="S5" s="10" t="s">
        <v>354</v>
      </c>
    </row>
    <row r="6" spans="1:19" s="2" customFormat="1" ht="12" thickBot="1" x14ac:dyDescent="0.25">
      <c r="A6" s="5" t="s">
        <v>0</v>
      </c>
      <c r="B6" s="6" t="s">
        <v>1</v>
      </c>
      <c r="C6" s="5" t="s">
        <v>362</v>
      </c>
      <c r="D6" s="5" t="s">
        <v>2</v>
      </c>
      <c r="E6" s="6" t="s">
        <v>3</v>
      </c>
      <c r="F6" s="8" t="s">
        <v>342</v>
      </c>
      <c r="G6" s="11" t="s">
        <v>64</v>
      </c>
      <c r="H6" s="11" t="s">
        <v>24</v>
      </c>
      <c r="I6" s="11" t="s">
        <v>27</v>
      </c>
      <c r="J6" s="11" t="s">
        <v>355</v>
      </c>
      <c r="K6" s="11" t="s">
        <v>29</v>
      </c>
      <c r="L6" s="11" t="s">
        <v>28</v>
      </c>
      <c r="M6" s="11" t="s">
        <v>356</v>
      </c>
      <c r="N6" s="12" t="s">
        <v>11</v>
      </c>
      <c r="O6" s="12" t="s">
        <v>14</v>
      </c>
      <c r="P6" s="12" t="s">
        <v>8</v>
      </c>
      <c r="Q6" s="12" t="s">
        <v>17</v>
      </c>
      <c r="R6" s="12" t="s">
        <v>213</v>
      </c>
      <c r="S6" s="11" t="s">
        <v>357</v>
      </c>
    </row>
    <row r="7" spans="1:19" x14ac:dyDescent="0.2">
      <c r="A7" s="4" t="s">
        <v>107</v>
      </c>
      <c r="B7" s="1" t="s">
        <v>108</v>
      </c>
      <c r="C7" s="4" t="s">
        <v>363</v>
      </c>
      <c r="D7" s="4" t="s">
        <v>6</v>
      </c>
      <c r="E7" s="1" t="s">
        <v>7</v>
      </c>
      <c r="F7" s="3">
        <v>-3843798.0999999987</v>
      </c>
      <c r="G7" s="3">
        <v>-315575.84000000003</v>
      </c>
      <c r="H7" s="3">
        <v>-252921.92</v>
      </c>
      <c r="I7" s="3">
        <v>-345173.06</v>
      </c>
      <c r="J7" s="3">
        <v>-392451.77000000008</v>
      </c>
      <c r="K7" s="3">
        <v>-1583644.81</v>
      </c>
      <c r="L7" s="3">
        <v>-274831.56</v>
      </c>
      <c r="M7" s="3">
        <v>-664208.32000000007</v>
      </c>
      <c r="N7" s="3">
        <v>-3459.41</v>
      </c>
      <c r="O7" s="3">
        <v>-2690.66</v>
      </c>
      <c r="P7" s="3">
        <v>-1537.5199999999998</v>
      </c>
      <c r="Q7" s="3">
        <v>-7303.23</v>
      </c>
      <c r="R7" s="3">
        <v>0</v>
      </c>
      <c r="S7" s="3">
        <f>SUM(G7:R7)</f>
        <v>-3843798.1000000006</v>
      </c>
    </row>
    <row r="8" spans="1:19" x14ac:dyDescent="0.2">
      <c r="A8" s="4" t="s">
        <v>107</v>
      </c>
      <c r="B8" s="1" t="s">
        <v>108</v>
      </c>
      <c r="D8" s="4" t="s">
        <v>222</v>
      </c>
      <c r="E8" s="1" t="s">
        <v>223</v>
      </c>
      <c r="F8" s="3">
        <v>50.519999999999996</v>
      </c>
    </row>
    <row r="9" spans="1:19" x14ac:dyDescent="0.2">
      <c r="A9" s="4" t="s">
        <v>107</v>
      </c>
      <c r="B9" s="1" t="s">
        <v>108</v>
      </c>
      <c r="D9" s="4" t="s">
        <v>143</v>
      </c>
      <c r="E9" s="1" t="s">
        <v>144</v>
      </c>
      <c r="F9" s="3">
        <v>856606.81999999983</v>
      </c>
    </row>
    <row r="10" spans="1:19" x14ac:dyDescent="0.2">
      <c r="A10" s="4" t="s">
        <v>107</v>
      </c>
      <c r="B10" s="1" t="s">
        <v>108</v>
      </c>
      <c r="D10" s="4" t="s">
        <v>193</v>
      </c>
      <c r="E10" s="1" t="s">
        <v>194</v>
      </c>
      <c r="F10" s="3">
        <v>1938.2099999999998</v>
      </c>
    </row>
    <row r="11" spans="1:19" x14ac:dyDescent="0.2">
      <c r="A11" s="4" t="s">
        <v>107</v>
      </c>
      <c r="B11" s="1" t="s">
        <v>108</v>
      </c>
      <c r="D11" s="4" t="s">
        <v>151</v>
      </c>
      <c r="E11" s="1" t="s">
        <v>152</v>
      </c>
      <c r="F11" s="3">
        <v>2985202.5500000012</v>
      </c>
    </row>
    <row r="12" spans="1:19" ht="12" thickBot="1" x14ac:dyDescent="0.25">
      <c r="A12" s="4" t="s">
        <v>246</v>
      </c>
      <c r="F12" s="7">
        <f>SUM(F7:F11)</f>
        <v>0</v>
      </c>
    </row>
    <row r="13" spans="1:19" ht="12" thickTop="1" x14ac:dyDescent="0.2"/>
    <row r="14" spans="1:19" x14ac:dyDescent="0.2">
      <c r="G14" s="9" t="s">
        <v>343</v>
      </c>
      <c r="H14" s="9" t="s">
        <v>344</v>
      </c>
      <c r="I14" s="9" t="s">
        <v>345</v>
      </c>
      <c r="J14" s="9" t="s">
        <v>346</v>
      </c>
      <c r="K14" s="9" t="s">
        <v>347</v>
      </c>
      <c r="L14" s="9" t="s">
        <v>348</v>
      </c>
      <c r="M14" s="9" t="s">
        <v>349</v>
      </c>
      <c r="N14" s="10" t="s">
        <v>350</v>
      </c>
      <c r="O14" s="10" t="s">
        <v>351</v>
      </c>
      <c r="P14" s="10" t="s">
        <v>352</v>
      </c>
      <c r="Q14" s="10" t="s">
        <v>353</v>
      </c>
      <c r="R14" s="10" t="s">
        <v>358</v>
      </c>
      <c r="S14" s="10" t="s">
        <v>354</v>
      </c>
    </row>
    <row r="15" spans="1:19" s="2" customFormat="1" ht="12" thickBot="1" x14ac:dyDescent="0.25">
      <c r="A15" s="5" t="s">
        <v>0</v>
      </c>
      <c r="B15" s="6" t="s">
        <v>1</v>
      </c>
      <c r="C15" s="5" t="s">
        <v>362</v>
      </c>
      <c r="D15" s="5" t="s">
        <v>2</v>
      </c>
      <c r="E15" s="6" t="s">
        <v>3</v>
      </c>
      <c r="F15" s="8" t="s">
        <v>342</v>
      </c>
      <c r="G15" s="11" t="s">
        <v>64</v>
      </c>
      <c r="H15" s="11" t="s">
        <v>24</v>
      </c>
      <c r="I15" s="11" t="s">
        <v>27</v>
      </c>
      <c r="J15" s="11" t="s">
        <v>355</v>
      </c>
      <c r="K15" s="11" t="s">
        <v>29</v>
      </c>
      <c r="L15" s="11" t="s">
        <v>28</v>
      </c>
      <c r="M15" s="11" t="s">
        <v>356</v>
      </c>
      <c r="N15" s="12" t="s">
        <v>11</v>
      </c>
      <c r="O15" s="12" t="s">
        <v>14</v>
      </c>
      <c r="P15" s="12" t="s">
        <v>8</v>
      </c>
      <c r="Q15" s="12" t="s">
        <v>17</v>
      </c>
      <c r="R15" s="12" t="s">
        <v>213</v>
      </c>
      <c r="S15" s="11" t="s">
        <v>357</v>
      </c>
    </row>
    <row r="16" spans="1:19" x14ac:dyDescent="0.2">
      <c r="A16" s="4" t="s">
        <v>115</v>
      </c>
      <c r="B16" s="1" t="s">
        <v>116</v>
      </c>
      <c r="C16" s="4" t="s">
        <v>363</v>
      </c>
      <c r="D16" s="4" t="s">
        <v>6</v>
      </c>
      <c r="E16" s="1" t="s">
        <v>7</v>
      </c>
      <c r="F16" s="3">
        <v>-1582494.4700000004</v>
      </c>
      <c r="G16" s="3">
        <v>-129922.80000000003</v>
      </c>
      <c r="H16" s="3">
        <v>-104128.13</v>
      </c>
      <c r="I16" s="3">
        <v>-142108</v>
      </c>
      <c r="J16" s="3">
        <v>-161572.68</v>
      </c>
      <c r="K16" s="3">
        <v>-651987.7300000001</v>
      </c>
      <c r="L16" s="3">
        <v>-113148.36000000002</v>
      </c>
      <c r="M16" s="3">
        <v>-273455.05</v>
      </c>
      <c r="N16" s="3">
        <v>-1424.26</v>
      </c>
      <c r="O16" s="3">
        <v>-1107.74</v>
      </c>
      <c r="P16" s="3">
        <v>-632.99000000000012</v>
      </c>
      <c r="Q16" s="3">
        <v>-3006.7300000000005</v>
      </c>
      <c r="R16" s="3">
        <v>0</v>
      </c>
      <c r="S16" s="3">
        <f>SUM(G16:R16)</f>
        <v>-1582494.4700000004</v>
      </c>
    </row>
    <row r="17" spans="1:19" x14ac:dyDescent="0.2">
      <c r="A17" s="4" t="s">
        <v>115</v>
      </c>
      <c r="B17" s="1" t="s">
        <v>116</v>
      </c>
      <c r="D17" s="4" t="s">
        <v>222</v>
      </c>
      <c r="E17" s="1" t="s">
        <v>223</v>
      </c>
      <c r="F17" s="3">
        <v>157.80000000000001</v>
      </c>
    </row>
    <row r="18" spans="1:19" x14ac:dyDescent="0.2">
      <c r="A18" s="4" t="s">
        <v>115</v>
      </c>
      <c r="B18" s="1" t="s">
        <v>116</v>
      </c>
      <c r="D18" s="4" t="s">
        <v>143</v>
      </c>
      <c r="E18" s="1" t="s">
        <v>144</v>
      </c>
      <c r="F18" s="3">
        <v>553271.12</v>
      </c>
    </row>
    <row r="19" spans="1:19" x14ac:dyDescent="0.2">
      <c r="A19" s="4" t="s">
        <v>115</v>
      </c>
      <c r="B19" s="1" t="s">
        <v>116</v>
      </c>
      <c r="D19" s="4" t="s">
        <v>193</v>
      </c>
      <c r="E19" s="1" t="s">
        <v>194</v>
      </c>
      <c r="F19" s="3">
        <v>121773.77000000005</v>
      </c>
    </row>
    <row r="20" spans="1:19" x14ac:dyDescent="0.2">
      <c r="A20" s="4" t="s">
        <v>115</v>
      </c>
      <c r="B20" s="1" t="s">
        <v>116</v>
      </c>
      <c r="D20" s="4" t="s">
        <v>151</v>
      </c>
      <c r="E20" s="1" t="s">
        <v>152</v>
      </c>
      <c r="F20" s="3">
        <v>906815.1399999999</v>
      </c>
    </row>
    <row r="21" spans="1:19" x14ac:dyDescent="0.2">
      <c r="A21" s="4" t="s">
        <v>115</v>
      </c>
      <c r="B21" s="1" t="s">
        <v>116</v>
      </c>
      <c r="D21" s="4" t="s">
        <v>226</v>
      </c>
      <c r="E21" s="1" t="s">
        <v>227</v>
      </c>
      <c r="F21" s="3">
        <v>476.68</v>
      </c>
    </row>
    <row r="22" spans="1:19" ht="12" thickBot="1" x14ac:dyDescent="0.25">
      <c r="A22" s="4" t="s">
        <v>247</v>
      </c>
      <c r="F22" s="7">
        <f>SUM(F16:F21)</f>
        <v>3.9999999520375695E-2</v>
      </c>
    </row>
    <row r="23" spans="1:19" ht="12" thickTop="1" x14ac:dyDescent="0.2"/>
    <row r="24" spans="1:19" x14ac:dyDescent="0.2">
      <c r="G24" s="9" t="s">
        <v>343</v>
      </c>
      <c r="H24" s="9" t="s">
        <v>344</v>
      </c>
      <c r="I24" s="9" t="s">
        <v>345</v>
      </c>
      <c r="J24" s="9" t="s">
        <v>346</v>
      </c>
      <c r="K24" s="9" t="s">
        <v>347</v>
      </c>
      <c r="L24" s="9" t="s">
        <v>348</v>
      </c>
      <c r="M24" s="9" t="s">
        <v>349</v>
      </c>
      <c r="N24" s="10" t="s">
        <v>350</v>
      </c>
      <c r="O24" s="10" t="s">
        <v>351</v>
      </c>
      <c r="P24" s="10" t="s">
        <v>352</v>
      </c>
      <c r="Q24" s="10" t="s">
        <v>353</v>
      </c>
      <c r="R24" s="10" t="s">
        <v>358</v>
      </c>
      <c r="S24" s="10" t="s">
        <v>354</v>
      </c>
    </row>
    <row r="25" spans="1:19" s="2" customFormat="1" ht="12" thickBot="1" x14ac:dyDescent="0.25">
      <c r="A25" s="5" t="s">
        <v>0</v>
      </c>
      <c r="B25" s="6" t="s">
        <v>1</v>
      </c>
      <c r="C25" s="5" t="s">
        <v>362</v>
      </c>
      <c r="D25" s="5" t="s">
        <v>2</v>
      </c>
      <c r="E25" s="6" t="s">
        <v>3</v>
      </c>
      <c r="F25" s="8" t="s">
        <v>342</v>
      </c>
      <c r="G25" s="11" t="s">
        <v>64</v>
      </c>
      <c r="H25" s="11" t="s">
        <v>24</v>
      </c>
      <c r="I25" s="11" t="s">
        <v>27</v>
      </c>
      <c r="J25" s="11" t="s">
        <v>355</v>
      </c>
      <c r="K25" s="11" t="s">
        <v>29</v>
      </c>
      <c r="L25" s="11" t="s">
        <v>28</v>
      </c>
      <c r="M25" s="11" t="s">
        <v>356</v>
      </c>
      <c r="N25" s="12" t="s">
        <v>11</v>
      </c>
      <c r="O25" s="12" t="s">
        <v>14</v>
      </c>
      <c r="P25" s="12" t="s">
        <v>8</v>
      </c>
      <c r="Q25" s="12" t="s">
        <v>17</v>
      </c>
      <c r="R25" s="12" t="s">
        <v>213</v>
      </c>
      <c r="S25" s="11" t="s">
        <v>357</v>
      </c>
    </row>
    <row r="26" spans="1:19" x14ac:dyDescent="0.2">
      <c r="A26" s="4" t="s">
        <v>216</v>
      </c>
      <c r="B26" s="1" t="s">
        <v>217</v>
      </c>
      <c r="C26" s="4" t="s">
        <v>366</v>
      </c>
      <c r="D26" s="4" t="s">
        <v>6</v>
      </c>
      <c r="E26" s="1" t="s">
        <v>7</v>
      </c>
      <c r="F26" s="3">
        <v>-1199840.7599999993</v>
      </c>
      <c r="G26" s="3">
        <v>-120104.05000000002</v>
      </c>
      <c r="H26" s="3">
        <v>-95987.26</v>
      </c>
      <c r="I26" s="3">
        <v>-130782.65000000002</v>
      </c>
      <c r="J26" s="3">
        <v>-150819.98000000001</v>
      </c>
      <c r="K26" s="3">
        <v>-596320.87</v>
      </c>
      <c r="L26" s="3">
        <v>-105825.95000000001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f>SUM(G26:R26)</f>
        <v>-1199840.76</v>
      </c>
    </row>
    <row r="27" spans="1:19" x14ac:dyDescent="0.2">
      <c r="A27" s="4" t="s">
        <v>216</v>
      </c>
      <c r="B27" s="1" t="s">
        <v>217</v>
      </c>
      <c r="D27" s="4" t="s">
        <v>143</v>
      </c>
      <c r="E27" s="1" t="s">
        <v>144</v>
      </c>
      <c r="F27" s="3">
        <v>450696.17000000004</v>
      </c>
    </row>
    <row r="28" spans="1:19" x14ac:dyDescent="0.2">
      <c r="A28" s="4" t="s">
        <v>216</v>
      </c>
      <c r="B28" s="1" t="s">
        <v>217</v>
      </c>
      <c r="D28" s="4" t="s">
        <v>193</v>
      </c>
      <c r="E28" s="1" t="s">
        <v>194</v>
      </c>
      <c r="F28" s="3">
        <v>155.19</v>
      </c>
    </row>
    <row r="29" spans="1:19" x14ac:dyDescent="0.2">
      <c r="A29" s="4" t="s">
        <v>216</v>
      </c>
      <c r="B29" s="1" t="s">
        <v>217</v>
      </c>
      <c r="D29" s="4" t="s">
        <v>197</v>
      </c>
      <c r="E29" s="1" t="s">
        <v>198</v>
      </c>
      <c r="F29" s="3">
        <v>944.0300000000002</v>
      </c>
    </row>
    <row r="30" spans="1:19" x14ac:dyDescent="0.2">
      <c r="A30" s="4" t="s">
        <v>216</v>
      </c>
      <c r="B30" s="1" t="s">
        <v>217</v>
      </c>
      <c r="D30" s="4" t="s">
        <v>151</v>
      </c>
      <c r="E30" s="1" t="s">
        <v>152</v>
      </c>
      <c r="F30" s="3">
        <v>748045.37999999989</v>
      </c>
    </row>
    <row r="31" spans="1:19" ht="12" thickBot="1" x14ac:dyDescent="0.25">
      <c r="A31" s="4" t="s">
        <v>248</v>
      </c>
      <c r="F31" s="7">
        <f>SUM(F26:F30)</f>
        <v>1.0000000591389835E-2</v>
      </c>
    </row>
    <row r="32" spans="1:19" ht="12" thickTop="1" x14ac:dyDescent="0.2"/>
    <row r="33" spans="1:19" x14ac:dyDescent="0.2">
      <c r="G33" s="9" t="s">
        <v>343</v>
      </c>
      <c r="H33" s="9" t="s">
        <v>344</v>
      </c>
      <c r="I33" s="9" t="s">
        <v>345</v>
      </c>
      <c r="J33" s="9" t="s">
        <v>346</v>
      </c>
      <c r="K33" s="9" t="s">
        <v>347</v>
      </c>
      <c r="L33" s="9" t="s">
        <v>348</v>
      </c>
      <c r="M33" s="9" t="s">
        <v>349</v>
      </c>
      <c r="N33" s="10" t="s">
        <v>350</v>
      </c>
      <c r="O33" s="10" t="s">
        <v>351</v>
      </c>
      <c r="P33" s="10" t="s">
        <v>352</v>
      </c>
      <c r="Q33" s="10" t="s">
        <v>353</v>
      </c>
      <c r="R33" s="10" t="s">
        <v>358</v>
      </c>
      <c r="S33" s="10" t="s">
        <v>354</v>
      </c>
    </row>
    <row r="34" spans="1:19" s="2" customFormat="1" ht="12" thickBot="1" x14ac:dyDescent="0.25">
      <c r="A34" s="5" t="s">
        <v>0</v>
      </c>
      <c r="B34" s="6" t="s">
        <v>1</v>
      </c>
      <c r="C34" s="5" t="s">
        <v>362</v>
      </c>
      <c r="D34" s="5" t="s">
        <v>2</v>
      </c>
      <c r="E34" s="6" t="s">
        <v>3</v>
      </c>
      <c r="F34" s="8" t="s">
        <v>342</v>
      </c>
      <c r="G34" s="11" t="s">
        <v>64</v>
      </c>
      <c r="H34" s="11" t="s">
        <v>24</v>
      </c>
      <c r="I34" s="11" t="s">
        <v>27</v>
      </c>
      <c r="J34" s="11" t="s">
        <v>355</v>
      </c>
      <c r="K34" s="11" t="s">
        <v>29</v>
      </c>
      <c r="L34" s="11" t="s">
        <v>28</v>
      </c>
      <c r="M34" s="11" t="s">
        <v>356</v>
      </c>
      <c r="N34" s="12" t="s">
        <v>11</v>
      </c>
      <c r="O34" s="12" t="s">
        <v>14</v>
      </c>
      <c r="P34" s="12" t="s">
        <v>8</v>
      </c>
      <c r="Q34" s="12" t="s">
        <v>17</v>
      </c>
      <c r="R34" s="12" t="s">
        <v>213</v>
      </c>
      <c r="S34" s="11" t="s">
        <v>357</v>
      </c>
    </row>
    <row r="35" spans="1:19" x14ac:dyDescent="0.2">
      <c r="A35" s="4" t="s">
        <v>4</v>
      </c>
      <c r="B35" s="1" t="s">
        <v>5</v>
      </c>
      <c r="C35" s="4" t="s">
        <v>363</v>
      </c>
      <c r="D35" s="4" t="s">
        <v>6</v>
      </c>
      <c r="E35" s="1" t="s">
        <v>7</v>
      </c>
      <c r="F35" s="3">
        <v>-4726488.7199999988</v>
      </c>
      <c r="G35" s="3">
        <v>-388044.72000000003</v>
      </c>
      <c r="H35" s="3">
        <v>-311002.96000000002</v>
      </c>
      <c r="I35" s="3">
        <v>-424438.68999999994</v>
      </c>
      <c r="J35" s="3">
        <v>-482574.49</v>
      </c>
      <c r="K35" s="3">
        <v>-1947313.35</v>
      </c>
      <c r="L35" s="3">
        <v>-337943.95</v>
      </c>
      <c r="M35" s="3">
        <v>-816737.24</v>
      </c>
      <c r="N35" s="3">
        <v>-4253.8499999999995</v>
      </c>
      <c r="O35" s="3">
        <v>-3308.5399999999995</v>
      </c>
      <c r="P35" s="3">
        <v>-1890.6</v>
      </c>
      <c r="Q35" s="3">
        <v>-8980.33</v>
      </c>
      <c r="R35" s="3">
        <v>0</v>
      </c>
      <c r="S35" s="3">
        <f>SUM(G35:R35)</f>
        <v>-4726488.72</v>
      </c>
    </row>
    <row r="36" spans="1:19" x14ac:dyDescent="0.2">
      <c r="A36" s="4" t="s">
        <v>4</v>
      </c>
      <c r="B36" s="1" t="s">
        <v>5</v>
      </c>
      <c r="D36" s="4" t="s">
        <v>197</v>
      </c>
      <c r="E36" s="1" t="s">
        <v>198</v>
      </c>
      <c r="F36" s="3">
        <v>4726488.6899999995</v>
      </c>
    </row>
    <row r="37" spans="1:19" ht="12" thickBot="1" x14ac:dyDescent="0.25">
      <c r="A37" s="4" t="s">
        <v>249</v>
      </c>
      <c r="F37" s="7">
        <f>SUM(F35:F36)</f>
        <v>-2.9999999329447746E-2</v>
      </c>
    </row>
    <row r="38" spans="1:19" ht="12" thickTop="1" x14ac:dyDescent="0.2"/>
    <row r="39" spans="1:19" x14ac:dyDescent="0.2">
      <c r="G39" s="9" t="s">
        <v>343</v>
      </c>
      <c r="H39" s="9" t="s">
        <v>344</v>
      </c>
      <c r="I39" s="9" t="s">
        <v>345</v>
      </c>
      <c r="J39" s="9" t="s">
        <v>346</v>
      </c>
      <c r="K39" s="9" t="s">
        <v>347</v>
      </c>
      <c r="L39" s="9" t="s">
        <v>348</v>
      </c>
      <c r="M39" s="9" t="s">
        <v>349</v>
      </c>
      <c r="N39" s="10" t="s">
        <v>350</v>
      </c>
      <c r="O39" s="10" t="s">
        <v>351</v>
      </c>
      <c r="P39" s="10" t="s">
        <v>352</v>
      </c>
      <c r="Q39" s="10" t="s">
        <v>353</v>
      </c>
      <c r="R39" s="10" t="s">
        <v>358</v>
      </c>
      <c r="S39" s="10" t="s">
        <v>354</v>
      </c>
    </row>
    <row r="40" spans="1:19" s="2" customFormat="1" ht="12" thickBot="1" x14ac:dyDescent="0.25">
      <c r="A40" s="5" t="s">
        <v>0</v>
      </c>
      <c r="B40" s="6" t="s">
        <v>1</v>
      </c>
      <c r="C40" s="5" t="s">
        <v>362</v>
      </c>
      <c r="D40" s="5" t="s">
        <v>2</v>
      </c>
      <c r="E40" s="6" t="s">
        <v>3</v>
      </c>
      <c r="F40" s="8" t="s">
        <v>342</v>
      </c>
      <c r="G40" s="11" t="s">
        <v>64</v>
      </c>
      <c r="H40" s="11" t="s">
        <v>24</v>
      </c>
      <c r="I40" s="11" t="s">
        <v>27</v>
      </c>
      <c r="J40" s="11" t="s">
        <v>355</v>
      </c>
      <c r="K40" s="11" t="s">
        <v>29</v>
      </c>
      <c r="L40" s="11" t="s">
        <v>28</v>
      </c>
      <c r="M40" s="11" t="s">
        <v>356</v>
      </c>
      <c r="N40" s="12" t="s">
        <v>11</v>
      </c>
      <c r="O40" s="12" t="s">
        <v>14</v>
      </c>
      <c r="P40" s="12" t="s">
        <v>8</v>
      </c>
      <c r="Q40" s="12" t="s">
        <v>17</v>
      </c>
      <c r="R40" s="12" t="s">
        <v>213</v>
      </c>
      <c r="S40" s="11" t="s">
        <v>357</v>
      </c>
    </row>
    <row r="41" spans="1:19" x14ac:dyDescent="0.2">
      <c r="A41" s="4" t="s">
        <v>157</v>
      </c>
      <c r="B41" s="1" t="s">
        <v>158</v>
      </c>
      <c r="C41" s="4" t="s">
        <v>363</v>
      </c>
      <c r="D41" s="4" t="s">
        <v>6</v>
      </c>
      <c r="E41" s="1" t="s">
        <v>7</v>
      </c>
      <c r="F41" s="3">
        <v>-590421.39</v>
      </c>
      <c r="G41" s="3">
        <v>-48473.600000000006</v>
      </c>
      <c r="H41" s="3">
        <v>-38849.71</v>
      </c>
      <c r="I41" s="3">
        <v>-53019.839999999989</v>
      </c>
      <c r="J41" s="3">
        <v>-60282</v>
      </c>
      <c r="K41" s="3">
        <v>-243253.65</v>
      </c>
      <c r="L41" s="3">
        <v>-42215.14</v>
      </c>
      <c r="M41" s="3">
        <v>-102024.81999999999</v>
      </c>
      <c r="N41" s="3">
        <v>-531.38</v>
      </c>
      <c r="O41" s="3">
        <v>-413.28999999999996</v>
      </c>
      <c r="P41" s="3">
        <v>-236.17</v>
      </c>
      <c r="Q41" s="3">
        <v>-1121.79</v>
      </c>
      <c r="R41" s="3">
        <v>0</v>
      </c>
      <c r="S41" s="3">
        <f>SUM(G41:R41)</f>
        <v>-590421.39000000013</v>
      </c>
    </row>
    <row r="42" spans="1:19" x14ac:dyDescent="0.2">
      <c r="A42" s="4" t="s">
        <v>157</v>
      </c>
      <c r="B42" s="1" t="s">
        <v>158</v>
      </c>
      <c r="D42" s="4" t="s">
        <v>143</v>
      </c>
      <c r="E42" s="1" t="s">
        <v>144</v>
      </c>
      <c r="F42" s="3">
        <v>318307.46000000002</v>
      </c>
    </row>
    <row r="43" spans="1:19" x14ac:dyDescent="0.2">
      <c r="A43" s="4" t="s">
        <v>157</v>
      </c>
      <c r="B43" s="1" t="s">
        <v>158</v>
      </c>
      <c r="D43" s="4" t="s">
        <v>193</v>
      </c>
      <c r="E43" s="1" t="s">
        <v>194</v>
      </c>
      <c r="F43" s="3">
        <v>-3573.8699999999735</v>
      </c>
    </row>
    <row r="44" spans="1:19" x14ac:dyDescent="0.2">
      <c r="A44" s="4" t="s">
        <v>157</v>
      </c>
      <c r="B44" s="1" t="s">
        <v>158</v>
      </c>
      <c r="D44" s="4" t="s">
        <v>151</v>
      </c>
      <c r="E44" s="1" t="s">
        <v>152</v>
      </c>
      <c r="F44" s="3">
        <v>275169.6100000001</v>
      </c>
    </row>
    <row r="45" spans="1:19" x14ac:dyDescent="0.2">
      <c r="A45" s="4" t="s">
        <v>157</v>
      </c>
      <c r="B45" s="1" t="s">
        <v>158</v>
      </c>
      <c r="D45" s="4" t="s">
        <v>226</v>
      </c>
      <c r="E45" s="1" t="s">
        <v>227</v>
      </c>
      <c r="F45" s="3">
        <v>518.23</v>
      </c>
    </row>
    <row r="46" spans="1:19" ht="12" thickBot="1" x14ac:dyDescent="0.25">
      <c r="A46" s="4" t="s">
        <v>250</v>
      </c>
      <c r="F46" s="7">
        <f>SUM(F41:F45)</f>
        <v>4.0000000114105205E-2</v>
      </c>
    </row>
    <row r="47" spans="1:19" ht="12" thickTop="1" x14ac:dyDescent="0.2"/>
    <row r="48" spans="1:19" x14ac:dyDescent="0.2">
      <c r="G48" s="9" t="s">
        <v>343</v>
      </c>
      <c r="H48" s="9" t="s">
        <v>344</v>
      </c>
      <c r="I48" s="9" t="s">
        <v>345</v>
      </c>
      <c r="J48" s="9" t="s">
        <v>346</v>
      </c>
      <c r="K48" s="9" t="s">
        <v>347</v>
      </c>
      <c r="L48" s="9" t="s">
        <v>348</v>
      </c>
      <c r="M48" s="9" t="s">
        <v>349</v>
      </c>
      <c r="N48" s="10" t="s">
        <v>350</v>
      </c>
      <c r="O48" s="10" t="s">
        <v>351</v>
      </c>
      <c r="P48" s="10" t="s">
        <v>352</v>
      </c>
      <c r="Q48" s="10" t="s">
        <v>353</v>
      </c>
      <c r="R48" s="10" t="s">
        <v>358</v>
      </c>
      <c r="S48" s="10" t="s">
        <v>354</v>
      </c>
    </row>
    <row r="49" spans="1:19" s="2" customFormat="1" ht="12" thickBot="1" x14ac:dyDescent="0.25">
      <c r="A49" s="5" t="s">
        <v>0</v>
      </c>
      <c r="B49" s="6" t="s">
        <v>1</v>
      </c>
      <c r="C49" s="5" t="s">
        <v>362</v>
      </c>
      <c r="D49" s="5" t="s">
        <v>2</v>
      </c>
      <c r="E49" s="6" t="s">
        <v>3</v>
      </c>
      <c r="F49" s="8" t="s">
        <v>342</v>
      </c>
      <c r="G49" s="11" t="s">
        <v>64</v>
      </c>
      <c r="H49" s="11" t="s">
        <v>24</v>
      </c>
      <c r="I49" s="11" t="s">
        <v>27</v>
      </c>
      <c r="J49" s="11" t="s">
        <v>355</v>
      </c>
      <c r="K49" s="11" t="s">
        <v>29</v>
      </c>
      <c r="L49" s="11" t="s">
        <v>28</v>
      </c>
      <c r="M49" s="11" t="s">
        <v>356</v>
      </c>
      <c r="N49" s="12" t="s">
        <v>11</v>
      </c>
      <c r="O49" s="12" t="s">
        <v>14</v>
      </c>
      <c r="P49" s="12" t="s">
        <v>8</v>
      </c>
      <c r="Q49" s="12" t="s">
        <v>17</v>
      </c>
      <c r="R49" s="12" t="s">
        <v>213</v>
      </c>
      <c r="S49" s="11" t="s">
        <v>357</v>
      </c>
    </row>
    <row r="50" spans="1:19" x14ac:dyDescent="0.2">
      <c r="A50" s="4" t="s">
        <v>9</v>
      </c>
      <c r="B50" s="1" t="s">
        <v>10</v>
      </c>
      <c r="C50" s="4" t="s">
        <v>363</v>
      </c>
      <c r="D50" s="4" t="s">
        <v>6</v>
      </c>
      <c r="E50" s="1" t="s">
        <v>7</v>
      </c>
      <c r="F50" s="3">
        <v>-1859356.74</v>
      </c>
      <c r="G50" s="3">
        <v>-152653.20000000001</v>
      </c>
      <c r="H50" s="3">
        <v>-122345.67000000001</v>
      </c>
      <c r="I50" s="3">
        <v>-166970.22</v>
      </c>
      <c r="J50" s="3">
        <v>-189840.32</v>
      </c>
      <c r="K50" s="3">
        <v>-766054.97999999986</v>
      </c>
      <c r="L50" s="3">
        <v>-132944.02000000002</v>
      </c>
      <c r="M50" s="3">
        <v>-321296.84000000003</v>
      </c>
      <c r="N50" s="3">
        <v>-1673.4199999999998</v>
      </c>
      <c r="O50" s="3">
        <v>-1301.53</v>
      </c>
      <c r="P50" s="3">
        <v>-743.76</v>
      </c>
      <c r="Q50" s="3">
        <v>-3532.7800000000007</v>
      </c>
      <c r="R50" s="3">
        <v>0</v>
      </c>
      <c r="S50" s="3">
        <f>SUM(G50:R50)</f>
        <v>-1859356.7399999998</v>
      </c>
    </row>
    <row r="51" spans="1:19" x14ac:dyDescent="0.2">
      <c r="A51" s="4" t="s">
        <v>9</v>
      </c>
      <c r="B51" s="1" t="s">
        <v>10</v>
      </c>
      <c r="D51" s="4" t="s">
        <v>141</v>
      </c>
      <c r="E51" s="1" t="s">
        <v>142</v>
      </c>
      <c r="F51" s="3">
        <v>287.95</v>
      </c>
    </row>
    <row r="52" spans="1:19" x14ac:dyDescent="0.2">
      <c r="A52" s="4" t="s">
        <v>9</v>
      </c>
      <c r="B52" s="1" t="s">
        <v>10</v>
      </c>
      <c r="D52" s="4" t="s">
        <v>143</v>
      </c>
      <c r="E52" s="1" t="s">
        <v>144</v>
      </c>
      <c r="F52" s="3">
        <v>739306.23</v>
      </c>
    </row>
    <row r="53" spans="1:19" x14ac:dyDescent="0.2">
      <c r="A53" s="4" t="s">
        <v>9</v>
      </c>
      <c r="B53" s="1" t="s">
        <v>10</v>
      </c>
      <c r="D53" s="4" t="s">
        <v>193</v>
      </c>
      <c r="E53" s="1" t="s">
        <v>194</v>
      </c>
      <c r="F53" s="3">
        <v>149582.06</v>
      </c>
    </row>
    <row r="54" spans="1:19" x14ac:dyDescent="0.2">
      <c r="A54" s="4" t="s">
        <v>9</v>
      </c>
      <c r="B54" s="1" t="s">
        <v>10</v>
      </c>
      <c r="D54" s="4" t="s">
        <v>197</v>
      </c>
      <c r="E54" s="1" t="s">
        <v>198</v>
      </c>
      <c r="F54" s="3">
        <v>3810.9400000000023</v>
      </c>
    </row>
    <row r="55" spans="1:19" x14ac:dyDescent="0.2">
      <c r="A55" s="4" t="s">
        <v>9</v>
      </c>
      <c r="B55" s="1" t="s">
        <v>10</v>
      </c>
      <c r="D55" s="4" t="s">
        <v>151</v>
      </c>
      <c r="E55" s="1" t="s">
        <v>152</v>
      </c>
      <c r="F55" s="3">
        <v>288922.56999999995</v>
      </c>
    </row>
    <row r="56" spans="1:19" x14ac:dyDescent="0.2">
      <c r="A56" s="4" t="s">
        <v>9</v>
      </c>
      <c r="B56" s="1" t="s">
        <v>10</v>
      </c>
      <c r="D56" s="4" t="s">
        <v>195</v>
      </c>
      <c r="E56" s="1" t="s">
        <v>196</v>
      </c>
      <c r="F56" s="3">
        <v>677279.51</v>
      </c>
    </row>
    <row r="57" spans="1:19" x14ac:dyDescent="0.2">
      <c r="A57" s="4" t="s">
        <v>9</v>
      </c>
      <c r="B57" s="1" t="s">
        <v>10</v>
      </c>
      <c r="D57" s="4" t="s">
        <v>226</v>
      </c>
      <c r="E57" s="1" t="s">
        <v>227</v>
      </c>
      <c r="F57" s="3">
        <v>167.48</v>
      </c>
    </row>
    <row r="58" spans="1:19" ht="12" thickBot="1" x14ac:dyDescent="0.25">
      <c r="A58" s="4" t="s">
        <v>251</v>
      </c>
      <c r="F58" s="7">
        <f>SUM(F50:F57)</f>
        <v>-9.779910215002019E-11</v>
      </c>
    </row>
    <row r="59" spans="1:19" ht="12" thickTop="1" x14ac:dyDescent="0.2"/>
    <row r="60" spans="1:19" x14ac:dyDescent="0.2">
      <c r="G60" s="9" t="s">
        <v>343</v>
      </c>
      <c r="H60" s="9" t="s">
        <v>344</v>
      </c>
      <c r="I60" s="9" t="s">
        <v>345</v>
      </c>
      <c r="J60" s="9" t="s">
        <v>346</v>
      </c>
      <c r="K60" s="9" t="s">
        <v>347</v>
      </c>
      <c r="L60" s="9" t="s">
        <v>348</v>
      </c>
      <c r="M60" s="9" t="s">
        <v>349</v>
      </c>
      <c r="N60" s="10" t="s">
        <v>350</v>
      </c>
      <c r="O60" s="10" t="s">
        <v>351</v>
      </c>
      <c r="P60" s="10" t="s">
        <v>352</v>
      </c>
      <c r="Q60" s="10" t="s">
        <v>353</v>
      </c>
      <c r="R60" s="10" t="s">
        <v>358</v>
      </c>
      <c r="S60" s="10" t="s">
        <v>354</v>
      </c>
    </row>
    <row r="61" spans="1:19" s="2" customFormat="1" ht="12" thickBot="1" x14ac:dyDescent="0.25">
      <c r="A61" s="5" t="s">
        <v>0</v>
      </c>
      <c r="B61" s="6" t="s">
        <v>1</v>
      </c>
      <c r="C61" s="5" t="s">
        <v>362</v>
      </c>
      <c r="D61" s="5" t="s">
        <v>2</v>
      </c>
      <c r="E61" s="6" t="s">
        <v>3</v>
      </c>
      <c r="F61" s="8" t="s">
        <v>342</v>
      </c>
      <c r="G61" s="11" t="s">
        <v>64</v>
      </c>
      <c r="H61" s="11" t="s">
        <v>24</v>
      </c>
      <c r="I61" s="11" t="s">
        <v>27</v>
      </c>
      <c r="J61" s="11" t="s">
        <v>355</v>
      </c>
      <c r="K61" s="11" t="s">
        <v>29</v>
      </c>
      <c r="L61" s="11" t="s">
        <v>28</v>
      </c>
      <c r="M61" s="11" t="s">
        <v>356</v>
      </c>
      <c r="N61" s="12" t="s">
        <v>11</v>
      </c>
      <c r="O61" s="12" t="s">
        <v>14</v>
      </c>
      <c r="P61" s="12" t="s">
        <v>8</v>
      </c>
      <c r="Q61" s="12" t="s">
        <v>17</v>
      </c>
      <c r="R61" s="12" t="s">
        <v>213</v>
      </c>
      <c r="S61" s="11" t="s">
        <v>357</v>
      </c>
    </row>
    <row r="62" spans="1:19" x14ac:dyDescent="0.2">
      <c r="A62" s="4" t="s">
        <v>145</v>
      </c>
      <c r="B62" s="1" t="s">
        <v>146</v>
      </c>
      <c r="C62" s="4" t="s">
        <v>363</v>
      </c>
      <c r="D62" s="4" t="s">
        <v>6</v>
      </c>
      <c r="E62" s="1" t="s">
        <v>7</v>
      </c>
      <c r="F62" s="3">
        <v>-1339850.6900000006</v>
      </c>
      <c r="G62" s="3">
        <v>-110001.75000000001</v>
      </c>
      <c r="H62" s="3">
        <v>-88162.16</v>
      </c>
      <c r="I62" s="3">
        <v>-120318.61</v>
      </c>
      <c r="J62" s="3">
        <v>-136798.75</v>
      </c>
      <c r="K62" s="3">
        <v>-552018.47</v>
      </c>
      <c r="L62" s="3">
        <v>-95799.33</v>
      </c>
      <c r="M62" s="3">
        <v>-231526.19999999998</v>
      </c>
      <c r="N62" s="3">
        <v>-1205.8600000000001</v>
      </c>
      <c r="O62" s="3">
        <v>-937.91</v>
      </c>
      <c r="P62" s="3">
        <v>-535.94000000000005</v>
      </c>
      <c r="Q62" s="3">
        <v>-2545.7099999999996</v>
      </c>
      <c r="R62" s="3">
        <v>0</v>
      </c>
      <c r="S62" s="3">
        <f>SUM(G62:R62)</f>
        <v>-1339850.69</v>
      </c>
    </row>
    <row r="63" spans="1:19" x14ac:dyDescent="0.2">
      <c r="A63" s="4" t="s">
        <v>145</v>
      </c>
      <c r="B63" s="1" t="s">
        <v>146</v>
      </c>
      <c r="D63" s="4" t="s">
        <v>191</v>
      </c>
      <c r="E63" s="1" t="s">
        <v>192</v>
      </c>
      <c r="F63" s="3">
        <v>-6182.2999999999975</v>
      </c>
    </row>
    <row r="64" spans="1:19" x14ac:dyDescent="0.2">
      <c r="A64" s="4" t="s">
        <v>145</v>
      </c>
      <c r="B64" s="1" t="s">
        <v>146</v>
      </c>
      <c r="D64" s="4" t="s">
        <v>143</v>
      </c>
      <c r="E64" s="1" t="s">
        <v>144</v>
      </c>
      <c r="F64" s="3">
        <v>458533.06</v>
      </c>
    </row>
    <row r="65" spans="1:19" x14ac:dyDescent="0.2">
      <c r="A65" s="4" t="s">
        <v>145</v>
      </c>
      <c r="B65" s="1" t="s">
        <v>146</v>
      </c>
      <c r="D65" s="4" t="s">
        <v>193</v>
      </c>
      <c r="E65" s="1" t="s">
        <v>194</v>
      </c>
      <c r="F65" s="3">
        <v>231455.55999999991</v>
      </c>
    </row>
    <row r="66" spans="1:19" x14ac:dyDescent="0.2">
      <c r="A66" s="4" t="s">
        <v>145</v>
      </c>
      <c r="B66" s="1" t="s">
        <v>146</v>
      </c>
      <c r="D66" s="4" t="s">
        <v>197</v>
      </c>
      <c r="E66" s="1" t="s">
        <v>198</v>
      </c>
      <c r="F66" s="3">
        <v>444223.61</v>
      </c>
    </row>
    <row r="67" spans="1:19" x14ac:dyDescent="0.2">
      <c r="A67" s="4" t="s">
        <v>145</v>
      </c>
      <c r="B67" s="1" t="s">
        <v>146</v>
      </c>
      <c r="D67" s="4" t="s">
        <v>151</v>
      </c>
      <c r="E67" s="1" t="s">
        <v>152</v>
      </c>
      <c r="F67" s="3">
        <v>211820.68999999994</v>
      </c>
    </row>
    <row r="68" spans="1:19" ht="12" thickBot="1" x14ac:dyDescent="0.25">
      <c r="A68" s="4" t="s">
        <v>252</v>
      </c>
      <c r="F68" s="7">
        <f>SUM(F62:F67)</f>
        <v>-7.0000000763684511E-2</v>
      </c>
    </row>
    <row r="69" spans="1:19" ht="12" thickTop="1" x14ac:dyDescent="0.2"/>
    <row r="70" spans="1:19" x14ac:dyDescent="0.2">
      <c r="G70" s="9" t="s">
        <v>343</v>
      </c>
      <c r="H70" s="9" t="s">
        <v>344</v>
      </c>
      <c r="I70" s="9" t="s">
        <v>345</v>
      </c>
      <c r="J70" s="9" t="s">
        <v>346</v>
      </c>
      <c r="K70" s="9" t="s">
        <v>347</v>
      </c>
      <c r="L70" s="9" t="s">
        <v>348</v>
      </c>
      <c r="M70" s="9" t="s">
        <v>349</v>
      </c>
      <c r="N70" s="10" t="s">
        <v>350</v>
      </c>
      <c r="O70" s="10" t="s">
        <v>351</v>
      </c>
      <c r="P70" s="10" t="s">
        <v>352</v>
      </c>
      <c r="Q70" s="10" t="s">
        <v>353</v>
      </c>
      <c r="R70" s="10" t="s">
        <v>358</v>
      </c>
      <c r="S70" s="10" t="s">
        <v>354</v>
      </c>
    </row>
    <row r="71" spans="1:19" s="2" customFormat="1" ht="12" thickBot="1" x14ac:dyDescent="0.25">
      <c r="A71" s="5" t="s">
        <v>0</v>
      </c>
      <c r="B71" s="6" t="s">
        <v>1</v>
      </c>
      <c r="C71" s="5" t="s">
        <v>362</v>
      </c>
      <c r="D71" s="5" t="s">
        <v>2</v>
      </c>
      <c r="E71" s="6" t="s">
        <v>3</v>
      </c>
      <c r="F71" s="8" t="s">
        <v>342</v>
      </c>
      <c r="G71" s="11" t="s">
        <v>64</v>
      </c>
      <c r="H71" s="11" t="s">
        <v>24</v>
      </c>
      <c r="I71" s="11" t="s">
        <v>27</v>
      </c>
      <c r="J71" s="11" t="s">
        <v>355</v>
      </c>
      <c r="K71" s="11" t="s">
        <v>29</v>
      </c>
      <c r="L71" s="11" t="s">
        <v>28</v>
      </c>
      <c r="M71" s="11" t="s">
        <v>356</v>
      </c>
      <c r="N71" s="12" t="s">
        <v>11</v>
      </c>
      <c r="O71" s="12" t="s">
        <v>14</v>
      </c>
      <c r="P71" s="12" t="s">
        <v>8</v>
      </c>
      <c r="Q71" s="12" t="s">
        <v>17</v>
      </c>
      <c r="R71" s="12" t="s">
        <v>213</v>
      </c>
      <c r="S71" s="11" t="s">
        <v>357</v>
      </c>
    </row>
    <row r="72" spans="1:19" x14ac:dyDescent="0.2">
      <c r="A72" s="4" t="s">
        <v>18</v>
      </c>
      <c r="B72" s="1" t="s">
        <v>19</v>
      </c>
      <c r="C72" s="4" t="s">
        <v>364</v>
      </c>
      <c r="D72" s="4" t="s">
        <v>6</v>
      </c>
      <c r="E72" s="1" t="s">
        <v>7</v>
      </c>
      <c r="F72" s="3">
        <v>-264262.67000000004</v>
      </c>
      <c r="G72" s="3">
        <v>-21722.400000000001</v>
      </c>
      <c r="H72" s="3">
        <v>-17467.759999999998</v>
      </c>
      <c r="I72" s="3">
        <v>-23836.500000000004</v>
      </c>
      <c r="J72" s="3">
        <v>-27086.94</v>
      </c>
      <c r="K72" s="3">
        <v>-109219.74</v>
      </c>
      <c r="L72" s="3">
        <v>-18974.060000000001</v>
      </c>
      <c r="M72" s="3">
        <v>-45955.270000000004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f>SUM(G72:R72)</f>
        <v>-264262.67000000004</v>
      </c>
    </row>
    <row r="73" spans="1:19" x14ac:dyDescent="0.2">
      <c r="A73" s="4" t="s">
        <v>18</v>
      </c>
      <c r="B73" s="1" t="s">
        <v>19</v>
      </c>
      <c r="D73" s="4" t="s">
        <v>143</v>
      </c>
      <c r="E73" s="1" t="s">
        <v>144</v>
      </c>
      <c r="F73" s="3">
        <v>176658.37</v>
      </c>
    </row>
    <row r="74" spans="1:19" x14ac:dyDescent="0.2">
      <c r="A74" s="4" t="s">
        <v>18</v>
      </c>
      <c r="B74" s="1" t="s">
        <v>19</v>
      </c>
      <c r="D74" s="4" t="s">
        <v>193</v>
      </c>
      <c r="E74" s="1" t="s">
        <v>194</v>
      </c>
      <c r="F74" s="3">
        <v>9433.2699999999986</v>
      </c>
    </row>
    <row r="75" spans="1:19" x14ac:dyDescent="0.2">
      <c r="A75" s="4" t="s">
        <v>18</v>
      </c>
      <c r="B75" s="1" t="s">
        <v>19</v>
      </c>
      <c r="D75" s="4" t="s">
        <v>151</v>
      </c>
      <c r="E75" s="1" t="s">
        <v>152</v>
      </c>
      <c r="F75" s="3">
        <v>78171.019999999975</v>
      </c>
    </row>
    <row r="76" spans="1:19" ht="12" thickBot="1" x14ac:dyDescent="0.25">
      <c r="A76" s="4" t="s">
        <v>253</v>
      </c>
      <c r="F76" s="7">
        <f>SUM(F72:F75)</f>
        <v>-1.0000000067520887E-2</v>
      </c>
    </row>
    <row r="77" spans="1:19" ht="12" thickTop="1" x14ac:dyDescent="0.2"/>
    <row r="78" spans="1:19" x14ac:dyDescent="0.2">
      <c r="G78" s="9" t="s">
        <v>343</v>
      </c>
      <c r="H78" s="9" t="s">
        <v>344</v>
      </c>
      <c r="I78" s="9" t="s">
        <v>345</v>
      </c>
      <c r="J78" s="9" t="s">
        <v>346</v>
      </c>
      <c r="K78" s="9" t="s">
        <v>347</v>
      </c>
      <c r="L78" s="9" t="s">
        <v>348</v>
      </c>
      <c r="M78" s="9" t="s">
        <v>349</v>
      </c>
      <c r="N78" s="10" t="s">
        <v>350</v>
      </c>
      <c r="O78" s="10" t="s">
        <v>351</v>
      </c>
      <c r="P78" s="10" t="s">
        <v>352</v>
      </c>
      <c r="Q78" s="10" t="s">
        <v>353</v>
      </c>
      <c r="R78" s="10" t="s">
        <v>358</v>
      </c>
      <c r="S78" s="10" t="s">
        <v>354</v>
      </c>
    </row>
    <row r="79" spans="1:19" s="2" customFormat="1" ht="12" thickBot="1" x14ac:dyDescent="0.25">
      <c r="A79" s="5" t="s">
        <v>0</v>
      </c>
      <c r="B79" s="6" t="s">
        <v>1</v>
      </c>
      <c r="C79" s="5" t="s">
        <v>362</v>
      </c>
      <c r="D79" s="5" t="s">
        <v>2</v>
      </c>
      <c r="E79" s="6" t="s">
        <v>3</v>
      </c>
      <c r="F79" s="8" t="s">
        <v>342</v>
      </c>
      <c r="G79" s="11" t="s">
        <v>64</v>
      </c>
      <c r="H79" s="11" t="s">
        <v>24</v>
      </c>
      <c r="I79" s="11" t="s">
        <v>27</v>
      </c>
      <c r="J79" s="11" t="s">
        <v>355</v>
      </c>
      <c r="K79" s="11" t="s">
        <v>29</v>
      </c>
      <c r="L79" s="11" t="s">
        <v>28</v>
      </c>
      <c r="M79" s="11" t="s">
        <v>356</v>
      </c>
      <c r="N79" s="12" t="s">
        <v>11</v>
      </c>
      <c r="O79" s="12" t="s">
        <v>14</v>
      </c>
      <c r="P79" s="12" t="s">
        <v>8</v>
      </c>
      <c r="Q79" s="12" t="s">
        <v>17</v>
      </c>
      <c r="R79" s="12" t="s">
        <v>213</v>
      </c>
      <c r="S79" s="11" t="s">
        <v>357</v>
      </c>
    </row>
    <row r="80" spans="1:19" x14ac:dyDescent="0.2">
      <c r="A80" s="4" t="s">
        <v>205</v>
      </c>
      <c r="B80" s="1" t="s">
        <v>206</v>
      </c>
      <c r="C80" s="4" t="s">
        <v>364</v>
      </c>
      <c r="D80" s="4" t="s">
        <v>6</v>
      </c>
      <c r="E80" s="1" t="s">
        <v>7</v>
      </c>
      <c r="F80" s="3">
        <v>-458084.27000000008</v>
      </c>
      <c r="G80" s="3">
        <v>-37654.520000000004</v>
      </c>
      <c r="H80" s="3">
        <v>-30279.360000000001</v>
      </c>
      <c r="I80" s="3">
        <v>-41319.19000000001</v>
      </c>
      <c r="J80" s="3">
        <v>-46953.65</v>
      </c>
      <c r="K80" s="3">
        <v>-189326.25000000003</v>
      </c>
      <c r="L80" s="3">
        <v>-32890.449999999997</v>
      </c>
      <c r="M80" s="3">
        <v>-79660.850000000006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f>SUM(G80:R80)</f>
        <v>-458084.27</v>
      </c>
    </row>
    <row r="81" spans="1:19" x14ac:dyDescent="0.2">
      <c r="A81" s="4" t="s">
        <v>205</v>
      </c>
      <c r="B81" s="1" t="s">
        <v>206</v>
      </c>
      <c r="D81" s="4" t="s">
        <v>143</v>
      </c>
      <c r="E81" s="1" t="s">
        <v>144</v>
      </c>
      <c r="F81" s="3">
        <v>127926.01</v>
      </c>
    </row>
    <row r="82" spans="1:19" x14ac:dyDescent="0.2">
      <c r="A82" s="4" t="s">
        <v>205</v>
      </c>
      <c r="B82" s="1" t="s">
        <v>206</v>
      </c>
      <c r="D82" s="4" t="s">
        <v>193</v>
      </c>
      <c r="E82" s="1" t="s">
        <v>194</v>
      </c>
      <c r="F82" s="3">
        <v>288275.28999999998</v>
      </c>
    </row>
    <row r="83" spans="1:19" x14ac:dyDescent="0.2">
      <c r="A83" s="4" t="s">
        <v>205</v>
      </c>
      <c r="B83" s="1" t="s">
        <v>206</v>
      </c>
      <c r="D83" s="4" t="s">
        <v>151</v>
      </c>
      <c r="E83" s="1" t="s">
        <v>152</v>
      </c>
      <c r="F83" s="3">
        <v>41882.990000000005</v>
      </c>
    </row>
    <row r="84" spans="1:19" ht="12" thickBot="1" x14ac:dyDescent="0.25">
      <c r="A84" s="4" t="s">
        <v>254</v>
      </c>
      <c r="F84" s="7">
        <f>SUM(F80:F83)</f>
        <v>1.9999999916763045E-2</v>
      </c>
    </row>
    <row r="85" spans="1:19" ht="12" thickTop="1" x14ac:dyDescent="0.2"/>
    <row r="86" spans="1:19" x14ac:dyDescent="0.2">
      <c r="G86" s="9" t="s">
        <v>343</v>
      </c>
      <c r="H86" s="9" t="s">
        <v>344</v>
      </c>
      <c r="I86" s="9" t="s">
        <v>345</v>
      </c>
      <c r="J86" s="9" t="s">
        <v>346</v>
      </c>
      <c r="K86" s="9" t="s">
        <v>347</v>
      </c>
      <c r="L86" s="9" t="s">
        <v>348</v>
      </c>
      <c r="M86" s="9" t="s">
        <v>349</v>
      </c>
      <c r="N86" s="10" t="s">
        <v>350</v>
      </c>
      <c r="O86" s="10" t="s">
        <v>351</v>
      </c>
      <c r="P86" s="10" t="s">
        <v>352</v>
      </c>
      <c r="Q86" s="10" t="s">
        <v>353</v>
      </c>
      <c r="R86" s="10" t="s">
        <v>358</v>
      </c>
      <c r="S86" s="10" t="s">
        <v>354</v>
      </c>
    </row>
    <row r="87" spans="1:19" s="2" customFormat="1" ht="12" thickBot="1" x14ac:dyDescent="0.25">
      <c r="A87" s="5" t="s">
        <v>0</v>
      </c>
      <c r="B87" s="6" t="s">
        <v>1</v>
      </c>
      <c r="C87" s="5" t="s">
        <v>362</v>
      </c>
      <c r="D87" s="5" t="s">
        <v>2</v>
      </c>
      <c r="E87" s="6" t="s">
        <v>3</v>
      </c>
      <c r="F87" s="8" t="s">
        <v>342</v>
      </c>
      <c r="G87" s="11" t="s">
        <v>64</v>
      </c>
      <c r="H87" s="11" t="s">
        <v>24</v>
      </c>
      <c r="I87" s="11" t="s">
        <v>27</v>
      </c>
      <c r="J87" s="11" t="s">
        <v>355</v>
      </c>
      <c r="K87" s="11" t="s">
        <v>29</v>
      </c>
      <c r="L87" s="11" t="s">
        <v>28</v>
      </c>
      <c r="M87" s="11" t="s">
        <v>356</v>
      </c>
      <c r="N87" s="12" t="s">
        <v>11</v>
      </c>
      <c r="O87" s="12" t="s">
        <v>14</v>
      </c>
      <c r="P87" s="12" t="s">
        <v>8</v>
      </c>
      <c r="Q87" s="12" t="s">
        <v>17</v>
      </c>
      <c r="R87" s="12" t="s">
        <v>213</v>
      </c>
      <c r="S87" s="11" t="s">
        <v>357</v>
      </c>
    </row>
    <row r="88" spans="1:19" x14ac:dyDescent="0.2">
      <c r="A88" s="4" t="s">
        <v>46</v>
      </c>
      <c r="B88" s="1" t="s">
        <v>47</v>
      </c>
      <c r="C88" s="4" t="s">
        <v>363</v>
      </c>
      <c r="D88" s="4" t="s">
        <v>6</v>
      </c>
      <c r="E88" s="1" t="s">
        <v>7</v>
      </c>
      <c r="F88" s="3">
        <v>-527894.17000000004</v>
      </c>
      <c r="G88" s="3">
        <v>-43340.11</v>
      </c>
      <c r="H88" s="3">
        <v>-34735.440000000002</v>
      </c>
      <c r="I88" s="3">
        <v>-47404.89</v>
      </c>
      <c r="J88" s="3">
        <v>-53898.000000000007</v>
      </c>
      <c r="K88" s="3">
        <v>-217492.43</v>
      </c>
      <c r="L88" s="3">
        <v>-37744.42</v>
      </c>
      <c r="M88" s="3">
        <v>-91220.12</v>
      </c>
      <c r="N88" s="3">
        <v>-475.1099999999999</v>
      </c>
      <c r="O88" s="3">
        <v>-369.51</v>
      </c>
      <c r="P88" s="3">
        <v>-211.15</v>
      </c>
      <c r="Q88" s="3">
        <v>-1002.99</v>
      </c>
      <c r="R88" s="3">
        <v>0</v>
      </c>
      <c r="S88" s="3">
        <f>SUM(G88:R88)</f>
        <v>-527894.16999999993</v>
      </c>
    </row>
    <row r="89" spans="1:19" x14ac:dyDescent="0.2">
      <c r="A89" s="4" t="s">
        <v>46</v>
      </c>
      <c r="B89" s="1" t="s">
        <v>47</v>
      </c>
      <c r="D89" s="4" t="s">
        <v>143</v>
      </c>
      <c r="E89" s="1" t="s">
        <v>144</v>
      </c>
      <c r="F89" s="3">
        <v>238818.45000000004</v>
      </c>
    </row>
    <row r="90" spans="1:19" x14ac:dyDescent="0.2">
      <c r="A90" s="4" t="s">
        <v>46</v>
      </c>
      <c r="B90" s="1" t="s">
        <v>47</v>
      </c>
      <c r="D90" s="4" t="s">
        <v>193</v>
      </c>
      <c r="E90" s="1" t="s">
        <v>194</v>
      </c>
      <c r="F90" s="3">
        <v>52136.510000000009</v>
      </c>
    </row>
    <row r="91" spans="1:19" x14ac:dyDescent="0.2">
      <c r="A91" s="4" t="s">
        <v>46</v>
      </c>
      <c r="B91" s="1" t="s">
        <v>47</v>
      </c>
      <c r="D91" s="4" t="s">
        <v>151</v>
      </c>
      <c r="E91" s="1" t="s">
        <v>152</v>
      </c>
      <c r="F91" s="3">
        <v>236916.21</v>
      </c>
    </row>
    <row r="92" spans="1:19" x14ac:dyDescent="0.2">
      <c r="A92" s="4" t="s">
        <v>46</v>
      </c>
      <c r="B92" s="1" t="s">
        <v>47</v>
      </c>
      <c r="D92" s="4" t="s">
        <v>195</v>
      </c>
      <c r="E92" s="1" t="s">
        <v>196</v>
      </c>
      <c r="F92" s="3">
        <v>23.05</v>
      </c>
    </row>
    <row r="93" spans="1:19" ht="12" thickBot="1" x14ac:dyDescent="0.25">
      <c r="A93" s="4" t="s">
        <v>255</v>
      </c>
      <c r="F93" s="7">
        <f>SUM(F88:F92)</f>
        <v>5.0000000029104541E-2</v>
      </c>
    </row>
    <row r="94" spans="1:19" ht="12" thickTop="1" x14ac:dyDescent="0.2"/>
    <row r="95" spans="1:19" x14ac:dyDescent="0.2">
      <c r="G95" s="9" t="s">
        <v>343</v>
      </c>
      <c r="H95" s="9" t="s">
        <v>344</v>
      </c>
      <c r="I95" s="9" t="s">
        <v>345</v>
      </c>
      <c r="J95" s="9" t="s">
        <v>346</v>
      </c>
      <c r="K95" s="9" t="s">
        <v>347</v>
      </c>
      <c r="L95" s="9" t="s">
        <v>348</v>
      </c>
      <c r="M95" s="9" t="s">
        <v>349</v>
      </c>
      <c r="N95" s="10" t="s">
        <v>350</v>
      </c>
      <c r="O95" s="10" t="s">
        <v>351</v>
      </c>
      <c r="P95" s="10" t="s">
        <v>352</v>
      </c>
      <c r="Q95" s="10" t="s">
        <v>353</v>
      </c>
      <c r="R95" s="10" t="s">
        <v>358</v>
      </c>
      <c r="S95" s="10" t="s">
        <v>354</v>
      </c>
    </row>
    <row r="96" spans="1:19" s="2" customFormat="1" ht="12" thickBot="1" x14ac:dyDescent="0.25">
      <c r="A96" s="5" t="s">
        <v>0</v>
      </c>
      <c r="B96" s="6" t="s">
        <v>1</v>
      </c>
      <c r="C96" s="5" t="s">
        <v>362</v>
      </c>
      <c r="D96" s="5" t="s">
        <v>2</v>
      </c>
      <c r="E96" s="6" t="s">
        <v>3</v>
      </c>
      <c r="F96" s="8" t="s">
        <v>342</v>
      </c>
      <c r="G96" s="11" t="s">
        <v>64</v>
      </c>
      <c r="H96" s="11" t="s">
        <v>24</v>
      </c>
      <c r="I96" s="11" t="s">
        <v>27</v>
      </c>
      <c r="J96" s="11" t="s">
        <v>355</v>
      </c>
      <c r="K96" s="11" t="s">
        <v>29</v>
      </c>
      <c r="L96" s="11" t="s">
        <v>28</v>
      </c>
      <c r="M96" s="11" t="s">
        <v>356</v>
      </c>
      <c r="N96" s="12" t="s">
        <v>11</v>
      </c>
      <c r="O96" s="12" t="s">
        <v>14</v>
      </c>
      <c r="P96" s="12" t="s">
        <v>8</v>
      </c>
      <c r="Q96" s="12" t="s">
        <v>17</v>
      </c>
      <c r="R96" s="12" t="s">
        <v>213</v>
      </c>
      <c r="S96" s="11" t="s">
        <v>357</v>
      </c>
    </row>
    <row r="97" spans="1:19" x14ac:dyDescent="0.2">
      <c r="A97" s="4" t="s">
        <v>48</v>
      </c>
      <c r="B97" s="1" t="s">
        <v>49</v>
      </c>
      <c r="C97" s="4" t="s">
        <v>363</v>
      </c>
      <c r="D97" s="4" t="s">
        <v>6</v>
      </c>
      <c r="E97" s="1" t="s">
        <v>7</v>
      </c>
      <c r="F97" s="3">
        <v>-729029.45000000019</v>
      </c>
      <c r="G97" s="3">
        <v>-59853.310000000005</v>
      </c>
      <c r="H97" s="3">
        <v>-47970.13</v>
      </c>
      <c r="I97" s="3">
        <v>-65466.829999999987</v>
      </c>
      <c r="J97" s="3">
        <v>-74433.900000000009</v>
      </c>
      <c r="K97" s="3">
        <v>-300360.14</v>
      </c>
      <c r="L97" s="3">
        <v>-52125.619999999995</v>
      </c>
      <c r="M97" s="3">
        <v>-125976.30999999998</v>
      </c>
      <c r="N97" s="3">
        <v>-656.11999999999989</v>
      </c>
      <c r="O97" s="3">
        <v>-510.32000000000005</v>
      </c>
      <c r="P97" s="3">
        <v>-291.61</v>
      </c>
      <c r="Q97" s="3">
        <v>-1385.16</v>
      </c>
      <c r="R97" s="3">
        <v>0</v>
      </c>
      <c r="S97" s="3">
        <f>SUM(G97:R97)</f>
        <v>-729029.45</v>
      </c>
    </row>
    <row r="98" spans="1:19" x14ac:dyDescent="0.2">
      <c r="A98" s="4" t="s">
        <v>48</v>
      </c>
      <c r="B98" s="1" t="s">
        <v>49</v>
      </c>
      <c r="D98" s="4" t="s">
        <v>143</v>
      </c>
      <c r="E98" s="1" t="s">
        <v>144</v>
      </c>
      <c r="F98" s="3">
        <v>307755.42</v>
      </c>
    </row>
    <row r="99" spans="1:19" x14ac:dyDescent="0.2">
      <c r="A99" s="4" t="s">
        <v>48</v>
      </c>
      <c r="B99" s="1" t="s">
        <v>49</v>
      </c>
      <c r="D99" s="4" t="s">
        <v>193</v>
      </c>
      <c r="E99" s="1" t="s">
        <v>194</v>
      </c>
      <c r="F99" s="3">
        <v>71464.620000000024</v>
      </c>
    </row>
    <row r="100" spans="1:19" x14ac:dyDescent="0.2">
      <c r="A100" s="4" t="s">
        <v>48</v>
      </c>
      <c r="B100" s="1" t="s">
        <v>49</v>
      </c>
      <c r="D100" s="4" t="s">
        <v>197</v>
      </c>
      <c r="E100" s="1" t="s">
        <v>198</v>
      </c>
      <c r="F100" s="3">
        <v>90323.3</v>
      </c>
    </row>
    <row r="101" spans="1:19" x14ac:dyDescent="0.2">
      <c r="A101" s="4" t="s">
        <v>48</v>
      </c>
      <c r="B101" s="1" t="s">
        <v>49</v>
      </c>
      <c r="D101" s="4" t="s">
        <v>151</v>
      </c>
      <c r="E101" s="1" t="s">
        <v>152</v>
      </c>
      <c r="F101" s="3">
        <v>259486.16000000003</v>
      </c>
    </row>
    <row r="102" spans="1:19" ht="12" thickBot="1" x14ac:dyDescent="0.25">
      <c r="A102" s="4" t="s">
        <v>256</v>
      </c>
      <c r="F102" s="7">
        <f>SUM(F97:F101)</f>
        <v>4.9999999871943146E-2</v>
      </c>
    </row>
    <row r="103" spans="1:19" ht="12" thickTop="1" x14ac:dyDescent="0.2"/>
    <row r="104" spans="1:19" x14ac:dyDescent="0.2">
      <c r="G104" s="9" t="s">
        <v>343</v>
      </c>
      <c r="H104" s="9" t="s">
        <v>344</v>
      </c>
      <c r="I104" s="9" t="s">
        <v>345</v>
      </c>
      <c r="J104" s="9" t="s">
        <v>346</v>
      </c>
      <c r="K104" s="9" t="s">
        <v>347</v>
      </c>
      <c r="L104" s="9" t="s">
        <v>348</v>
      </c>
      <c r="M104" s="9" t="s">
        <v>349</v>
      </c>
      <c r="N104" s="10" t="s">
        <v>350</v>
      </c>
      <c r="O104" s="10" t="s">
        <v>351</v>
      </c>
      <c r="P104" s="10" t="s">
        <v>352</v>
      </c>
      <c r="Q104" s="10" t="s">
        <v>353</v>
      </c>
      <c r="R104" s="10" t="s">
        <v>358</v>
      </c>
      <c r="S104" s="10" t="s">
        <v>354</v>
      </c>
    </row>
    <row r="105" spans="1:19" s="2" customFormat="1" ht="12" thickBot="1" x14ac:dyDescent="0.25">
      <c r="A105" s="5" t="s">
        <v>0</v>
      </c>
      <c r="B105" s="6" t="s">
        <v>1</v>
      </c>
      <c r="C105" s="5" t="s">
        <v>362</v>
      </c>
      <c r="D105" s="5" t="s">
        <v>2</v>
      </c>
      <c r="E105" s="6" t="s">
        <v>3</v>
      </c>
      <c r="F105" s="8" t="s">
        <v>342</v>
      </c>
      <c r="G105" s="11" t="s">
        <v>64</v>
      </c>
      <c r="H105" s="11" t="s">
        <v>24</v>
      </c>
      <c r="I105" s="11" t="s">
        <v>27</v>
      </c>
      <c r="J105" s="11" t="s">
        <v>355</v>
      </c>
      <c r="K105" s="11" t="s">
        <v>29</v>
      </c>
      <c r="L105" s="11" t="s">
        <v>28</v>
      </c>
      <c r="M105" s="11" t="s">
        <v>356</v>
      </c>
      <c r="N105" s="12" t="s">
        <v>11</v>
      </c>
      <c r="O105" s="12" t="s">
        <v>14</v>
      </c>
      <c r="P105" s="12" t="s">
        <v>8</v>
      </c>
      <c r="Q105" s="12" t="s">
        <v>17</v>
      </c>
      <c r="R105" s="12" t="s">
        <v>213</v>
      </c>
      <c r="S105" s="11" t="s">
        <v>357</v>
      </c>
    </row>
    <row r="106" spans="1:19" x14ac:dyDescent="0.2">
      <c r="A106" s="4" t="s">
        <v>58</v>
      </c>
      <c r="B106" s="1" t="s">
        <v>59</v>
      </c>
      <c r="C106" s="4" t="s">
        <v>363</v>
      </c>
      <c r="D106" s="4" t="s">
        <v>6</v>
      </c>
      <c r="E106" s="1" t="s">
        <v>7</v>
      </c>
      <c r="F106" s="3">
        <v>-517465.52</v>
      </c>
      <c r="G106" s="3">
        <v>-42483.899999999994</v>
      </c>
      <c r="H106" s="3">
        <v>-34049.230000000003</v>
      </c>
      <c r="I106" s="3">
        <v>-46468.39</v>
      </c>
      <c r="J106" s="3">
        <v>-52833.22</v>
      </c>
      <c r="K106" s="3">
        <v>-213195.79</v>
      </c>
      <c r="L106" s="3">
        <v>-36998.79</v>
      </c>
      <c r="M106" s="3">
        <v>-89418.049999999988</v>
      </c>
      <c r="N106" s="3">
        <v>-465.73</v>
      </c>
      <c r="O106" s="3">
        <v>-362.21999999999991</v>
      </c>
      <c r="P106" s="3">
        <v>-207.00000000000003</v>
      </c>
      <c r="Q106" s="3">
        <v>-983.19999999999993</v>
      </c>
      <c r="R106" s="3">
        <v>0</v>
      </c>
      <c r="S106" s="3">
        <f>SUM(G106:R106)</f>
        <v>-517465.51999999996</v>
      </c>
    </row>
    <row r="107" spans="1:19" x14ac:dyDescent="0.2">
      <c r="A107" s="4" t="s">
        <v>58</v>
      </c>
      <c r="B107" s="1" t="s">
        <v>59</v>
      </c>
      <c r="D107" s="4" t="s">
        <v>222</v>
      </c>
      <c r="E107" s="1" t="s">
        <v>223</v>
      </c>
      <c r="F107" s="3">
        <v>79.209999999999994</v>
      </c>
    </row>
    <row r="108" spans="1:19" x14ac:dyDescent="0.2">
      <c r="A108" s="4" t="s">
        <v>58</v>
      </c>
      <c r="B108" s="1" t="s">
        <v>59</v>
      </c>
      <c r="D108" s="4" t="s">
        <v>143</v>
      </c>
      <c r="E108" s="1" t="s">
        <v>144</v>
      </c>
      <c r="F108" s="3">
        <v>315765.7300000001</v>
      </c>
    </row>
    <row r="109" spans="1:19" x14ac:dyDescent="0.2">
      <c r="A109" s="4" t="s">
        <v>58</v>
      </c>
      <c r="B109" s="1" t="s">
        <v>59</v>
      </c>
      <c r="D109" s="4" t="s">
        <v>193</v>
      </c>
      <c r="E109" s="1" t="s">
        <v>194</v>
      </c>
      <c r="F109" s="3">
        <v>108112.19000000003</v>
      </c>
    </row>
    <row r="110" spans="1:19" x14ac:dyDescent="0.2">
      <c r="A110" s="4" t="s">
        <v>58</v>
      </c>
      <c r="B110" s="1" t="s">
        <v>59</v>
      </c>
      <c r="D110" s="4" t="s">
        <v>197</v>
      </c>
      <c r="E110" s="1" t="s">
        <v>198</v>
      </c>
      <c r="F110" s="3">
        <v>2573.7199999999998</v>
      </c>
    </row>
    <row r="111" spans="1:19" x14ac:dyDescent="0.2">
      <c r="A111" s="4" t="s">
        <v>58</v>
      </c>
      <c r="B111" s="1" t="s">
        <v>59</v>
      </c>
      <c r="D111" s="4" t="s">
        <v>151</v>
      </c>
      <c r="E111" s="1" t="s">
        <v>152</v>
      </c>
      <c r="F111" s="3">
        <v>90934.679999999964</v>
      </c>
    </row>
    <row r="112" spans="1:19" ht="12" thickBot="1" x14ac:dyDescent="0.25">
      <c r="A112" s="4" t="s">
        <v>257</v>
      </c>
      <c r="F112" s="7">
        <f>SUM(F106:F111)</f>
        <v>1.0000000096624717E-2</v>
      </c>
    </row>
    <row r="113" spans="1:19" ht="12" thickTop="1" x14ac:dyDescent="0.2"/>
    <row r="114" spans="1:19" x14ac:dyDescent="0.2">
      <c r="G114" s="9" t="s">
        <v>343</v>
      </c>
      <c r="H114" s="9" t="s">
        <v>344</v>
      </c>
      <c r="I114" s="9" t="s">
        <v>345</v>
      </c>
      <c r="J114" s="9" t="s">
        <v>346</v>
      </c>
      <c r="K114" s="9" t="s">
        <v>347</v>
      </c>
      <c r="L114" s="9" t="s">
        <v>348</v>
      </c>
      <c r="M114" s="9" t="s">
        <v>349</v>
      </c>
      <c r="N114" s="10" t="s">
        <v>350</v>
      </c>
      <c r="O114" s="10" t="s">
        <v>351</v>
      </c>
      <c r="P114" s="10" t="s">
        <v>352</v>
      </c>
      <c r="Q114" s="10" t="s">
        <v>353</v>
      </c>
      <c r="R114" s="10" t="s">
        <v>358</v>
      </c>
      <c r="S114" s="10" t="s">
        <v>354</v>
      </c>
    </row>
    <row r="115" spans="1:19" s="2" customFormat="1" ht="12" thickBot="1" x14ac:dyDescent="0.25">
      <c r="A115" s="5" t="s">
        <v>0</v>
      </c>
      <c r="B115" s="6" t="s">
        <v>1</v>
      </c>
      <c r="C115" s="5" t="s">
        <v>362</v>
      </c>
      <c r="D115" s="5" t="s">
        <v>2</v>
      </c>
      <c r="E115" s="6" t="s">
        <v>3</v>
      </c>
      <c r="F115" s="8" t="s">
        <v>342</v>
      </c>
      <c r="G115" s="11" t="s">
        <v>64</v>
      </c>
      <c r="H115" s="11" t="s">
        <v>24</v>
      </c>
      <c r="I115" s="11" t="s">
        <v>27</v>
      </c>
      <c r="J115" s="11" t="s">
        <v>355</v>
      </c>
      <c r="K115" s="11" t="s">
        <v>29</v>
      </c>
      <c r="L115" s="11" t="s">
        <v>28</v>
      </c>
      <c r="M115" s="11" t="s">
        <v>356</v>
      </c>
      <c r="N115" s="12" t="s">
        <v>11</v>
      </c>
      <c r="O115" s="12" t="s">
        <v>14</v>
      </c>
      <c r="P115" s="12" t="s">
        <v>8</v>
      </c>
      <c r="Q115" s="12" t="s">
        <v>17</v>
      </c>
      <c r="R115" s="12" t="s">
        <v>213</v>
      </c>
      <c r="S115" s="11" t="s">
        <v>357</v>
      </c>
    </row>
    <row r="116" spans="1:19" x14ac:dyDescent="0.2">
      <c r="A116" s="4" t="s">
        <v>149</v>
      </c>
      <c r="B116" s="1" t="s">
        <v>150</v>
      </c>
      <c r="C116" s="4" t="s">
        <v>364</v>
      </c>
      <c r="D116" s="4" t="s">
        <v>6</v>
      </c>
      <c r="E116" s="1" t="s">
        <v>7</v>
      </c>
      <c r="F116" s="3">
        <v>-583876.35999999987</v>
      </c>
      <c r="G116" s="3">
        <v>-47994.64</v>
      </c>
      <c r="H116" s="3">
        <v>-38594.22</v>
      </c>
      <c r="I116" s="3">
        <v>-52665.65</v>
      </c>
      <c r="J116" s="3">
        <v>-59847.330000000009</v>
      </c>
      <c r="K116" s="3">
        <v>-241316.11000000002</v>
      </c>
      <c r="L116" s="3">
        <v>-41922.33</v>
      </c>
      <c r="M116" s="3">
        <v>-101536.08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f>SUM(G116:R116)</f>
        <v>-583876.3600000001</v>
      </c>
    </row>
    <row r="117" spans="1:19" x14ac:dyDescent="0.2">
      <c r="A117" s="4" t="s">
        <v>149</v>
      </c>
      <c r="B117" s="1" t="s">
        <v>150</v>
      </c>
      <c r="D117" s="4" t="s">
        <v>191</v>
      </c>
      <c r="E117" s="1" t="s">
        <v>192</v>
      </c>
      <c r="F117" s="3">
        <v>4953.5200000000004</v>
      </c>
    </row>
    <row r="118" spans="1:19" x14ac:dyDescent="0.2">
      <c r="A118" s="4" t="s">
        <v>149</v>
      </c>
      <c r="B118" s="1" t="s">
        <v>150</v>
      </c>
      <c r="D118" s="4" t="s">
        <v>141</v>
      </c>
      <c r="E118" s="1" t="s">
        <v>142</v>
      </c>
      <c r="F118" s="3">
        <v>39399.12000000001</v>
      </c>
    </row>
    <row r="119" spans="1:19" x14ac:dyDescent="0.2">
      <c r="A119" s="4" t="s">
        <v>149</v>
      </c>
      <c r="B119" s="1" t="s">
        <v>150</v>
      </c>
      <c r="D119" s="4" t="s">
        <v>143</v>
      </c>
      <c r="E119" s="1" t="s">
        <v>144</v>
      </c>
      <c r="F119" s="3">
        <v>353871.05</v>
      </c>
    </row>
    <row r="120" spans="1:19" x14ac:dyDescent="0.2">
      <c r="A120" s="4" t="s">
        <v>149</v>
      </c>
      <c r="B120" s="1" t="s">
        <v>150</v>
      </c>
      <c r="D120" s="4" t="s">
        <v>193</v>
      </c>
      <c r="E120" s="1" t="s">
        <v>194</v>
      </c>
      <c r="F120" s="3">
        <v>56798.810000000027</v>
      </c>
    </row>
    <row r="121" spans="1:19" x14ac:dyDescent="0.2">
      <c r="A121" s="4" t="s">
        <v>149</v>
      </c>
      <c r="B121" s="1" t="s">
        <v>150</v>
      </c>
      <c r="D121" s="4" t="s">
        <v>151</v>
      </c>
      <c r="E121" s="1" t="s">
        <v>152</v>
      </c>
      <c r="F121" s="3">
        <v>128377.17000000003</v>
      </c>
    </row>
    <row r="122" spans="1:19" x14ac:dyDescent="0.2">
      <c r="A122" s="4" t="s">
        <v>149</v>
      </c>
      <c r="B122" s="1" t="s">
        <v>150</v>
      </c>
      <c r="D122" s="4" t="s">
        <v>226</v>
      </c>
      <c r="E122" s="1" t="s">
        <v>227</v>
      </c>
      <c r="F122" s="3">
        <v>476.68</v>
      </c>
    </row>
    <row r="123" spans="1:19" ht="12" thickBot="1" x14ac:dyDescent="0.25">
      <c r="A123" s="4" t="s">
        <v>258</v>
      </c>
      <c r="F123" s="7">
        <f>SUM(F116:F122)</f>
        <v>-9.9999998131465873E-3</v>
      </c>
    </row>
    <row r="124" spans="1:19" ht="12" thickTop="1" x14ac:dyDescent="0.2"/>
    <row r="125" spans="1:19" x14ac:dyDescent="0.2">
      <c r="G125" s="9" t="s">
        <v>343</v>
      </c>
      <c r="H125" s="9" t="s">
        <v>344</v>
      </c>
      <c r="I125" s="9" t="s">
        <v>345</v>
      </c>
      <c r="J125" s="9" t="s">
        <v>346</v>
      </c>
      <c r="K125" s="9" t="s">
        <v>347</v>
      </c>
      <c r="L125" s="9" t="s">
        <v>348</v>
      </c>
      <c r="M125" s="9" t="s">
        <v>349</v>
      </c>
      <c r="N125" s="10" t="s">
        <v>350</v>
      </c>
      <c r="O125" s="10" t="s">
        <v>351</v>
      </c>
      <c r="P125" s="10" t="s">
        <v>352</v>
      </c>
      <c r="Q125" s="10" t="s">
        <v>353</v>
      </c>
      <c r="R125" s="10" t="s">
        <v>358</v>
      </c>
      <c r="S125" s="10" t="s">
        <v>354</v>
      </c>
    </row>
    <row r="126" spans="1:19" s="2" customFormat="1" ht="12" thickBot="1" x14ac:dyDescent="0.25">
      <c r="A126" s="5" t="s">
        <v>0</v>
      </c>
      <c r="B126" s="6" t="s">
        <v>1</v>
      </c>
      <c r="C126" s="5" t="s">
        <v>362</v>
      </c>
      <c r="D126" s="5" t="s">
        <v>2</v>
      </c>
      <c r="E126" s="6" t="s">
        <v>3</v>
      </c>
      <c r="F126" s="8" t="s">
        <v>342</v>
      </c>
      <c r="G126" s="11" t="s">
        <v>64</v>
      </c>
      <c r="H126" s="11" t="s">
        <v>24</v>
      </c>
      <c r="I126" s="11" t="s">
        <v>27</v>
      </c>
      <c r="J126" s="11" t="s">
        <v>355</v>
      </c>
      <c r="K126" s="11" t="s">
        <v>29</v>
      </c>
      <c r="L126" s="11" t="s">
        <v>28</v>
      </c>
      <c r="M126" s="11" t="s">
        <v>356</v>
      </c>
      <c r="N126" s="12" t="s">
        <v>11</v>
      </c>
      <c r="O126" s="12" t="s">
        <v>14</v>
      </c>
      <c r="P126" s="12" t="s">
        <v>8</v>
      </c>
      <c r="Q126" s="12" t="s">
        <v>17</v>
      </c>
      <c r="R126" s="12" t="s">
        <v>213</v>
      </c>
      <c r="S126" s="11" t="s">
        <v>357</v>
      </c>
    </row>
    <row r="127" spans="1:19" x14ac:dyDescent="0.2">
      <c r="A127" s="4" t="s">
        <v>62</v>
      </c>
      <c r="B127" s="1" t="s">
        <v>63</v>
      </c>
      <c r="C127" s="4" t="s">
        <v>363</v>
      </c>
      <c r="D127" s="4" t="s">
        <v>6</v>
      </c>
      <c r="E127" s="1" t="s">
        <v>7</v>
      </c>
      <c r="F127" s="3">
        <v>-783861.86</v>
      </c>
      <c r="G127" s="3">
        <v>-64355.06</v>
      </c>
      <c r="H127" s="3">
        <v>-51578.100000000006</v>
      </c>
      <c r="I127" s="3">
        <v>-70390.789999999994</v>
      </c>
      <c r="J127" s="3">
        <v>-80032.289999999994</v>
      </c>
      <c r="K127" s="3">
        <v>-322951.10000000003</v>
      </c>
      <c r="L127" s="3">
        <v>-56046.14</v>
      </c>
      <c r="M127" s="3">
        <v>-135451.34999999998</v>
      </c>
      <c r="N127" s="3">
        <v>-705.45</v>
      </c>
      <c r="O127" s="3">
        <v>-548.71</v>
      </c>
      <c r="P127" s="3">
        <v>-313.54000000000002</v>
      </c>
      <c r="Q127" s="3">
        <v>-1489.3300000000002</v>
      </c>
      <c r="R127" s="3">
        <v>0</v>
      </c>
      <c r="S127" s="3">
        <f>SUM(G127:R127)</f>
        <v>-783861.86</v>
      </c>
    </row>
    <row r="128" spans="1:19" x14ac:dyDescent="0.2">
      <c r="A128" s="4" t="s">
        <v>62</v>
      </c>
      <c r="B128" s="1" t="s">
        <v>63</v>
      </c>
      <c r="D128" s="4" t="s">
        <v>143</v>
      </c>
      <c r="E128" s="1" t="s">
        <v>144</v>
      </c>
      <c r="F128" s="3">
        <v>516957.19</v>
      </c>
    </row>
    <row r="129" spans="1:19" x14ac:dyDescent="0.2">
      <c r="A129" s="4" t="s">
        <v>62</v>
      </c>
      <c r="B129" s="1" t="s">
        <v>63</v>
      </c>
      <c r="D129" s="4" t="s">
        <v>193</v>
      </c>
      <c r="E129" s="1" t="s">
        <v>194</v>
      </c>
      <c r="F129" s="3">
        <v>16835.150000000001</v>
      </c>
    </row>
    <row r="130" spans="1:19" x14ac:dyDescent="0.2">
      <c r="A130" s="4" t="s">
        <v>62</v>
      </c>
      <c r="B130" s="1" t="s">
        <v>63</v>
      </c>
      <c r="D130" s="4" t="s">
        <v>197</v>
      </c>
      <c r="E130" s="1" t="s">
        <v>198</v>
      </c>
      <c r="F130" s="3">
        <v>76519.31</v>
      </c>
    </row>
    <row r="131" spans="1:19" x14ac:dyDescent="0.2">
      <c r="A131" s="4" t="s">
        <v>62</v>
      </c>
      <c r="B131" s="1" t="s">
        <v>63</v>
      </c>
      <c r="D131" s="4" t="s">
        <v>151</v>
      </c>
      <c r="E131" s="1" t="s">
        <v>152</v>
      </c>
      <c r="F131" s="3">
        <v>169251.75</v>
      </c>
    </row>
    <row r="132" spans="1:19" x14ac:dyDescent="0.2">
      <c r="A132" s="4" t="s">
        <v>62</v>
      </c>
      <c r="B132" s="1" t="s">
        <v>63</v>
      </c>
      <c r="D132" s="4" t="s">
        <v>195</v>
      </c>
      <c r="E132" s="1" t="s">
        <v>196</v>
      </c>
      <c r="F132" s="3">
        <v>100</v>
      </c>
    </row>
    <row r="133" spans="1:19" x14ac:dyDescent="0.2">
      <c r="A133" s="4" t="s">
        <v>62</v>
      </c>
      <c r="B133" s="1" t="s">
        <v>63</v>
      </c>
      <c r="D133" s="4" t="s">
        <v>201</v>
      </c>
      <c r="E133" s="1" t="s">
        <v>202</v>
      </c>
      <c r="F133" s="3">
        <v>4198.5</v>
      </c>
    </row>
    <row r="134" spans="1:19" ht="12" thickBot="1" x14ac:dyDescent="0.25">
      <c r="A134" s="4" t="s">
        <v>259</v>
      </c>
      <c r="F134" s="7">
        <f>SUM(F127:F133)</f>
        <v>4.0000000008149073E-2</v>
      </c>
    </row>
    <row r="135" spans="1:19" ht="12" thickTop="1" x14ac:dyDescent="0.2"/>
    <row r="136" spans="1:19" x14ac:dyDescent="0.2">
      <c r="G136" s="9" t="s">
        <v>343</v>
      </c>
      <c r="H136" s="9" t="s">
        <v>344</v>
      </c>
      <c r="I136" s="9" t="s">
        <v>345</v>
      </c>
      <c r="J136" s="9" t="s">
        <v>346</v>
      </c>
      <c r="K136" s="9" t="s">
        <v>347</v>
      </c>
      <c r="L136" s="9" t="s">
        <v>348</v>
      </c>
      <c r="M136" s="9" t="s">
        <v>349</v>
      </c>
      <c r="N136" s="10" t="s">
        <v>350</v>
      </c>
      <c r="O136" s="10" t="s">
        <v>351</v>
      </c>
      <c r="P136" s="10" t="s">
        <v>352</v>
      </c>
      <c r="Q136" s="10" t="s">
        <v>353</v>
      </c>
      <c r="R136" s="10" t="s">
        <v>358</v>
      </c>
      <c r="S136" s="10" t="s">
        <v>354</v>
      </c>
    </row>
    <row r="137" spans="1:19" s="2" customFormat="1" ht="12" thickBot="1" x14ac:dyDescent="0.25">
      <c r="A137" s="5" t="s">
        <v>0</v>
      </c>
      <c r="B137" s="6" t="s">
        <v>1</v>
      </c>
      <c r="C137" s="5" t="s">
        <v>362</v>
      </c>
      <c r="D137" s="5" t="s">
        <v>2</v>
      </c>
      <c r="E137" s="6" t="s">
        <v>3</v>
      </c>
      <c r="F137" s="8" t="s">
        <v>342</v>
      </c>
      <c r="G137" s="11" t="s">
        <v>64</v>
      </c>
      <c r="H137" s="11" t="s">
        <v>24</v>
      </c>
      <c r="I137" s="11" t="s">
        <v>27</v>
      </c>
      <c r="J137" s="11" t="s">
        <v>355</v>
      </c>
      <c r="K137" s="11" t="s">
        <v>29</v>
      </c>
      <c r="L137" s="11" t="s">
        <v>28</v>
      </c>
      <c r="M137" s="11" t="s">
        <v>356</v>
      </c>
      <c r="N137" s="12" t="s">
        <v>11</v>
      </c>
      <c r="O137" s="12" t="s">
        <v>14</v>
      </c>
      <c r="P137" s="12" t="s">
        <v>8</v>
      </c>
      <c r="Q137" s="12" t="s">
        <v>17</v>
      </c>
      <c r="R137" s="12" t="s">
        <v>213</v>
      </c>
      <c r="S137" s="11" t="s">
        <v>357</v>
      </c>
    </row>
    <row r="138" spans="1:19" x14ac:dyDescent="0.2">
      <c r="A138" s="4" t="s">
        <v>65</v>
      </c>
      <c r="B138" s="1" t="s">
        <v>66</v>
      </c>
      <c r="C138" s="4" t="s">
        <v>363</v>
      </c>
      <c r="D138" s="4" t="s">
        <v>6</v>
      </c>
      <c r="E138" s="1" t="s">
        <v>7</v>
      </c>
      <c r="F138" s="3">
        <v>-753292.35000000021</v>
      </c>
      <c r="G138" s="3">
        <v>-61845.29</v>
      </c>
      <c r="H138" s="3">
        <v>-49566.63</v>
      </c>
      <c r="I138" s="3">
        <v>-67645.64</v>
      </c>
      <c r="J138" s="3">
        <v>-76911.150000000009</v>
      </c>
      <c r="K138" s="3">
        <v>-310356.45</v>
      </c>
      <c r="L138" s="3">
        <v>-53860.420000000013</v>
      </c>
      <c r="M138" s="3">
        <v>-130168.91999999998</v>
      </c>
      <c r="N138" s="3">
        <v>-677.96</v>
      </c>
      <c r="O138" s="3">
        <v>-527.29</v>
      </c>
      <c r="P138" s="3">
        <v>-301.32</v>
      </c>
      <c r="Q138" s="3">
        <v>-1431.28</v>
      </c>
      <c r="R138" s="3">
        <v>0</v>
      </c>
      <c r="S138" s="3">
        <f>SUM(G138:R138)</f>
        <v>-753292.35</v>
      </c>
    </row>
    <row r="139" spans="1:19" x14ac:dyDescent="0.2">
      <c r="A139" s="4" t="s">
        <v>65</v>
      </c>
      <c r="B139" s="1" t="s">
        <v>66</v>
      </c>
      <c r="D139" s="4" t="s">
        <v>143</v>
      </c>
      <c r="E139" s="1" t="s">
        <v>144</v>
      </c>
      <c r="F139" s="3">
        <v>461633.64</v>
      </c>
    </row>
    <row r="140" spans="1:19" x14ac:dyDescent="0.2">
      <c r="A140" s="4" t="s">
        <v>65</v>
      </c>
      <c r="B140" s="1" t="s">
        <v>66</v>
      </c>
      <c r="D140" s="4" t="s">
        <v>193</v>
      </c>
      <c r="E140" s="1" t="s">
        <v>194</v>
      </c>
      <c r="F140" s="3">
        <v>147067.88999999996</v>
      </c>
    </row>
    <row r="141" spans="1:19" x14ac:dyDescent="0.2">
      <c r="A141" s="4" t="s">
        <v>65</v>
      </c>
      <c r="B141" s="1" t="s">
        <v>66</v>
      </c>
      <c r="D141" s="4" t="s">
        <v>151</v>
      </c>
      <c r="E141" s="1" t="s">
        <v>152</v>
      </c>
      <c r="F141" s="3">
        <v>144590.81999999998</v>
      </c>
    </row>
    <row r="142" spans="1:19" ht="12" thickBot="1" x14ac:dyDescent="0.25">
      <c r="A142" s="4" t="s">
        <v>260</v>
      </c>
      <c r="F142" s="7">
        <f>SUM(F138:F141)</f>
        <v>-2.6193447411060333E-10</v>
      </c>
    </row>
    <row r="143" spans="1:19" ht="12" thickTop="1" x14ac:dyDescent="0.2"/>
    <row r="144" spans="1:19" x14ac:dyDescent="0.2">
      <c r="G144" s="9" t="s">
        <v>343</v>
      </c>
      <c r="H144" s="9" t="s">
        <v>344</v>
      </c>
      <c r="I144" s="9" t="s">
        <v>345</v>
      </c>
      <c r="J144" s="9" t="s">
        <v>346</v>
      </c>
      <c r="K144" s="9" t="s">
        <v>347</v>
      </c>
      <c r="L144" s="9" t="s">
        <v>348</v>
      </c>
      <c r="M144" s="9" t="s">
        <v>349</v>
      </c>
      <c r="N144" s="10" t="s">
        <v>350</v>
      </c>
      <c r="O144" s="10" t="s">
        <v>351</v>
      </c>
      <c r="P144" s="10" t="s">
        <v>352</v>
      </c>
      <c r="Q144" s="10" t="s">
        <v>353</v>
      </c>
      <c r="R144" s="10" t="s">
        <v>358</v>
      </c>
      <c r="S144" s="10" t="s">
        <v>354</v>
      </c>
    </row>
    <row r="145" spans="1:19" s="2" customFormat="1" ht="12" thickBot="1" x14ac:dyDescent="0.25">
      <c r="A145" s="5" t="s">
        <v>0</v>
      </c>
      <c r="B145" s="6" t="s">
        <v>1</v>
      </c>
      <c r="C145" s="5" t="s">
        <v>362</v>
      </c>
      <c r="D145" s="5" t="s">
        <v>2</v>
      </c>
      <c r="E145" s="6" t="s">
        <v>3</v>
      </c>
      <c r="F145" s="8" t="s">
        <v>342</v>
      </c>
      <c r="G145" s="11" t="s">
        <v>64</v>
      </c>
      <c r="H145" s="11" t="s">
        <v>24</v>
      </c>
      <c r="I145" s="11" t="s">
        <v>27</v>
      </c>
      <c r="J145" s="11" t="s">
        <v>355</v>
      </c>
      <c r="K145" s="11" t="s">
        <v>29</v>
      </c>
      <c r="L145" s="11" t="s">
        <v>28</v>
      </c>
      <c r="M145" s="11" t="s">
        <v>356</v>
      </c>
      <c r="N145" s="12" t="s">
        <v>11</v>
      </c>
      <c r="O145" s="12" t="s">
        <v>14</v>
      </c>
      <c r="P145" s="12" t="s">
        <v>8</v>
      </c>
      <c r="Q145" s="12" t="s">
        <v>17</v>
      </c>
      <c r="R145" s="12" t="s">
        <v>213</v>
      </c>
      <c r="S145" s="11" t="s">
        <v>357</v>
      </c>
    </row>
    <row r="146" spans="1:19" x14ac:dyDescent="0.2">
      <c r="A146" s="4" t="s">
        <v>165</v>
      </c>
      <c r="B146" s="1" t="s">
        <v>166</v>
      </c>
      <c r="C146" s="4" t="s">
        <v>363</v>
      </c>
      <c r="D146" s="4" t="s">
        <v>6</v>
      </c>
      <c r="E146" s="1" t="s">
        <v>7</v>
      </c>
      <c r="F146" s="3">
        <v>-786798.15000000026</v>
      </c>
      <c r="G146" s="3">
        <v>-64596.149999999994</v>
      </c>
      <c r="H146" s="3">
        <v>-51771.32</v>
      </c>
      <c r="I146" s="3">
        <v>-70654.48</v>
      </c>
      <c r="J146" s="3">
        <v>-80332.090000000011</v>
      </c>
      <c r="K146" s="3">
        <v>-324160.83</v>
      </c>
      <c r="L146" s="3">
        <v>-56256.06</v>
      </c>
      <c r="M146" s="3">
        <v>-135958.72000000003</v>
      </c>
      <c r="N146" s="3">
        <v>-708.11</v>
      </c>
      <c r="O146" s="3">
        <v>-550.76</v>
      </c>
      <c r="P146" s="3">
        <v>-314.71999999999997</v>
      </c>
      <c r="Q146" s="3">
        <v>-1494.91</v>
      </c>
      <c r="R146" s="3">
        <v>0</v>
      </c>
      <c r="S146" s="3">
        <f>SUM(G146:R146)</f>
        <v>-786798.15000000014</v>
      </c>
    </row>
    <row r="147" spans="1:19" x14ac:dyDescent="0.2">
      <c r="A147" s="4" t="s">
        <v>165</v>
      </c>
      <c r="B147" s="1" t="s">
        <v>166</v>
      </c>
      <c r="D147" s="4" t="s">
        <v>143</v>
      </c>
      <c r="E147" s="1" t="s">
        <v>144</v>
      </c>
      <c r="F147" s="3">
        <v>571757.5</v>
      </c>
    </row>
    <row r="148" spans="1:19" x14ac:dyDescent="0.2">
      <c r="A148" s="4" t="s">
        <v>165</v>
      </c>
      <c r="B148" s="1" t="s">
        <v>166</v>
      </c>
      <c r="D148" s="4" t="s">
        <v>193</v>
      </c>
      <c r="E148" s="1" t="s">
        <v>194</v>
      </c>
      <c r="F148" s="3">
        <v>9784.489999999998</v>
      </c>
    </row>
    <row r="149" spans="1:19" x14ac:dyDescent="0.2">
      <c r="A149" s="4" t="s">
        <v>165</v>
      </c>
      <c r="B149" s="1" t="s">
        <v>166</v>
      </c>
      <c r="D149" s="4" t="s">
        <v>197</v>
      </c>
      <c r="E149" s="1" t="s">
        <v>198</v>
      </c>
      <c r="F149" s="3">
        <v>17939.63</v>
      </c>
    </row>
    <row r="150" spans="1:19" x14ac:dyDescent="0.2">
      <c r="A150" s="4" t="s">
        <v>165</v>
      </c>
      <c r="B150" s="1" t="s">
        <v>166</v>
      </c>
      <c r="D150" s="4" t="s">
        <v>151</v>
      </c>
      <c r="E150" s="1" t="s">
        <v>152</v>
      </c>
      <c r="F150" s="3">
        <v>187193.52000000002</v>
      </c>
    </row>
    <row r="151" spans="1:19" x14ac:dyDescent="0.2">
      <c r="A151" s="4" t="s">
        <v>165</v>
      </c>
      <c r="B151" s="1" t="s">
        <v>166</v>
      </c>
      <c r="D151" s="4" t="s">
        <v>226</v>
      </c>
      <c r="E151" s="1" t="s">
        <v>227</v>
      </c>
      <c r="F151" s="3">
        <v>123.01</v>
      </c>
    </row>
    <row r="152" spans="1:19" ht="12" thickBot="1" x14ac:dyDescent="0.25">
      <c r="A152" s="4" t="s">
        <v>261</v>
      </c>
      <c r="F152" s="7">
        <f>SUM(F146:F151)</f>
        <v>-2.4213875349232694E-10</v>
      </c>
    </row>
    <row r="153" spans="1:19" ht="12" thickTop="1" x14ac:dyDescent="0.2"/>
    <row r="154" spans="1:19" x14ac:dyDescent="0.2">
      <c r="G154" s="9" t="s">
        <v>343</v>
      </c>
      <c r="H154" s="9" t="s">
        <v>344</v>
      </c>
      <c r="I154" s="9" t="s">
        <v>345</v>
      </c>
      <c r="J154" s="9" t="s">
        <v>346</v>
      </c>
      <c r="K154" s="9" t="s">
        <v>347</v>
      </c>
      <c r="L154" s="9" t="s">
        <v>348</v>
      </c>
      <c r="M154" s="9" t="s">
        <v>349</v>
      </c>
      <c r="N154" s="10" t="s">
        <v>350</v>
      </c>
      <c r="O154" s="10" t="s">
        <v>351</v>
      </c>
      <c r="P154" s="10" t="s">
        <v>352</v>
      </c>
      <c r="Q154" s="10" t="s">
        <v>353</v>
      </c>
      <c r="R154" s="10" t="s">
        <v>358</v>
      </c>
      <c r="S154" s="10" t="s">
        <v>354</v>
      </c>
    </row>
    <row r="155" spans="1:19" s="2" customFormat="1" ht="12" thickBot="1" x14ac:dyDescent="0.25">
      <c r="A155" s="5" t="s">
        <v>0</v>
      </c>
      <c r="B155" s="6" t="s">
        <v>1</v>
      </c>
      <c r="C155" s="5" t="s">
        <v>362</v>
      </c>
      <c r="D155" s="5" t="s">
        <v>2</v>
      </c>
      <c r="E155" s="6" t="s">
        <v>3</v>
      </c>
      <c r="F155" s="8" t="s">
        <v>342</v>
      </c>
      <c r="G155" s="11" t="s">
        <v>64</v>
      </c>
      <c r="H155" s="11" t="s">
        <v>24</v>
      </c>
      <c r="I155" s="11" t="s">
        <v>27</v>
      </c>
      <c r="J155" s="11" t="s">
        <v>355</v>
      </c>
      <c r="K155" s="11" t="s">
        <v>29</v>
      </c>
      <c r="L155" s="11" t="s">
        <v>28</v>
      </c>
      <c r="M155" s="11" t="s">
        <v>356</v>
      </c>
      <c r="N155" s="12" t="s">
        <v>11</v>
      </c>
      <c r="O155" s="12" t="s">
        <v>14</v>
      </c>
      <c r="P155" s="12" t="s">
        <v>8</v>
      </c>
      <c r="Q155" s="12" t="s">
        <v>17</v>
      </c>
      <c r="R155" s="12" t="s">
        <v>213</v>
      </c>
      <c r="S155" s="11" t="s">
        <v>357</v>
      </c>
    </row>
    <row r="156" spans="1:19" x14ac:dyDescent="0.2">
      <c r="A156" s="4" t="s">
        <v>169</v>
      </c>
      <c r="B156" s="1" t="s">
        <v>170</v>
      </c>
      <c r="C156" s="4" t="s">
        <v>367</v>
      </c>
      <c r="D156" s="4" t="s">
        <v>6</v>
      </c>
      <c r="E156" s="1" t="s">
        <v>7</v>
      </c>
      <c r="F156" s="3">
        <v>-308732.44999999995</v>
      </c>
      <c r="G156" s="3">
        <v>-25377.82</v>
      </c>
      <c r="H156" s="3">
        <v>-20376.340000000004</v>
      </c>
      <c r="I156" s="3">
        <v>-27785.920000000002</v>
      </c>
      <c r="J156" s="3">
        <v>-31583.33</v>
      </c>
      <c r="K156" s="3">
        <v>-127413.88000000002</v>
      </c>
      <c r="L156" s="3">
        <v>-22105.250000000004</v>
      </c>
      <c r="M156" s="3">
        <v>-53503.320000000007</v>
      </c>
      <c r="N156" s="3">
        <v>0</v>
      </c>
      <c r="O156" s="3">
        <v>0</v>
      </c>
      <c r="P156" s="3">
        <v>0</v>
      </c>
      <c r="Q156" s="3">
        <v>-586.59</v>
      </c>
      <c r="R156" s="3">
        <v>0</v>
      </c>
      <c r="S156" s="3">
        <f>SUM(G156:R156)</f>
        <v>-308732.45000000007</v>
      </c>
    </row>
    <row r="157" spans="1:19" x14ac:dyDescent="0.2">
      <c r="A157" s="4" t="s">
        <v>169</v>
      </c>
      <c r="B157" s="1" t="s">
        <v>170</v>
      </c>
      <c r="D157" s="4" t="s">
        <v>143</v>
      </c>
      <c r="E157" s="1" t="s">
        <v>144</v>
      </c>
      <c r="F157" s="3">
        <v>192698.15000000002</v>
      </c>
    </row>
    <row r="158" spans="1:19" x14ac:dyDescent="0.2">
      <c r="A158" s="4" t="s">
        <v>169</v>
      </c>
      <c r="B158" s="1" t="s">
        <v>170</v>
      </c>
      <c r="D158" s="4" t="s">
        <v>193</v>
      </c>
      <c r="E158" s="1" t="s">
        <v>194</v>
      </c>
      <c r="F158" s="3">
        <v>9967.630000000001</v>
      </c>
    </row>
    <row r="159" spans="1:19" x14ac:dyDescent="0.2">
      <c r="A159" s="4" t="s">
        <v>169</v>
      </c>
      <c r="B159" s="1" t="s">
        <v>170</v>
      </c>
      <c r="D159" s="4" t="s">
        <v>151</v>
      </c>
      <c r="E159" s="1" t="s">
        <v>152</v>
      </c>
      <c r="F159" s="3">
        <v>106066.68999999996</v>
      </c>
    </row>
    <row r="160" spans="1:19" ht="12" thickBot="1" x14ac:dyDescent="0.25">
      <c r="A160" s="4" t="s">
        <v>262</v>
      </c>
      <c r="F160" s="7">
        <f>SUM(F156:F159)</f>
        <v>2.0000000033178367E-2</v>
      </c>
    </row>
    <row r="161" spans="1:19" ht="12" thickTop="1" x14ac:dyDescent="0.2"/>
    <row r="162" spans="1:19" x14ac:dyDescent="0.2">
      <c r="G162" s="9" t="s">
        <v>343</v>
      </c>
      <c r="H162" s="9" t="s">
        <v>344</v>
      </c>
      <c r="I162" s="9" t="s">
        <v>345</v>
      </c>
      <c r="J162" s="9" t="s">
        <v>346</v>
      </c>
      <c r="K162" s="9" t="s">
        <v>347</v>
      </c>
      <c r="L162" s="9" t="s">
        <v>348</v>
      </c>
      <c r="M162" s="9" t="s">
        <v>349</v>
      </c>
      <c r="N162" s="10" t="s">
        <v>350</v>
      </c>
      <c r="O162" s="10" t="s">
        <v>351</v>
      </c>
      <c r="P162" s="10" t="s">
        <v>352</v>
      </c>
      <c r="Q162" s="10" t="s">
        <v>353</v>
      </c>
      <c r="R162" s="10" t="s">
        <v>358</v>
      </c>
      <c r="S162" s="10" t="s">
        <v>354</v>
      </c>
    </row>
    <row r="163" spans="1:19" s="2" customFormat="1" ht="12" thickBot="1" x14ac:dyDescent="0.25">
      <c r="A163" s="5" t="s">
        <v>0</v>
      </c>
      <c r="B163" s="6" t="s">
        <v>1</v>
      </c>
      <c r="C163" s="5" t="s">
        <v>362</v>
      </c>
      <c r="D163" s="5" t="s">
        <v>2</v>
      </c>
      <c r="E163" s="6" t="s">
        <v>3</v>
      </c>
      <c r="F163" s="8" t="s">
        <v>342</v>
      </c>
      <c r="G163" s="11" t="s">
        <v>64</v>
      </c>
      <c r="H163" s="11" t="s">
        <v>24</v>
      </c>
      <c r="I163" s="11" t="s">
        <v>27</v>
      </c>
      <c r="J163" s="11" t="s">
        <v>355</v>
      </c>
      <c r="K163" s="11" t="s">
        <v>29</v>
      </c>
      <c r="L163" s="11" t="s">
        <v>28</v>
      </c>
      <c r="M163" s="11" t="s">
        <v>356</v>
      </c>
      <c r="N163" s="12" t="s">
        <v>11</v>
      </c>
      <c r="O163" s="12" t="s">
        <v>14</v>
      </c>
      <c r="P163" s="12" t="s">
        <v>8</v>
      </c>
      <c r="Q163" s="12" t="s">
        <v>17</v>
      </c>
      <c r="R163" s="12" t="s">
        <v>213</v>
      </c>
      <c r="S163" s="11" t="s">
        <v>357</v>
      </c>
    </row>
    <row r="164" spans="1:19" x14ac:dyDescent="0.2">
      <c r="A164" s="4" t="s">
        <v>161</v>
      </c>
      <c r="B164" s="1" t="s">
        <v>162</v>
      </c>
      <c r="C164" s="4" t="s">
        <v>363</v>
      </c>
      <c r="D164" s="4" t="s">
        <v>6</v>
      </c>
      <c r="E164" s="1" t="s">
        <v>7</v>
      </c>
      <c r="F164" s="3">
        <v>-1903321.54</v>
      </c>
      <c r="G164" s="3">
        <v>-156262.71</v>
      </c>
      <c r="H164" s="3">
        <v>-125238.56</v>
      </c>
      <c r="I164" s="3">
        <v>-170918.26</v>
      </c>
      <c r="J164" s="3">
        <v>-194329.12000000002</v>
      </c>
      <c r="K164" s="3">
        <v>-784168.47</v>
      </c>
      <c r="L164" s="3">
        <v>-136087.49</v>
      </c>
      <c r="M164" s="3">
        <v>-328893.96000000002</v>
      </c>
      <c r="N164" s="3">
        <v>-1713.0100000000002</v>
      </c>
      <c r="O164" s="3">
        <v>-1332.3099999999997</v>
      </c>
      <c r="P164" s="3">
        <v>-761.34000000000015</v>
      </c>
      <c r="Q164" s="3">
        <v>-3616.31</v>
      </c>
      <c r="R164" s="3">
        <v>0</v>
      </c>
      <c r="S164" s="3">
        <f>SUM(G164:R164)</f>
        <v>-1903321.5400000003</v>
      </c>
    </row>
    <row r="165" spans="1:19" x14ac:dyDescent="0.2">
      <c r="A165" s="4" t="s">
        <v>161</v>
      </c>
      <c r="B165" s="1" t="s">
        <v>162</v>
      </c>
      <c r="D165" s="4" t="s">
        <v>143</v>
      </c>
      <c r="E165" s="1" t="s">
        <v>144</v>
      </c>
      <c r="F165" s="3">
        <v>1093950.9099999997</v>
      </c>
    </row>
    <row r="166" spans="1:19" x14ac:dyDescent="0.2">
      <c r="A166" s="4" t="s">
        <v>161</v>
      </c>
      <c r="B166" s="1" t="s">
        <v>162</v>
      </c>
      <c r="D166" s="4" t="s">
        <v>193</v>
      </c>
      <c r="E166" s="1" t="s">
        <v>194</v>
      </c>
      <c r="F166" s="3">
        <v>236340.12999999995</v>
      </c>
    </row>
    <row r="167" spans="1:19" x14ac:dyDescent="0.2">
      <c r="A167" s="4" t="s">
        <v>161</v>
      </c>
      <c r="B167" s="1" t="s">
        <v>162</v>
      </c>
      <c r="D167" s="4" t="s">
        <v>197</v>
      </c>
      <c r="E167" s="1" t="s">
        <v>198</v>
      </c>
      <c r="F167" s="3">
        <v>31418.15</v>
      </c>
    </row>
    <row r="168" spans="1:19" x14ac:dyDescent="0.2">
      <c r="A168" s="4" t="s">
        <v>161</v>
      </c>
      <c r="B168" s="1" t="s">
        <v>162</v>
      </c>
      <c r="D168" s="4" t="s">
        <v>151</v>
      </c>
      <c r="E168" s="1" t="s">
        <v>152</v>
      </c>
      <c r="F168" s="3">
        <v>443579.24</v>
      </c>
    </row>
    <row r="169" spans="1:19" x14ac:dyDescent="0.2">
      <c r="A169" s="4" t="s">
        <v>161</v>
      </c>
      <c r="B169" s="1" t="s">
        <v>162</v>
      </c>
      <c r="D169" s="4" t="s">
        <v>195</v>
      </c>
      <c r="E169" s="1" t="s">
        <v>196</v>
      </c>
      <c r="F169" s="3">
        <v>97863.24</v>
      </c>
    </row>
    <row r="170" spans="1:19" x14ac:dyDescent="0.2">
      <c r="A170" s="4" t="s">
        <v>161</v>
      </c>
      <c r="B170" s="1" t="s">
        <v>162</v>
      </c>
      <c r="D170" s="4" t="s">
        <v>226</v>
      </c>
      <c r="E170" s="1" t="s">
        <v>227</v>
      </c>
      <c r="F170" s="3">
        <v>169.87</v>
      </c>
    </row>
    <row r="171" spans="1:19" ht="12" thickBot="1" x14ac:dyDescent="0.25">
      <c r="A171" s="4" t="s">
        <v>263</v>
      </c>
      <c r="F171" s="7">
        <f>SUM(F164:F170)</f>
        <v>-4.4644821173278615E-10</v>
      </c>
    </row>
    <row r="172" spans="1:19" ht="12" thickTop="1" x14ac:dyDescent="0.2"/>
    <row r="173" spans="1:19" x14ac:dyDescent="0.2">
      <c r="G173" s="9" t="s">
        <v>343</v>
      </c>
      <c r="H173" s="9" t="s">
        <v>344</v>
      </c>
      <c r="I173" s="9" t="s">
        <v>345</v>
      </c>
      <c r="J173" s="9" t="s">
        <v>346</v>
      </c>
      <c r="K173" s="9" t="s">
        <v>347</v>
      </c>
      <c r="L173" s="9" t="s">
        <v>348</v>
      </c>
      <c r="M173" s="9" t="s">
        <v>349</v>
      </c>
      <c r="N173" s="10" t="s">
        <v>350</v>
      </c>
      <c r="O173" s="10" t="s">
        <v>351</v>
      </c>
      <c r="P173" s="10" t="s">
        <v>352</v>
      </c>
      <c r="Q173" s="10" t="s">
        <v>353</v>
      </c>
      <c r="R173" s="10" t="s">
        <v>358</v>
      </c>
      <c r="S173" s="10" t="s">
        <v>354</v>
      </c>
    </row>
    <row r="174" spans="1:19" s="2" customFormat="1" ht="12" thickBot="1" x14ac:dyDescent="0.25">
      <c r="A174" s="5" t="s">
        <v>0</v>
      </c>
      <c r="B174" s="6" t="s">
        <v>1</v>
      </c>
      <c r="C174" s="5" t="s">
        <v>362</v>
      </c>
      <c r="D174" s="5" t="s">
        <v>2</v>
      </c>
      <c r="E174" s="6" t="s">
        <v>3</v>
      </c>
      <c r="F174" s="8" t="s">
        <v>342</v>
      </c>
      <c r="G174" s="11" t="s">
        <v>64</v>
      </c>
      <c r="H174" s="11" t="s">
        <v>24</v>
      </c>
      <c r="I174" s="11" t="s">
        <v>27</v>
      </c>
      <c r="J174" s="11" t="s">
        <v>355</v>
      </c>
      <c r="K174" s="11" t="s">
        <v>29</v>
      </c>
      <c r="L174" s="11" t="s">
        <v>28</v>
      </c>
      <c r="M174" s="11" t="s">
        <v>356</v>
      </c>
      <c r="N174" s="12" t="s">
        <v>11</v>
      </c>
      <c r="O174" s="12" t="s">
        <v>14</v>
      </c>
      <c r="P174" s="12" t="s">
        <v>8</v>
      </c>
      <c r="Q174" s="12" t="s">
        <v>17</v>
      </c>
      <c r="R174" s="12" t="s">
        <v>213</v>
      </c>
      <c r="S174" s="11" t="s">
        <v>357</v>
      </c>
    </row>
    <row r="175" spans="1:19" x14ac:dyDescent="0.2">
      <c r="A175" s="4" t="s">
        <v>77</v>
      </c>
      <c r="B175" s="1" t="s">
        <v>78</v>
      </c>
      <c r="C175" s="4" t="s">
        <v>363</v>
      </c>
      <c r="D175" s="4" t="s">
        <v>6</v>
      </c>
      <c r="E175" s="1" t="s">
        <v>7</v>
      </c>
      <c r="F175" s="3">
        <v>-576483.68000000005</v>
      </c>
      <c r="G175" s="3">
        <v>-47329.310000000005</v>
      </c>
      <c r="H175" s="3">
        <v>-37932.629999999997</v>
      </c>
      <c r="I175" s="3">
        <v>-51768.21</v>
      </c>
      <c r="J175" s="3">
        <v>-58858.990000000005</v>
      </c>
      <c r="K175" s="3">
        <v>-237511.28</v>
      </c>
      <c r="L175" s="3">
        <v>-41218.569999999992</v>
      </c>
      <c r="M175" s="3">
        <v>-99616.37</v>
      </c>
      <c r="N175" s="3">
        <v>-518.85</v>
      </c>
      <c r="O175" s="3">
        <v>-403.54000000000008</v>
      </c>
      <c r="P175" s="3">
        <v>-230.61000000000004</v>
      </c>
      <c r="Q175" s="3">
        <v>-1095.32</v>
      </c>
      <c r="R175" s="3">
        <v>0</v>
      </c>
      <c r="S175" s="3">
        <f>SUM(G175:R175)</f>
        <v>-576483.68000000005</v>
      </c>
    </row>
    <row r="176" spans="1:19" x14ac:dyDescent="0.2">
      <c r="A176" s="4" t="s">
        <v>77</v>
      </c>
      <c r="B176" s="1" t="s">
        <v>78</v>
      </c>
      <c r="D176" s="4" t="s">
        <v>141</v>
      </c>
      <c r="E176" s="1" t="s">
        <v>142</v>
      </c>
      <c r="F176" s="3">
        <v>72491.73</v>
      </c>
    </row>
    <row r="177" spans="1:19" x14ac:dyDescent="0.2">
      <c r="A177" s="4" t="s">
        <v>77</v>
      </c>
      <c r="B177" s="1" t="s">
        <v>78</v>
      </c>
      <c r="D177" s="4" t="s">
        <v>143</v>
      </c>
      <c r="E177" s="1" t="s">
        <v>144</v>
      </c>
      <c r="F177" s="3">
        <v>328787.23000000004</v>
      </c>
    </row>
    <row r="178" spans="1:19" x14ac:dyDescent="0.2">
      <c r="A178" s="4" t="s">
        <v>77</v>
      </c>
      <c r="B178" s="1" t="s">
        <v>78</v>
      </c>
      <c r="D178" s="4" t="s">
        <v>193</v>
      </c>
      <c r="E178" s="1" t="s">
        <v>194</v>
      </c>
      <c r="F178" s="3">
        <v>5407.58</v>
      </c>
    </row>
    <row r="179" spans="1:19" x14ac:dyDescent="0.2">
      <c r="A179" s="4" t="s">
        <v>77</v>
      </c>
      <c r="B179" s="1" t="s">
        <v>78</v>
      </c>
      <c r="D179" s="4" t="s">
        <v>197</v>
      </c>
      <c r="E179" s="1" t="s">
        <v>198</v>
      </c>
      <c r="F179" s="3">
        <v>38764.230000000003</v>
      </c>
    </row>
    <row r="180" spans="1:19" x14ac:dyDescent="0.2">
      <c r="A180" s="4" t="s">
        <v>77</v>
      </c>
      <c r="B180" s="1" t="s">
        <v>78</v>
      </c>
      <c r="D180" s="4" t="s">
        <v>151</v>
      </c>
      <c r="E180" s="1" t="s">
        <v>152</v>
      </c>
      <c r="F180" s="3">
        <v>131032.92</v>
      </c>
    </row>
    <row r="181" spans="1:19" ht="12" thickBot="1" x14ac:dyDescent="0.25">
      <c r="A181" s="4" t="s">
        <v>264</v>
      </c>
      <c r="F181" s="7">
        <f>SUM(F175:F180)</f>
        <v>9.9999999656574801E-3</v>
      </c>
    </row>
    <row r="182" spans="1:19" ht="12" thickTop="1" x14ac:dyDescent="0.2"/>
    <row r="183" spans="1:19" x14ac:dyDescent="0.2">
      <c r="G183" s="9" t="s">
        <v>343</v>
      </c>
      <c r="H183" s="9" t="s">
        <v>344</v>
      </c>
      <c r="I183" s="9" t="s">
        <v>345</v>
      </c>
      <c r="J183" s="9" t="s">
        <v>346</v>
      </c>
      <c r="K183" s="9" t="s">
        <v>347</v>
      </c>
      <c r="L183" s="9" t="s">
        <v>348</v>
      </c>
      <c r="M183" s="9" t="s">
        <v>349</v>
      </c>
      <c r="N183" s="10" t="s">
        <v>350</v>
      </c>
      <c r="O183" s="10" t="s">
        <v>351</v>
      </c>
      <c r="P183" s="10" t="s">
        <v>352</v>
      </c>
      <c r="Q183" s="10" t="s">
        <v>353</v>
      </c>
      <c r="R183" s="10" t="s">
        <v>358</v>
      </c>
      <c r="S183" s="10" t="s">
        <v>354</v>
      </c>
    </row>
    <row r="184" spans="1:19" s="2" customFormat="1" ht="12" thickBot="1" x14ac:dyDescent="0.25">
      <c r="A184" s="5" t="s">
        <v>0</v>
      </c>
      <c r="B184" s="6" t="s">
        <v>1</v>
      </c>
      <c r="C184" s="5" t="s">
        <v>362</v>
      </c>
      <c r="D184" s="5" t="s">
        <v>2</v>
      </c>
      <c r="E184" s="6" t="s">
        <v>3</v>
      </c>
      <c r="F184" s="8" t="s">
        <v>342</v>
      </c>
      <c r="G184" s="11" t="s">
        <v>64</v>
      </c>
      <c r="H184" s="11" t="s">
        <v>24</v>
      </c>
      <c r="I184" s="11" t="s">
        <v>27</v>
      </c>
      <c r="J184" s="11" t="s">
        <v>355</v>
      </c>
      <c r="K184" s="11" t="s">
        <v>29</v>
      </c>
      <c r="L184" s="11" t="s">
        <v>28</v>
      </c>
      <c r="M184" s="11" t="s">
        <v>356</v>
      </c>
      <c r="N184" s="12" t="s">
        <v>11</v>
      </c>
      <c r="O184" s="12" t="s">
        <v>14</v>
      </c>
      <c r="P184" s="12" t="s">
        <v>8</v>
      </c>
      <c r="Q184" s="12" t="s">
        <v>17</v>
      </c>
      <c r="R184" s="12" t="s">
        <v>213</v>
      </c>
      <c r="S184" s="11" t="s">
        <v>357</v>
      </c>
    </row>
    <row r="185" spans="1:19" x14ac:dyDescent="0.2">
      <c r="A185" s="4" t="s">
        <v>211</v>
      </c>
      <c r="B185" s="1" t="s">
        <v>212</v>
      </c>
      <c r="C185" s="4" t="s">
        <v>363</v>
      </c>
      <c r="D185" s="4" t="s">
        <v>6</v>
      </c>
      <c r="E185" s="1" t="s">
        <v>7</v>
      </c>
      <c r="F185" s="3">
        <v>-2846751.9599999995</v>
      </c>
      <c r="G185" s="3">
        <v>-233718.33</v>
      </c>
      <c r="H185" s="3">
        <v>-187316.29</v>
      </c>
      <c r="I185" s="3">
        <v>-255638.31999999998</v>
      </c>
      <c r="J185" s="3">
        <v>-290653.38999999996</v>
      </c>
      <c r="K185" s="3">
        <v>-1172861.81</v>
      </c>
      <c r="L185" s="3">
        <v>-203542.75</v>
      </c>
      <c r="M185" s="3">
        <v>-491918.73</v>
      </c>
      <c r="N185" s="3">
        <v>-2562.08</v>
      </c>
      <c r="O185" s="3">
        <v>-1992.7299999999998</v>
      </c>
      <c r="P185" s="3">
        <v>-1138.7</v>
      </c>
      <c r="Q185" s="3">
        <v>-5408.8300000000008</v>
      </c>
      <c r="R185" s="3">
        <v>0</v>
      </c>
      <c r="S185" s="3">
        <f>SUM(G185:R185)</f>
        <v>-2846751.96</v>
      </c>
    </row>
    <row r="186" spans="1:19" x14ac:dyDescent="0.2">
      <c r="A186" s="4" t="s">
        <v>211</v>
      </c>
      <c r="B186" s="1" t="s">
        <v>212</v>
      </c>
      <c r="D186" s="4" t="s">
        <v>143</v>
      </c>
      <c r="E186" s="1" t="s">
        <v>144</v>
      </c>
      <c r="F186" s="3">
        <v>1456273.6800000002</v>
      </c>
    </row>
    <row r="187" spans="1:19" x14ac:dyDescent="0.2">
      <c r="A187" s="4" t="s">
        <v>211</v>
      </c>
      <c r="B187" s="1" t="s">
        <v>212</v>
      </c>
      <c r="D187" s="4" t="s">
        <v>193</v>
      </c>
      <c r="E187" s="1" t="s">
        <v>194</v>
      </c>
      <c r="F187" s="3">
        <v>289640.29000000004</v>
      </c>
    </row>
    <row r="188" spans="1:19" x14ac:dyDescent="0.2">
      <c r="A188" s="4" t="s">
        <v>211</v>
      </c>
      <c r="B188" s="1" t="s">
        <v>212</v>
      </c>
      <c r="D188" s="4" t="s">
        <v>197</v>
      </c>
      <c r="E188" s="1" t="s">
        <v>198</v>
      </c>
      <c r="F188" s="3">
        <v>582778.85</v>
      </c>
    </row>
    <row r="189" spans="1:19" x14ac:dyDescent="0.2">
      <c r="A189" s="4" t="s">
        <v>211</v>
      </c>
      <c r="B189" s="1" t="s">
        <v>212</v>
      </c>
      <c r="D189" s="4" t="s">
        <v>151</v>
      </c>
      <c r="E189" s="1" t="s">
        <v>152</v>
      </c>
      <c r="F189" s="3">
        <v>518059.1399999999</v>
      </c>
    </row>
    <row r="190" spans="1:19" ht="12" thickBot="1" x14ac:dyDescent="0.25">
      <c r="A190" s="4" t="s">
        <v>265</v>
      </c>
      <c r="F190" s="7">
        <f>SUM(F185:F189)</f>
        <v>5.8207660913467407E-10</v>
      </c>
    </row>
    <row r="191" spans="1:19" ht="12" thickTop="1" x14ac:dyDescent="0.2"/>
    <row r="192" spans="1:19" x14ac:dyDescent="0.2">
      <c r="G192" s="9" t="s">
        <v>343</v>
      </c>
      <c r="H192" s="9" t="s">
        <v>344</v>
      </c>
      <c r="I192" s="9" t="s">
        <v>345</v>
      </c>
      <c r="J192" s="9" t="s">
        <v>346</v>
      </c>
      <c r="K192" s="9" t="s">
        <v>347</v>
      </c>
      <c r="L192" s="9" t="s">
        <v>348</v>
      </c>
      <c r="M192" s="9" t="s">
        <v>349</v>
      </c>
      <c r="N192" s="10" t="s">
        <v>350</v>
      </c>
      <c r="O192" s="10" t="s">
        <v>351</v>
      </c>
      <c r="P192" s="10" t="s">
        <v>352</v>
      </c>
      <c r="Q192" s="10" t="s">
        <v>353</v>
      </c>
      <c r="R192" s="10" t="s">
        <v>358</v>
      </c>
      <c r="S192" s="10" t="s">
        <v>354</v>
      </c>
    </row>
    <row r="193" spans="1:19" s="2" customFormat="1" ht="12" thickBot="1" x14ac:dyDescent="0.25">
      <c r="A193" s="5" t="s">
        <v>0</v>
      </c>
      <c r="B193" s="6" t="s">
        <v>1</v>
      </c>
      <c r="C193" s="5" t="s">
        <v>362</v>
      </c>
      <c r="D193" s="5" t="s">
        <v>2</v>
      </c>
      <c r="E193" s="6" t="s">
        <v>3</v>
      </c>
      <c r="F193" s="8" t="s">
        <v>342</v>
      </c>
      <c r="G193" s="11" t="s">
        <v>64</v>
      </c>
      <c r="H193" s="11" t="s">
        <v>24</v>
      </c>
      <c r="I193" s="11" t="s">
        <v>27</v>
      </c>
      <c r="J193" s="11" t="s">
        <v>355</v>
      </c>
      <c r="K193" s="11" t="s">
        <v>29</v>
      </c>
      <c r="L193" s="11" t="s">
        <v>28</v>
      </c>
      <c r="M193" s="11" t="s">
        <v>356</v>
      </c>
      <c r="N193" s="12" t="s">
        <v>11</v>
      </c>
      <c r="O193" s="12" t="s">
        <v>14</v>
      </c>
      <c r="P193" s="12" t="s">
        <v>8</v>
      </c>
      <c r="Q193" s="12" t="s">
        <v>17</v>
      </c>
      <c r="R193" s="12" t="s">
        <v>213</v>
      </c>
      <c r="S193" s="11" t="s">
        <v>357</v>
      </c>
    </row>
    <row r="194" spans="1:19" x14ac:dyDescent="0.2">
      <c r="A194" s="4" t="s">
        <v>79</v>
      </c>
      <c r="B194" s="1" t="s">
        <v>80</v>
      </c>
      <c r="C194" s="4" t="s">
        <v>363</v>
      </c>
      <c r="D194" s="4" t="s">
        <v>6</v>
      </c>
      <c r="E194" s="1" t="s">
        <v>7</v>
      </c>
      <c r="F194" s="3">
        <v>-1266225.3200000005</v>
      </c>
      <c r="G194" s="3">
        <v>-103957.1</v>
      </c>
      <c r="H194" s="3">
        <v>-83317.62</v>
      </c>
      <c r="I194" s="3">
        <v>-113707.05</v>
      </c>
      <c r="J194" s="3">
        <v>-129281.60000000002</v>
      </c>
      <c r="K194" s="3">
        <v>-521684.85000000003</v>
      </c>
      <c r="L194" s="3">
        <v>-90535.1</v>
      </c>
      <c r="M194" s="3">
        <v>-218803.75000000003</v>
      </c>
      <c r="N194" s="3">
        <v>-1139.5899999999999</v>
      </c>
      <c r="O194" s="3">
        <v>-886.34999999999991</v>
      </c>
      <c r="P194" s="3">
        <v>-506.49</v>
      </c>
      <c r="Q194" s="3">
        <v>-2405.8199999999997</v>
      </c>
      <c r="R194" s="3">
        <v>0</v>
      </c>
      <c r="S194" s="3">
        <f>SUM(G194:R194)</f>
        <v>-1266225.3200000003</v>
      </c>
    </row>
    <row r="195" spans="1:19" x14ac:dyDescent="0.2">
      <c r="A195" s="4" t="s">
        <v>79</v>
      </c>
      <c r="B195" s="1" t="s">
        <v>80</v>
      </c>
      <c r="D195" s="4" t="s">
        <v>143</v>
      </c>
      <c r="E195" s="1" t="s">
        <v>144</v>
      </c>
      <c r="F195" s="3">
        <v>619926.15999999992</v>
      </c>
    </row>
    <row r="196" spans="1:19" x14ac:dyDescent="0.2">
      <c r="A196" s="4" t="s">
        <v>79</v>
      </c>
      <c r="B196" s="1" t="s">
        <v>80</v>
      </c>
      <c r="D196" s="4" t="s">
        <v>193</v>
      </c>
      <c r="E196" s="1" t="s">
        <v>194</v>
      </c>
      <c r="F196" s="3">
        <v>111971.80000000002</v>
      </c>
    </row>
    <row r="197" spans="1:19" x14ac:dyDescent="0.2">
      <c r="A197" s="4" t="s">
        <v>79</v>
      </c>
      <c r="B197" s="1" t="s">
        <v>80</v>
      </c>
      <c r="D197" s="4" t="s">
        <v>197</v>
      </c>
      <c r="E197" s="1" t="s">
        <v>198</v>
      </c>
      <c r="F197" s="3">
        <v>308036.57999999996</v>
      </c>
    </row>
    <row r="198" spans="1:19" x14ac:dyDescent="0.2">
      <c r="A198" s="4" t="s">
        <v>79</v>
      </c>
      <c r="B198" s="1" t="s">
        <v>80</v>
      </c>
      <c r="D198" s="4" t="s">
        <v>151</v>
      </c>
      <c r="E198" s="1" t="s">
        <v>152</v>
      </c>
      <c r="F198" s="3">
        <v>226172.94999999992</v>
      </c>
    </row>
    <row r="199" spans="1:19" x14ac:dyDescent="0.2">
      <c r="A199" s="4" t="s">
        <v>79</v>
      </c>
      <c r="B199" s="1" t="s">
        <v>80</v>
      </c>
      <c r="D199" s="4" t="s">
        <v>226</v>
      </c>
      <c r="E199" s="1" t="s">
        <v>227</v>
      </c>
      <c r="F199" s="3">
        <v>117.89</v>
      </c>
    </row>
    <row r="200" spans="1:19" ht="12" thickBot="1" x14ac:dyDescent="0.25">
      <c r="A200" s="4" t="s">
        <v>266</v>
      </c>
      <c r="F200" s="7">
        <f>SUM(F194:F199)</f>
        <v>5.9999999314314323E-2</v>
      </c>
    </row>
    <row r="201" spans="1:19" ht="12" thickTop="1" x14ac:dyDescent="0.2"/>
    <row r="202" spans="1:19" x14ac:dyDescent="0.2">
      <c r="G202" s="9" t="s">
        <v>343</v>
      </c>
      <c r="H202" s="9" t="s">
        <v>344</v>
      </c>
      <c r="I202" s="9" t="s">
        <v>345</v>
      </c>
      <c r="J202" s="9" t="s">
        <v>346</v>
      </c>
      <c r="K202" s="9" t="s">
        <v>347</v>
      </c>
      <c r="L202" s="9" t="s">
        <v>348</v>
      </c>
      <c r="M202" s="9" t="s">
        <v>349</v>
      </c>
      <c r="N202" s="10" t="s">
        <v>350</v>
      </c>
      <c r="O202" s="10" t="s">
        <v>351</v>
      </c>
      <c r="P202" s="10" t="s">
        <v>352</v>
      </c>
      <c r="Q202" s="10" t="s">
        <v>353</v>
      </c>
      <c r="R202" s="10" t="s">
        <v>358</v>
      </c>
      <c r="S202" s="10" t="s">
        <v>354</v>
      </c>
    </row>
    <row r="203" spans="1:19" s="2" customFormat="1" ht="12" thickBot="1" x14ac:dyDescent="0.25">
      <c r="A203" s="5" t="s">
        <v>0</v>
      </c>
      <c r="B203" s="6" t="s">
        <v>1</v>
      </c>
      <c r="C203" s="5" t="s">
        <v>362</v>
      </c>
      <c r="D203" s="5" t="s">
        <v>2</v>
      </c>
      <c r="E203" s="6" t="s">
        <v>3</v>
      </c>
      <c r="F203" s="8" t="s">
        <v>342</v>
      </c>
      <c r="G203" s="11" t="s">
        <v>64</v>
      </c>
      <c r="H203" s="11" t="s">
        <v>24</v>
      </c>
      <c r="I203" s="11" t="s">
        <v>27</v>
      </c>
      <c r="J203" s="11" t="s">
        <v>355</v>
      </c>
      <c r="K203" s="11" t="s">
        <v>29</v>
      </c>
      <c r="L203" s="11" t="s">
        <v>28</v>
      </c>
      <c r="M203" s="11" t="s">
        <v>356</v>
      </c>
      <c r="N203" s="12" t="s">
        <v>11</v>
      </c>
      <c r="O203" s="12" t="s">
        <v>14</v>
      </c>
      <c r="P203" s="12" t="s">
        <v>8</v>
      </c>
      <c r="Q203" s="12" t="s">
        <v>17</v>
      </c>
      <c r="R203" s="12" t="s">
        <v>213</v>
      </c>
      <c r="S203" s="11" t="s">
        <v>357</v>
      </c>
    </row>
    <row r="204" spans="1:19" x14ac:dyDescent="0.2">
      <c r="A204" s="4" t="s">
        <v>83</v>
      </c>
      <c r="B204" s="1" t="s">
        <v>84</v>
      </c>
      <c r="C204" s="4" t="s">
        <v>363</v>
      </c>
      <c r="D204" s="4" t="s">
        <v>6</v>
      </c>
      <c r="E204" s="1" t="s">
        <v>7</v>
      </c>
      <c r="F204" s="3">
        <v>-1418952.9500000004</v>
      </c>
      <c r="G204" s="3">
        <v>-116496.04000000001</v>
      </c>
      <c r="H204" s="3">
        <v>-93367.099999999991</v>
      </c>
      <c r="I204" s="3">
        <v>-127421.98</v>
      </c>
      <c r="J204" s="3">
        <v>-144875.07</v>
      </c>
      <c r="K204" s="3">
        <v>-584608.6</v>
      </c>
      <c r="L204" s="3">
        <v>-101455.15999999999</v>
      </c>
      <c r="M204" s="3">
        <v>-245195.07</v>
      </c>
      <c r="N204" s="3">
        <v>-1277.06</v>
      </c>
      <c r="O204" s="3">
        <v>-993.27999999999986</v>
      </c>
      <c r="P204" s="3">
        <v>-567.57999999999993</v>
      </c>
      <c r="Q204" s="3">
        <v>-2696.01</v>
      </c>
      <c r="R204" s="3">
        <v>0</v>
      </c>
      <c r="S204" s="3">
        <f>SUM(G204:R204)</f>
        <v>-1418952.9500000002</v>
      </c>
    </row>
    <row r="205" spans="1:19" x14ac:dyDescent="0.2">
      <c r="A205" s="4" t="s">
        <v>83</v>
      </c>
      <c r="B205" s="1" t="s">
        <v>84</v>
      </c>
      <c r="D205" s="4" t="s">
        <v>222</v>
      </c>
      <c r="E205" s="1" t="s">
        <v>223</v>
      </c>
      <c r="F205" s="3">
        <v>837.89</v>
      </c>
    </row>
    <row r="206" spans="1:19" x14ac:dyDescent="0.2">
      <c r="A206" s="4" t="s">
        <v>83</v>
      </c>
      <c r="B206" s="1" t="s">
        <v>84</v>
      </c>
      <c r="D206" s="4" t="s">
        <v>143</v>
      </c>
      <c r="E206" s="1" t="s">
        <v>144</v>
      </c>
      <c r="F206" s="3">
        <v>945599.19</v>
      </c>
    </row>
    <row r="207" spans="1:19" x14ac:dyDescent="0.2">
      <c r="A207" s="4" t="s">
        <v>83</v>
      </c>
      <c r="B207" s="1" t="s">
        <v>84</v>
      </c>
      <c r="D207" s="4" t="s">
        <v>193</v>
      </c>
      <c r="E207" s="1" t="s">
        <v>194</v>
      </c>
      <c r="F207" s="3">
        <v>97408.969999999958</v>
      </c>
    </row>
    <row r="208" spans="1:19" x14ac:dyDescent="0.2">
      <c r="A208" s="4" t="s">
        <v>83</v>
      </c>
      <c r="B208" s="1" t="s">
        <v>84</v>
      </c>
      <c r="D208" s="4" t="s">
        <v>151</v>
      </c>
      <c r="E208" s="1" t="s">
        <v>152</v>
      </c>
      <c r="F208" s="3">
        <v>375106.87000000005</v>
      </c>
    </row>
    <row r="209" spans="1:19" ht="12" thickBot="1" x14ac:dyDescent="0.25">
      <c r="A209" s="4" t="s">
        <v>267</v>
      </c>
      <c r="F209" s="7">
        <f>SUM(F204:F208)</f>
        <v>-3.0000000551808625E-2</v>
      </c>
    </row>
    <row r="210" spans="1:19" ht="12" thickTop="1" x14ac:dyDescent="0.2"/>
    <row r="211" spans="1:19" x14ac:dyDescent="0.2">
      <c r="G211" s="9" t="s">
        <v>343</v>
      </c>
      <c r="H211" s="9" t="s">
        <v>344</v>
      </c>
      <c r="I211" s="9" t="s">
        <v>345</v>
      </c>
      <c r="J211" s="9" t="s">
        <v>346</v>
      </c>
      <c r="K211" s="9" t="s">
        <v>347</v>
      </c>
      <c r="L211" s="9" t="s">
        <v>348</v>
      </c>
      <c r="M211" s="9" t="s">
        <v>349</v>
      </c>
      <c r="N211" s="10" t="s">
        <v>350</v>
      </c>
      <c r="O211" s="10" t="s">
        <v>351</v>
      </c>
      <c r="P211" s="10" t="s">
        <v>352</v>
      </c>
      <c r="Q211" s="10" t="s">
        <v>353</v>
      </c>
      <c r="R211" s="10" t="s">
        <v>358</v>
      </c>
      <c r="S211" s="10" t="s">
        <v>354</v>
      </c>
    </row>
    <row r="212" spans="1:19" s="2" customFormat="1" ht="12" thickBot="1" x14ac:dyDescent="0.25">
      <c r="A212" s="5" t="s">
        <v>0</v>
      </c>
      <c r="B212" s="6" t="s">
        <v>1</v>
      </c>
      <c r="C212" s="5" t="s">
        <v>362</v>
      </c>
      <c r="D212" s="5" t="s">
        <v>2</v>
      </c>
      <c r="E212" s="6" t="s">
        <v>3</v>
      </c>
      <c r="F212" s="8" t="s">
        <v>342</v>
      </c>
      <c r="G212" s="11" t="s">
        <v>64</v>
      </c>
      <c r="H212" s="11" t="s">
        <v>24</v>
      </c>
      <c r="I212" s="11" t="s">
        <v>27</v>
      </c>
      <c r="J212" s="11" t="s">
        <v>355</v>
      </c>
      <c r="K212" s="11" t="s">
        <v>29</v>
      </c>
      <c r="L212" s="11" t="s">
        <v>28</v>
      </c>
      <c r="M212" s="11" t="s">
        <v>356</v>
      </c>
      <c r="N212" s="12" t="s">
        <v>11</v>
      </c>
      <c r="O212" s="12" t="s">
        <v>14</v>
      </c>
      <c r="P212" s="12" t="s">
        <v>8</v>
      </c>
      <c r="Q212" s="12" t="s">
        <v>17</v>
      </c>
      <c r="R212" s="12" t="s">
        <v>213</v>
      </c>
      <c r="S212" s="11" t="s">
        <v>357</v>
      </c>
    </row>
    <row r="213" spans="1:19" x14ac:dyDescent="0.2">
      <c r="A213" s="4" t="s">
        <v>228</v>
      </c>
      <c r="B213" s="1" t="s">
        <v>229</v>
      </c>
      <c r="C213" s="4" t="s">
        <v>364</v>
      </c>
      <c r="D213" s="4" t="s">
        <v>6</v>
      </c>
      <c r="E213" s="1" t="s">
        <v>7</v>
      </c>
      <c r="F213" s="3">
        <v>-29333.43</v>
      </c>
      <c r="G213" s="3">
        <v>-2411.21</v>
      </c>
      <c r="H213" s="3">
        <v>-1938.94</v>
      </c>
      <c r="I213" s="3">
        <v>-2645.8799999999997</v>
      </c>
      <c r="J213" s="3">
        <v>-3006.68</v>
      </c>
      <c r="K213" s="3">
        <v>-12123.51</v>
      </c>
      <c r="L213" s="3">
        <v>-2106.14</v>
      </c>
      <c r="M213" s="3">
        <v>-5101.0700000000015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f>SUM(G213:R213)</f>
        <v>-29333.43</v>
      </c>
    </row>
    <row r="214" spans="1:19" x14ac:dyDescent="0.2">
      <c r="A214" s="4" t="s">
        <v>228</v>
      </c>
      <c r="B214" s="1" t="s">
        <v>229</v>
      </c>
      <c r="D214" s="4" t="s">
        <v>193</v>
      </c>
      <c r="E214" s="1" t="s">
        <v>194</v>
      </c>
      <c r="F214" s="3">
        <v>29333.439999999999</v>
      </c>
    </row>
    <row r="215" spans="1:19" ht="12" thickBot="1" x14ac:dyDescent="0.25">
      <c r="A215" s="4" t="s">
        <v>268</v>
      </c>
      <c r="F215" s="7">
        <f>SUM(F213:F214)</f>
        <v>9.9999999983992893E-3</v>
      </c>
    </row>
    <row r="216" spans="1:19" ht="12" thickTop="1" x14ac:dyDescent="0.2"/>
    <row r="217" spans="1:19" x14ac:dyDescent="0.2">
      <c r="G217" s="9" t="s">
        <v>343</v>
      </c>
      <c r="H217" s="9" t="s">
        <v>344</v>
      </c>
      <c r="I217" s="9" t="s">
        <v>345</v>
      </c>
      <c r="J217" s="9" t="s">
        <v>346</v>
      </c>
      <c r="K217" s="9" t="s">
        <v>347</v>
      </c>
      <c r="L217" s="9" t="s">
        <v>348</v>
      </c>
      <c r="M217" s="9" t="s">
        <v>349</v>
      </c>
      <c r="N217" s="10" t="s">
        <v>350</v>
      </c>
      <c r="O217" s="10" t="s">
        <v>351</v>
      </c>
      <c r="P217" s="10" t="s">
        <v>352</v>
      </c>
      <c r="Q217" s="10" t="s">
        <v>353</v>
      </c>
      <c r="R217" s="10" t="s">
        <v>358</v>
      </c>
      <c r="S217" s="10" t="s">
        <v>354</v>
      </c>
    </row>
    <row r="218" spans="1:19" s="2" customFormat="1" ht="12" thickBot="1" x14ac:dyDescent="0.25">
      <c r="A218" s="5" t="s">
        <v>0</v>
      </c>
      <c r="B218" s="6" t="s">
        <v>1</v>
      </c>
      <c r="C218" s="5" t="s">
        <v>362</v>
      </c>
      <c r="D218" s="5" t="s">
        <v>2</v>
      </c>
      <c r="E218" s="6" t="s">
        <v>3</v>
      </c>
      <c r="F218" s="8" t="s">
        <v>342</v>
      </c>
      <c r="G218" s="11" t="s">
        <v>64</v>
      </c>
      <c r="H218" s="11" t="s">
        <v>24</v>
      </c>
      <c r="I218" s="11" t="s">
        <v>27</v>
      </c>
      <c r="J218" s="11" t="s">
        <v>355</v>
      </c>
      <c r="K218" s="11" t="s">
        <v>29</v>
      </c>
      <c r="L218" s="11" t="s">
        <v>28</v>
      </c>
      <c r="M218" s="11" t="s">
        <v>356</v>
      </c>
      <c r="N218" s="12" t="s">
        <v>11</v>
      </c>
      <c r="O218" s="12" t="s">
        <v>14</v>
      </c>
      <c r="P218" s="12" t="s">
        <v>8</v>
      </c>
      <c r="Q218" s="12" t="s">
        <v>17</v>
      </c>
      <c r="R218" s="12" t="s">
        <v>213</v>
      </c>
      <c r="S218" s="11" t="s">
        <v>357</v>
      </c>
    </row>
    <row r="219" spans="1:19" x14ac:dyDescent="0.2">
      <c r="A219" s="4" t="s">
        <v>187</v>
      </c>
      <c r="B219" s="1" t="s">
        <v>188</v>
      </c>
      <c r="C219" s="4" t="s">
        <v>363</v>
      </c>
      <c r="D219" s="4" t="s">
        <v>6</v>
      </c>
      <c r="E219" s="1" t="s">
        <v>7</v>
      </c>
      <c r="F219" s="3">
        <v>-664865.74000000022</v>
      </c>
      <c r="G219" s="3">
        <v>-54585.48000000001</v>
      </c>
      <c r="H219" s="3">
        <v>-43748.179999999993</v>
      </c>
      <c r="I219" s="3">
        <v>-59704.94</v>
      </c>
      <c r="J219" s="3">
        <v>-67882.78</v>
      </c>
      <c r="K219" s="3">
        <v>-273924.68</v>
      </c>
      <c r="L219" s="3">
        <v>-47537.89</v>
      </c>
      <c r="M219" s="3">
        <v>-114888.81000000001</v>
      </c>
      <c r="N219" s="3">
        <v>-598.37</v>
      </c>
      <c r="O219" s="3">
        <v>-465.42000000000007</v>
      </c>
      <c r="P219" s="3">
        <v>-265.94</v>
      </c>
      <c r="Q219" s="3">
        <v>-1263.25</v>
      </c>
      <c r="R219" s="3">
        <v>0</v>
      </c>
      <c r="S219" s="3">
        <f>SUM(G219:R219)</f>
        <v>-664865.74</v>
      </c>
    </row>
    <row r="220" spans="1:19" x14ac:dyDescent="0.2">
      <c r="A220" s="4" t="s">
        <v>187</v>
      </c>
      <c r="B220" s="1" t="s">
        <v>188</v>
      </c>
      <c r="D220" s="4" t="s">
        <v>222</v>
      </c>
      <c r="E220" s="1" t="s">
        <v>223</v>
      </c>
      <c r="F220" s="3">
        <v>150</v>
      </c>
    </row>
    <row r="221" spans="1:19" x14ac:dyDescent="0.2">
      <c r="A221" s="4" t="s">
        <v>187</v>
      </c>
      <c r="B221" s="1" t="s">
        <v>188</v>
      </c>
      <c r="D221" s="4" t="s">
        <v>143</v>
      </c>
      <c r="E221" s="1" t="s">
        <v>144</v>
      </c>
      <c r="F221" s="3">
        <v>228300.60999999996</v>
      </c>
    </row>
    <row r="222" spans="1:19" x14ac:dyDescent="0.2">
      <c r="A222" s="4" t="s">
        <v>187</v>
      </c>
      <c r="B222" s="1" t="s">
        <v>188</v>
      </c>
      <c r="D222" s="4" t="s">
        <v>193</v>
      </c>
      <c r="E222" s="1" t="s">
        <v>194</v>
      </c>
      <c r="F222" s="3">
        <v>205273.25999999995</v>
      </c>
    </row>
    <row r="223" spans="1:19" x14ac:dyDescent="0.2">
      <c r="A223" s="4" t="s">
        <v>187</v>
      </c>
      <c r="B223" s="1" t="s">
        <v>188</v>
      </c>
      <c r="D223" s="4" t="s">
        <v>151</v>
      </c>
      <c r="E223" s="1" t="s">
        <v>152</v>
      </c>
      <c r="F223" s="3">
        <v>-97836.420000000086</v>
      </c>
    </row>
    <row r="224" spans="1:19" x14ac:dyDescent="0.2">
      <c r="A224" s="4" t="s">
        <v>187</v>
      </c>
      <c r="B224" s="1" t="s">
        <v>188</v>
      </c>
      <c r="D224" s="4" t="s">
        <v>195</v>
      </c>
      <c r="E224" s="1" t="s">
        <v>196</v>
      </c>
      <c r="F224" s="3">
        <v>328978.31</v>
      </c>
    </row>
    <row r="225" spans="1:19" ht="12" thickBot="1" x14ac:dyDescent="0.25">
      <c r="A225" s="4" t="s">
        <v>269</v>
      </c>
      <c r="F225" s="7">
        <f>SUM(F219:F224)</f>
        <v>1.9999999611172825E-2</v>
      </c>
    </row>
    <row r="226" spans="1:19" ht="12" thickTop="1" x14ac:dyDescent="0.2"/>
    <row r="227" spans="1:19" x14ac:dyDescent="0.2">
      <c r="G227" s="9" t="s">
        <v>343</v>
      </c>
      <c r="H227" s="9" t="s">
        <v>344</v>
      </c>
      <c r="I227" s="9" t="s">
        <v>345</v>
      </c>
      <c r="J227" s="9" t="s">
        <v>346</v>
      </c>
      <c r="K227" s="9" t="s">
        <v>347</v>
      </c>
      <c r="L227" s="9" t="s">
        <v>348</v>
      </c>
      <c r="M227" s="9" t="s">
        <v>349</v>
      </c>
      <c r="N227" s="10" t="s">
        <v>350</v>
      </c>
      <c r="O227" s="10" t="s">
        <v>351</v>
      </c>
      <c r="P227" s="10" t="s">
        <v>352</v>
      </c>
      <c r="Q227" s="10" t="s">
        <v>353</v>
      </c>
      <c r="R227" s="10" t="s">
        <v>358</v>
      </c>
      <c r="S227" s="10" t="s">
        <v>354</v>
      </c>
    </row>
    <row r="228" spans="1:19" s="2" customFormat="1" ht="12" thickBot="1" x14ac:dyDescent="0.25">
      <c r="A228" s="5" t="s">
        <v>0</v>
      </c>
      <c r="B228" s="6" t="s">
        <v>1</v>
      </c>
      <c r="C228" s="5" t="s">
        <v>362</v>
      </c>
      <c r="D228" s="5" t="s">
        <v>2</v>
      </c>
      <c r="E228" s="6" t="s">
        <v>3</v>
      </c>
      <c r="F228" s="8" t="s">
        <v>342</v>
      </c>
      <c r="G228" s="11" t="s">
        <v>64</v>
      </c>
      <c r="H228" s="11" t="s">
        <v>24</v>
      </c>
      <c r="I228" s="11" t="s">
        <v>27</v>
      </c>
      <c r="J228" s="11" t="s">
        <v>355</v>
      </c>
      <c r="K228" s="11" t="s">
        <v>29</v>
      </c>
      <c r="L228" s="11" t="s">
        <v>28</v>
      </c>
      <c r="M228" s="11" t="s">
        <v>356</v>
      </c>
      <c r="N228" s="12" t="s">
        <v>11</v>
      </c>
      <c r="O228" s="12" t="s">
        <v>14</v>
      </c>
      <c r="P228" s="12" t="s">
        <v>8</v>
      </c>
      <c r="Q228" s="12" t="s">
        <v>17</v>
      </c>
      <c r="R228" s="12" t="s">
        <v>213</v>
      </c>
      <c r="S228" s="11" t="s">
        <v>357</v>
      </c>
    </row>
    <row r="229" spans="1:19" x14ac:dyDescent="0.2">
      <c r="A229" s="4" t="s">
        <v>89</v>
      </c>
      <c r="B229" s="1" t="s">
        <v>90</v>
      </c>
      <c r="C229" s="4" t="s">
        <v>363</v>
      </c>
      <c r="D229" s="4" t="s">
        <v>6</v>
      </c>
      <c r="E229" s="1" t="s">
        <v>7</v>
      </c>
      <c r="F229" s="3">
        <v>-2010762.1999999995</v>
      </c>
      <c r="G229" s="3">
        <v>-165083.57000000004</v>
      </c>
      <c r="H229" s="3">
        <v>-132308.16</v>
      </c>
      <c r="I229" s="3">
        <v>-180566.44</v>
      </c>
      <c r="J229" s="3">
        <v>-205298.81</v>
      </c>
      <c r="K229" s="3">
        <v>-828434.03000000014</v>
      </c>
      <c r="L229" s="3">
        <v>-143769.49</v>
      </c>
      <c r="M229" s="3">
        <v>-347459.71000000008</v>
      </c>
      <c r="N229" s="3">
        <v>-1809.6900000000003</v>
      </c>
      <c r="O229" s="3">
        <v>-1407.53</v>
      </c>
      <c r="P229" s="3">
        <v>-804.31999999999994</v>
      </c>
      <c r="Q229" s="3">
        <v>-3820.4500000000003</v>
      </c>
      <c r="R229" s="3">
        <v>0</v>
      </c>
      <c r="S229" s="3">
        <f>SUM(G229:R229)</f>
        <v>-2010762.2000000004</v>
      </c>
    </row>
    <row r="230" spans="1:19" x14ac:dyDescent="0.2">
      <c r="A230" s="4" t="s">
        <v>89</v>
      </c>
      <c r="B230" s="1" t="s">
        <v>90</v>
      </c>
      <c r="D230" s="4" t="s">
        <v>238</v>
      </c>
      <c r="E230" s="1" t="s">
        <v>239</v>
      </c>
      <c r="F230" s="3">
        <v>105848.63000000002</v>
      </c>
    </row>
    <row r="231" spans="1:19" x14ac:dyDescent="0.2">
      <c r="A231" s="4" t="s">
        <v>89</v>
      </c>
      <c r="B231" s="1" t="s">
        <v>90</v>
      </c>
      <c r="D231" s="4" t="s">
        <v>143</v>
      </c>
      <c r="E231" s="1" t="s">
        <v>144</v>
      </c>
      <c r="F231" s="3">
        <v>936574.6</v>
      </c>
    </row>
    <row r="232" spans="1:19" x14ac:dyDescent="0.2">
      <c r="A232" s="4" t="s">
        <v>89</v>
      </c>
      <c r="B232" s="1" t="s">
        <v>90</v>
      </c>
      <c r="D232" s="4" t="s">
        <v>193</v>
      </c>
      <c r="E232" s="1" t="s">
        <v>194</v>
      </c>
      <c r="F232" s="3">
        <v>534985.95999999961</v>
      </c>
    </row>
    <row r="233" spans="1:19" x14ac:dyDescent="0.2">
      <c r="A233" s="4" t="s">
        <v>89</v>
      </c>
      <c r="B233" s="1" t="s">
        <v>90</v>
      </c>
      <c r="D233" s="4" t="s">
        <v>197</v>
      </c>
      <c r="E233" s="1" t="s">
        <v>198</v>
      </c>
      <c r="F233" s="3">
        <v>99645.51999999999</v>
      </c>
    </row>
    <row r="234" spans="1:19" x14ac:dyDescent="0.2">
      <c r="A234" s="4" t="s">
        <v>89</v>
      </c>
      <c r="B234" s="1" t="s">
        <v>90</v>
      </c>
      <c r="D234" s="4" t="s">
        <v>151</v>
      </c>
      <c r="E234" s="1" t="s">
        <v>152</v>
      </c>
      <c r="F234" s="3">
        <v>326610.52000000008</v>
      </c>
    </row>
    <row r="235" spans="1:19" x14ac:dyDescent="0.2">
      <c r="A235" s="4" t="s">
        <v>89</v>
      </c>
      <c r="B235" s="1" t="s">
        <v>90</v>
      </c>
      <c r="D235" s="4" t="s">
        <v>226</v>
      </c>
      <c r="E235" s="1" t="s">
        <v>227</v>
      </c>
      <c r="F235" s="3">
        <v>7096.9800000000005</v>
      </c>
    </row>
    <row r="236" spans="1:19" ht="12" thickBot="1" x14ac:dyDescent="0.25">
      <c r="A236" s="4" t="s">
        <v>270</v>
      </c>
      <c r="F236" s="7">
        <f>SUM(F229:F235)</f>
        <v>1.0000000319450919E-2</v>
      </c>
    </row>
    <row r="237" spans="1:19" ht="12" thickTop="1" x14ac:dyDescent="0.2"/>
    <row r="238" spans="1:19" x14ac:dyDescent="0.2">
      <c r="G238" s="9" t="s">
        <v>343</v>
      </c>
      <c r="H238" s="9" t="s">
        <v>344</v>
      </c>
      <c r="I238" s="9" t="s">
        <v>345</v>
      </c>
      <c r="J238" s="9" t="s">
        <v>346</v>
      </c>
      <c r="K238" s="9" t="s">
        <v>347</v>
      </c>
      <c r="L238" s="9" t="s">
        <v>348</v>
      </c>
      <c r="M238" s="9" t="s">
        <v>349</v>
      </c>
      <c r="N238" s="10" t="s">
        <v>350</v>
      </c>
      <c r="O238" s="10" t="s">
        <v>351</v>
      </c>
      <c r="P238" s="10" t="s">
        <v>352</v>
      </c>
      <c r="Q238" s="10" t="s">
        <v>353</v>
      </c>
      <c r="R238" s="10" t="s">
        <v>358</v>
      </c>
      <c r="S238" s="10" t="s">
        <v>354</v>
      </c>
    </row>
    <row r="239" spans="1:19" s="2" customFormat="1" ht="12" thickBot="1" x14ac:dyDescent="0.25">
      <c r="A239" s="5" t="s">
        <v>0</v>
      </c>
      <c r="B239" s="6" t="s">
        <v>1</v>
      </c>
      <c r="C239" s="5" t="s">
        <v>362</v>
      </c>
      <c r="D239" s="5" t="s">
        <v>2</v>
      </c>
      <c r="E239" s="6" t="s">
        <v>3</v>
      </c>
      <c r="F239" s="8" t="s">
        <v>342</v>
      </c>
      <c r="G239" s="11" t="s">
        <v>64</v>
      </c>
      <c r="H239" s="11" t="s">
        <v>24</v>
      </c>
      <c r="I239" s="11" t="s">
        <v>27</v>
      </c>
      <c r="J239" s="11" t="s">
        <v>355</v>
      </c>
      <c r="K239" s="11" t="s">
        <v>29</v>
      </c>
      <c r="L239" s="11" t="s">
        <v>28</v>
      </c>
      <c r="M239" s="11" t="s">
        <v>356</v>
      </c>
      <c r="N239" s="12" t="s">
        <v>11</v>
      </c>
      <c r="O239" s="12" t="s">
        <v>14</v>
      </c>
      <c r="P239" s="12" t="s">
        <v>8</v>
      </c>
      <c r="Q239" s="12" t="s">
        <v>17</v>
      </c>
      <c r="R239" s="12" t="s">
        <v>213</v>
      </c>
      <c r="S239" s="11" t="s">
        <v>357</v>
      </c>
    </row>
    <row r="240" spans="1:19" x14ac:dyDescent="0.2">
      <c r="A240" s="4" t="s">
        <v>93</v>
      </c>
      <c r="B240" s="1" t="s">
        <v>94</v>
      </c>
      <c r="C240" s="4" t="s">
        <v>363</v>
      </c>
      <c r="D240" s="4" t="s">
        <v>6</v>
      </c>
      <c r="E240" s="1" t="s">
        <v>7</v>
      </c>
      <c r="F240" s="3">
        <v>-2703427.4999999991</v>
      </c>
      <c r="G240" s="3">
        <v>-221951.38</v>
      </c>
      <c r="H240" s="3">
        <v>-177885.52</v>
      </c>
      <c r="I240" s="3">
        <v>-242767.78999999998</v>
      </c>
      <c r="J240" s="3">
        <v>-276019.93999999994</v>
      </c>
      <c r="K240" s="3">
        <v>-1113812.1300000001</v>
      </c>
      <c r="L240" s="3">
        <v>-193295.07999999996</v>
      </c>
      <c r="M240" s="3">
        <v>-467152.29</v>
      </c>
      <c r="N240" s="3">
        <v>-2433.09</v>
      </c>
      <c r="O240" s="3">
        <v>-1892.4000000000003</v>
      </c>
      <c r="P240" s="3">
        <v>-1081.3600000000001</v>
      </c>
      <c r="Q240" s="3">
        <v>-5136.5200000000004</v>
      </c>
      <c r="R240" s="3">
        <v>0</v>
      </c>
      <c r="S240" s="3">
        <f>SUM(G240:R240)</f>
        <v>-2703427.4999999995</v>
      </c>
    </row>
    <row r="241" spans="1:19" x14ac:dyDescent="0.2">
      <c r="A241" s="4" t="s">
        <v>93</v>
      </c>
      <c r="B241" s="1" t="s">
        <v>94</v>
      </c>
      <c r="D241" s="4" t="s">
        <v>143</v>
      </c>
      <c r="E241" s="1" t="s">
        <v>144</v>
      </c>
      <c r="F241" s="3">
        <v>1492228.55</v>
      </c>
    </row>
    <row r="242" spans="1:19" x14ac:dyDescent="0.2">
      <c r="A242" s="4" t="s">
        <v>93</v>
      </c>
      <c r="B242" s="1" t="s">
        <v>94</v>
      </c>
      <c r="D242" s="4" t="s">
        <v>193</v>
      </c>
      <c r="E242" s="1" t="s">
        <v>194</v>
      </c>
      <c r="F242" s="3">
        <v>181954.53000000003</v>
      </c>
    </row>
    <row r="243" spans="1:19" x14ac:dyDescent="0.2">
      <c r="A243" s="4" t="s">
        <v>93</v>
      </c>
      <c r="B243" s="1" t="s">
        <v>94</v>
      </c>
      <c r="D243" s="4" t="s">
        <v>151</v>
      </c>
      <c r="E243" s="1" t="s">
        <v>152</v>
      </c>
      <c r="F243" s="3">
        <v>1029195.62</v>
      </c>
    </row>
    <row r="244" spans="1:19" x14ac:dyDescent="0.2">
      <c r="A244" s="4" t="s">
        <v>93</v>
      </c>
      <c r="B244" s="1" t="s">
        <v>94</v>
      </c>
      <c r="D244" s="4" t="s">
        <v>226</v>
      </c>
      <c r="E244" s="1" t="s">
        <v>227</v>
      </c>
      <c r="F244" s="3">
        <v>48.79</v>
      </c>
    </row>
    <row r="245" spans="1:19" ht="12" thickBot="1" x14ac:dyDescent="0.25">
      <c r="A245" s="4" t="s">
        <v>271</v>
      </c>
      <c r="F245" s="7">
        <f>SUM(F240:F244)</f>
        <v>-9.9999989988290849E-3</v>
      </c>
    </row>
    <row r="246" spans="1:19" ht="12" thickTop="1" x14ac:dyDescent="0.2"/>
    <row r="247" spans="1:19" x14ac:dyDescent="0.2">
      <c r="G247" s="9" t="s">
        <v>343</v>
      </c>
      <c r="H247" s="9" t="s">
        <v>344</v>
      </c>
      <c r="I247" s="9" t="s">
        <v>345</v>
      </c>
      <c r="J247" s="9" t="s">
        <v>346</v>
      </c>
      <c r="K247" s="9" t="s">
        <v>347</v>
      </c>
      <c r="L247" s="9" t="s">
        <v>348</v>
      </c>
      <c r="M247" s="9" t="s">
        <v>349</v>
      </c>
      <c r="N247" s="10" t="s">
        <v>350</v>
      </c>
      <c r="O247" s="10" t="s">
        <v>351</v>
      </c>
      <c r="P247" s="10" t="s">
        <v>352</v>
      </c>
      <c r="Q247" s="10" t="s">
        <v>353</v>
      </c>
      <c r="R247" s="10" t="s">
        <v>358</v>
      </c>
      <c r="S247" s="10" t="s">
        <v>354</v>
      </c>
    </row>
    <row r="248" spans="1:19" s="2" customFormat="1" ht="12" thickBot="1" x14ac:dyDescent="0.25">
      <c r="A248" s="5" t="s">
        <v>0</v>
      </c>
      <c r="B248" s="6" t="s">
        <v>1</v>
      </c>
      <c r="C248" s="5" t="s">
        <v>362</v>
      </c>
      <c r="D248" s="5" t="s">
        <v>2</v>
      </c>
      <c r="E248" s="6" t="s">
        <v>3</v>
      </c>
      <c r="F248" s="8" t="s">
        <v>342</v>
      </c>
      <c r="G248" s="11" t="s">
        <v>64</v>
      </c>
      <c r="H248" s="11" t="s">
        <v>24</v>
      </c>
      <c r="I248" s="11" t="s">
        <v>27</v>
      </c>
      <c r="J248" s="11" t="s">
        <v>355</v>
      </c>
      <c r="K248" s="11" t="s">
        <v>29</v>
      </c>
      <c r="L248" s="11" t="s">
        <v>28</v>
      </c>
      <c r="M248" s="11" t="s">
        <v>356</v>
      </c>
      <c r="N248" s="12" t="s">
        <v>11</v>
      </c>
      <c r="O248" s="12" t="s">
        <v>14</v>
      </c>
      <c r="P248" s="12" t="s">
        <v>8</v>
      </c>
      <c r="Q248" s="12" t="s">
        <v>17</v>
      </c>
      <c r="R248" s="12" t="s">
        <v>213</v>
      </c>
      <c r="S248" s="11" t="s">
        <v>357</v>
      </c>
    </row>
    <row r="249" spans="1:19" x14ac:dyDescent="0.2">
      <c r="A249" s="4" t="s">
        <v>95</v>
      </c>
      <c r="B249" s="1" t="s">
        <v>96</v>
      </c>
      <c r="C249" s="4" t="s">
        <v>363</v>
      </c>
      <c r="D249" s="4" t="s">
        <v>6</v>
      </c>
      <c r="E249" s="1" t="s">
        <v>7</v>
      </c>
      <c r="F249" s="3">
        <v>-10749324.43</v>
      </c>
      <c r="G249" s="3">
        <v>-882519.54</v>
      </c>
      <c r="H249" s="3">
        <v>-707305.55999999994</v>
      </c>
      <c r="I249" s="3">
        <v>-965289.34000000008</v>
      </c>
      <c r="J249" s="3">
        <v>-1097506.04</v>
      </c>
      <c r="K249" s="3">
        <v>-4428721.6499999994</v>
      </c>
      <c r="L249" s="3">
        <v>-768576.69</v>
      </c>
      <c r="M249" s="3">
        <v>-1857483.25</v>
      </c>
      <c r="N249" s="3">
        <v>-9674.3900000000012</v>
      </c>
      <c r="O249" s="3">
        <v>-7524.5300000000007</v>
      </c>
      <c r="P249" s="3">
        <v>-4299.71</v>
      </c>
      <c r="Q249" s="3">
        <v>-20423.73</v>
      </c>
      <c r="R249" s="3">
        <v>0</v>
      </c>
      <c r="S249" s="3">
        <f>SUM(G249:R249)</f>
        <v>-10749324.430000002</v>
      </c>
    </row>
    <row r="250" spans="1:19" x14ac:dyDescent="0.2">
      <c r="A250" s="4" t="s">
        <v>95</v>
      </c>
      <c r="B250" s="1" t="s">
        <v>96</v>
      </c>
      <c r="D250" s="4" t="s">
        <v>143</v>
      </c>
      <c r="E250" s="1" t="s">
        <v>144</v>
      </c>
      <c r="F250" s="3">
        <v>2246007.1900000009</v>
      </c>
    </row>
    <row r="251" spans="1:19" x14ac:dyDescent="0.2">
      <c r="A251" s="4" t="s">
        <v>95</v>
      </c>
      <c r="B251" s="1" t="s">
        <v>96</v>
      </c>
      <c r="D251" s="4" t="s">
        <v>193</v>
      </c>
      <c r="E251" s="1" t="s">
        <v>194</v>
      </c>
      <c r="F251" s="3">
        <v>7657880.21</v>
      </c>
    </row>
    <row r="252" spans="1:19" x14ac:dyDescent="0.2">
      <c r="A252" s="4" t="s">
        <v>95</v>
      </c>
      <c r="B252" s="1" t="s">
        <v>96</v>
      </c>
      <c r="D252" s="4" t="s">
        <v>197</v>
      </c>
      <c r="E252" s="1" t="s">
        <v>198</v>
      </c>
      <c r="F252" s="3">
        <v>34351.699999999997</v>
      </c>
    </row>
    <row r="253" spans="1:19" x14ac:dyDescent="0.2">
      <c r="A253" s="4" t="s">
        <v>95</v>
      </c>
      <c r="B253" s="1" t="s">
        <v>96</v>
      </c>
      <c r="D253" s="4" t="s">
        <v>151</v>
      </c>
      <c r="E253" s="1" t="s">
        <v>152</v>
      </c>
      <c r="F253" s="3">
        <v>795424.46000000008</v>
      </c>
    </row>
    <row r="254" spans="1:19" x14ac:dyDescent="0.2">
      <c r="A254" s="4" t="s">
        <v>95</v>
      </c>
      <c r="B254" s="1" t="s">
        <v>96</v>
      </c>
      <c r="D254" s="4" t="s">
        <v>195</v>
      </c>
      <c r="E254" s="1" t="s">
        <v>196</v>
      </c>
      <c r="F254" s="3">
        <v>12301.46</v>
      </c>
    </row>
    <row r="255" spans="1:19" x14ac:dyDescent="0.2">
      <c r="A255" s="4" t="s">
        <v>95</v>
      </c>
      <c r="B255" s="1" t="s">
        <v>96</v>
      </c>
      <c r="D255" s="4" t="s">
        <v>226</v>
      </c>
      <c r="E255" s="1" t="s">
        <v>227</v>
      </c>
      <c r="F255" s="3">
        <v>3359.3900000000003</v>
      </c>
    </row>
    <row r="256" spans="1:19" ht="12" thickBot="1" x14ac:dyDescent="0.25">
      <c r="A256" s="4" t="s">
        <v>272</v>
      </c>
      <c r="F256" s="7">
        <f>SUM(F249:F255)</f>
        <v>-1.9999998366074578E-2</v>
      </c>
    </row>
    <row r="257" spans="1:19" ht="12" thickTop="1" x14ac:dyDescent="0.2"/>
    <row r="258" spans="1:19" x14ac:dyDescent="0.2">
      <c r="G258" s="9" t="s">
        <v>343</v>
      </c>
      <c r="H258" s="9" t="s">
        <v>344</v>
      </c>
      <c r="I258" s="9" t="s">
        <v>345</v>
      </c>
      <c r="J258" s="9" t="s">
        <v>346</v>
      </c>
      <c r="K258" s="9" t="s">
        <v>347</v>
      </c>
      <c r="L258" s="9" t="s">
        <v>348</v>
      </c>
      <c r="M258" s="9" t="s">
        <v>349</v>
      </c>
      <c r="N258" s="10" t="s">
        <v>350</v>
      </c>
      <c r="O258" s="10" t="s">
        <v>351</v>
      </c>
      <c r="P258" s="10" t="s">
        <v>352</v>
      </c>
      <c r="Q258" s="10" t="s">
        <v>353</v>
      </c>
      <c r="R258" s="10" t="s">
        <v>358</v>
      </c>
      <c r="S258" s="10" t="s">
        <v>354</v>
      </c>
    </row>
    <row r="259" spans="1:19" s="2" customFormat="1" ht="12" thickBot="1" x14ac:dyDescent="0.25">
      <c r="A259" s="5" t="s">
        <v>0</v>
      </c>
      <c r="B259" s="6" t="s">
        <v>1</v>
      </c>
      <c r="C259" s="5" t="s">
        <v>362</v>
      </c>
      <c r="D259" s="5" t="s">
        <v>2</v>
      </c>
      <c r="E259" s="6" t="s">
        <v>3</v>
      </c>
      <c r="F259" s="8" t="s">
        <v>342</v>
      </c>
      <c r="G259" s="11" t="s">
        <v>64</v>
      </c>
      <c r="H259" s="11" t="s">
        <v>24</v>
      </c>
      <c r="I259" s="11" t="s">
        <v>27</v>
      </c>
      <c r="J259" s="11" t="s">
        <v>355</v>
      </c>
      <c r="K259" s="11" t="s">
        <v>29</v>
      </c>
      <c r="L259" s="11" t="s">
        <v>28</v>
      </c>
      <c r="M259" s="11" t="s">
        <v>356</v>
      </c>
      <c r="N259" s="12" t="s">
        <v>11</v>
      </c>
      <c r="O259" s="12" t="s">
        <v>14</v>
      </c>
      <c r="P259" s="12" t="s">
        <v>8</v>
      </c>
      <c r="Q259" s="12" t="s">
        <v>17</v>
      </c>
      <c r="R259" s="12" t="s">
        <v>213</v>
      </c>
      <c r="S259" s="11" t="s">
        <v>357</v>
      </c>
    </row>
    <row r="260" spans="1:19" x14ac:dyDescent="0.2">
      <c r="A260" s="4" t="s">
        <v>101</v>
      </c>
      <c r="B260" s="1" t="s">
        <v>102</v>
      </c>
      <c r="C260" s="4" t="s">
        <v>363</v>
      </c>
      <c r="D260" s="4" t="s">
        <v>6</v>
      </c>
      <c r="E260" s="1" t="s">
        <v>7</v>
      </c>
      <c r="F260" s="3">
        <v>-19866301.350000001</v>
      </c>
      <c r="G260" s="3">
        <v>-1631023.34</v>
      </c>
      <c r="H260" s="3">
        <v>-1307202.6500000001</v>
      </c>
      <c r="I260" s="3">
        <v>-1783993.8699999999</v>
      </c>
      <c r="J260" s="3">
        <v>-2028349.35</v>
      </c>
      <c r="K260" s="3">
        <v>-8184916.1600000001</v>
      </c>
      <c r="L260" s="3">
        <v>-1420440.5399999998</v>
      </c>
      <c r="M260" s="3">
        <v>-3432896.87</v>
      </c>
      <c r="N260" s="3">
        <v>-17879.669999999998</v>
      </c>
      <c r="O260" s="3">
        <v>-13906.41</v>
      </c>
      <c r="P260" s="3">
        <v>-7946.52</v>
      </c>
      <c r="Q260" s="3">
        <v>-37745.969999999994</v>
      </c>
      <c r="R260" s="3">
        <v>0</v>
      </c>
      <c r="S260" s="3">
        <f>SUM(G260:R260)</f>
        <v>-19866301.350000001</v>
      </c>
    </row>
    <row r="261" spans="1:19" x14ac:dyDescent="0.2">
      <c r="A261" s="4" t="s">
        <v>101</v>
      </c>
      <c r="B261" s="1" t="s">
        <v>102</v>
      </c>
      <c r="D261" s="4" t="s">
        <v>143</v>
      </c>
      <c r="E261" s="1" t="s">
        <v>144</v>
      </c>
      <c r="F261" s="3">
        <v>3724696.8900000011</v>
      </c>
    </row>
    <row r="262" spans="1:19" x14ac:dyDescent="0.2">
      <c r="A262" s="4" t="s">
        <v>101</v>
      </c>
      <c r="B262" s="1" t="s">
        <v>102</v>
      </c>
      <c r="D262" s="4" t="s">
        <v>193</v>
      </c>
      <c r="E262" s="1" t="s">
        <v>194</v>
      </c>
      <c r="F262" s="3">
        <v>13444630.709999993</v>
      </c>
    </row>
    <row r="263" spans="1:19" x14ac:dyDescent="0.2">
      <c r="A263" s="4" t="s">
        <v>101</v>
      </c>
      <c r="B263" s="1" t="s">
        <v>102</v>
      </c>
      <c r="D263" s="4" t="s">
        <v>197</v>
      </c>
      <c r="E263" s="1" t="s">
        <v>198</v>
      </c>
      <c r="F263" s="3">
        <v>1435044.43</v>
      </c>
    </row>
    <row r="264" spans="1:19" x14ac:dyDescent="0.2">
      <c r="A264" s="4" t="s">
        <v>101</v>
      </c>
      <c r="B264" s="1" t="s">
        <v>102</v>
      </c>
      <c r="D264" s="4" t="s">
        <v>151</v>
      </c>
      <c r="E264" s="1" t="s">
        <v>152</v>
      </c>
      <c r="F264" s="3">
        <v>1219465.7899999993</v>
      </c>
    </row>
    <row r="265" spans="1:19" x14ac:dyDescent="0.2">
      <c r="A265" s="4" t="s">
        <v>101</v>
      </c>
      <c r="B265" s="1" t="s">
        <v>102</v>
      </c>
      <c r="D265" s="4" t="s">
        <v>201</v>
      </c>
      <c r="E265" s="1" t="s">
        <v>202</v>
      </c>
      <c r="F265" s="3">
        <v>3173.7699999999995</v>
      </c>
    </row>
    <row r="266" spans="1:19" x14ac:dyDescent="0.2">
      <c r="A266" s="4" t="s">
        <v>101</v>
      </c>
      <c r="B266" s="1" t="s">
        <v>102</v>
      </c>
      <c r="D266" s="4" t="s">
        <v>226</v>
      </c>
      <c r="E266" s="1" t="s">
        <v>227</v>
      </c>
      <c r="F266" s="3">
        <v>39289.74</v>
      </c>
    </row>
    <row r="267" spans="1:19" ht="12" thickBot="1" x14ac:dyDescent="0.25">
      <c r="A267" s="4" t="s">
        <v>273</v>
      </c>
      <c r="F267" s="7">
        <f>SUM(F260:F266)</f>
        <v>-2.0000008182250895E-2</v>
      </c>
    </row>
    <row r="268" spans="1:19" ht="12" thickTop="1" x14ac:dyDescent="0.2"/>
    <row r="269" spans="1:19" x14ac:dyDescent="0.2">
      <c r="G269" s="9" t="s">
        <v>343</v>
      </c>
      <c r="H269" s="9" t="s">
        <v>344</v>
      </c>
      <c r="I269" s="9" t="s">
        <v>345</v>
      </c>
      <c r="J269" s="9" t="s">
        <v>346</v>
      </c>
      <c r="K269" s="9" t="s">
        <v>347</v>
      </c>
      <c r="L269" s="9" t="s">
        <v>348</v>
      </c>
      <c r="M269" s="9" t="s">
        <v>349</v>
      </c>
      <c r="N269" s="10" t="s">
        <v>350</v>
      </c>
      <c r="O269" s="10" t="s">
        <v>351</v>
      </c>
      <c r="P269" s="10" t="s">
        <v>352</v>
      </c>
      <c r="Q269" s="10" t="s">
        <v>353</v>
      </c>
      <c r="R269" s="10" t="s">
        <v>358</v>
      </c>
      <c r="S269" s="10" t="s">
        <v>354</v>
      </c>
    </row>
    <row r="270" spans="1:19" s="2" customFormat="1" ht="12" thickBot="1" x14ac:dyDescent="0.25">
      <c r="A270" s="5" t="s">
        <v>0</v>
      </c>
      <c r="B270" s="6" t="s">
        <v>1</v>
      </c>
      <c r="C270" s="5" t="s">
        <v>362</v>
      </c>
      <c r="D270" s="5" t="s">
        <v>2</v>
      </c>
      <c r="E270" s="6" t="s">
        <v>3</v>
      </c>
      <c r="F270" s="8" t="s">
        <v>342</v>
      </c>
      <c r="G270" s="11" t="s">
        <v>64</v>
      </c>
      <c r="H270" s="11" t="s">
        <v>24</v>
      </c>
      <c r="I270" s="11" t="s">
        <v>27</v>
      </c>
      <c r="J270" s="11" t="s">
        <v>355</v>
      </c>
      <c r="K270" s="11" t="s">
        <v>29</v>
      </c>
      <c r="L270" s="11" t="s">
        <v>28</v>
      </c>
      <c r="M270" s="11" t="s">
        <v>356</v>
      </c>
      <c r="N270" s="12" t="s">
        <v>11</v>
      </c>
      <c r="O270" s="12" t="s">
        <v>14</v>
      </c>
      <c r="P270" s="12" t="s">
        <v>8</v>
      </c>
      <c r="Q270" s="12" t="s">
        <v>17</v>
      </c>
      <c r="R270" s="12" t="s">
        <v>213</v>
      </c>
      <c r="S270" s="11" t="s">
        <v>357</v>
      </c>
    </row>
    <row r="271" spans="1:19" x14ac:dyDescent="0.2">
      <c r="A271" s="4" t="s">
        <v>159</v>
      </c>
      <c r="B271" s="1" t="s">
        <v>160</v>
      </c>
      <c r="C271" s="4" t="s">
        <v>366</v>
      </c>
      <c r="D271" s="4" t="s">
        <v>6</v>
      </c>
      <c r="E271" s="1" t="s">
        <v>7</v>
      </c>
      <c r="F271" s="3">
        <v>-630506.78000000014</v>
      </c>
      <c r="G271" s="3">
        <v>-63113.72</v>
      </c>
      <c r="H271" s="3">
        <v>-50440.55</v>
      </c>
      <c r="I271" s="3">
        <v>-68725.240000000005</v>
      </c>
      <c r="J271" s="3">
        <v>-79254.69</v>
      </c>
      <c r="K271" s="3">
        <v>-313361.86000000004</v>
      </c>
      <c r="L271" s="3">
        <v>-55610.720000000008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f>SUM(G271:R271)</f>
        <v>-630506.78</v>
      </c>
    </row>
    <row r="272" spans="1:19" x14ac:dyDescent="0.2">
      <c r="A272" s="4" t="s">
        <v>159</v>
      </c>
      <c r="B272" s="1" t="s">
        <v>160</v>
      </c>
      <c r="D272" s="4" t="s">
        <v>143</v>
      </c>
      <c r="E272" s="1" t="s">
        <v>144</v>
      </c>
      <c r="F272" s="3">
        <v>472902.27999999997</v>
      </c>
    </row>
    <row r="273" spans="1:19" x14ac:dyDescent="0.2">
      <c r="A273" s="4" t="s">
        <v>159</v>
      </c>
      <c r="B273" s="1" t="s">
        <v>160</v>
      </c>
      <c r="D273" s="4" t="s">
        <v>193</v>
      </c>
      <c r="E273" s="1" t="s">
        <v>194</v>
      </c>
      <c r="F273" s="3">
        <v>2776.22</v>
      </c>
    </row>
    <row r="274" spans="1:19" x14ac:dyDescent="0.2">
      <c r="A274" s="4" t="s">
        <v>159</v>
      </c>
      <c r="B274" s="1" t="s">
        <v>160</v>
      </c>
      <c r="D274" s="4" t="s">
        <v>151</v>
      </c>
      <c r="E274" s="1" t="s">
        <v>152</v>
      </c>
      <c r="F274" s="3">
        <v>154828.24999999997</v>
      </c>
    </row>
    <row r="275" spans="1:19" ht="12" thickBot="1" x14ac:dyDescent="0.25">
      <c r="A275" s="4" t="s">
        <v>274</v>
      </c>
      <c r="F275" s="7">
        <f>SUM(F271:F274)</f>
        <v>-3.000000020256266E-2</v>
      </c>
    </row>
    <row r="276" spans="1:19" ht="12" thickTop="1" x14ac:dyDescent="0.2"/>
    <row r="277" spans="1:19" x14ac:dyDescent="0.2">
      <c r="G277" s="9" t="s">
        <v>343</v>
      </c>
      <c r="H277" s="9" t="s">
        <v>344</v>
      </c>
      <c r="I277" s="9" t="s">
        <v>345</v>
      </c>
      <c r="J277" s="9" t="s">
        <v>346</v>
      </c>
      <c r="K277" s="9" t="s">
        <v>347</v>
      </c>
      <c r="L277" s="9" t="s">
        <v>348</v>
      </c>
      <c r="M277" s="9" t="s">
        <v>349</v>
      </c>
      <c r="N277" s="10" t="s">
        <v>350</v>
      </c>
      <c r="O277" s="10" t="s">
        <v>351</v>
      </c>
      <c r="P277" s="10" t="s">
        <v>352</v>
      </c>
      <c r="Q277" s="10" t="s">
        <v>353</v>
      </c>
      <c r="R277" s="10" t="s">
        <v>358</v>
      </c>
      <c r="S277" s="10" t="s">
        <v>354</v>
      </c>
    </row>
    <row r="278" spans="1:19" s="2" customFormat="1" ht="12" thickBot="1" x14ac:dyDescent="0.25">
      <c r="A278" s="5" t="s">
        <v>0</v>
      </c>
      <c r="B278" s="6" t="s">
        <v>1</v>
      </c>
      <c r="C278" s="5" t="s">
        <v>362</v>
      </c>
      <c r="D278" s="5" t="s">
        <v>2</v>
      </c>
      <c r="E278" s="6" t="s">
        <v>3</v>
      </c>
      <c r="F278" s="8" t="s">
        <v>342</v>
      </c>
      <c r="G278" s="11" t="s">
        <v>64</v>
      </c>
      <c r="H278" s="11" t="s">
        <v>24</v>
      </c>
      <c r="I278" s="11" t="s">
        <v>27</v>
      </c>
      <c r="J278" s="11" t="s">
        <v>355</v>
      </c>
      <c r="K278" s="11" t="s">
        <v>29</v>
      </c>
      <c r="L278" s="11" t="s">
        <v>28</v>
      </c>
      <c r="M278" s="11" t="s">
        <v>356</v>
      </c>
      <c r="N278" s="12" t="s">
        <v>11</v>
      </c>
      <c r="O278" s="12" t="s">
        <v>14</v>
      </c>
      <c r="P278" s="12" t="s">
        <v>8</v>
      </c>
      <c r="Q278" s="12" t="s">
        <v>17</v>
      </c>
      <c r="R278" s="12" t="s">
        <v>213</v>
      </c>
      <c r="S278" s="11" t="s">
        <v>357</v>
      </c>
    </row>
    <row r="279" spans="1:19" x14ac:dyDescent="0.2">
      <c r="A279" s="4" t="s">
        <v>109</v>
      </c>
      <c r="B279" s="1" t="s">
        <v>110</v>
      </c>
      <c r="C279" s="4" t="s">
        <v>366</v>
      </c>
      <c r="D279" s="4" t="s">
        <v>6</v>
      </c>
      <c r="E279" s="1" t="s">
        <v>7</v>
      </c>
      <c r="F279" s="3">
        <v>-807849.28000000026</v>
      </c>
      <c r="G279" s="3">
        <v>-80865.690000000017</v>
      </c>
      <c r="H279" s="3">
        <v>-64627.95</v>
      </c>
      <c r="I279" s="3">
        <v>-88055.57</v>
      </c>
      <c r="J279" s="3">
        <v>-101546.65000000001</v>
      </c>
      <c r="K279" s="3">
        <v>-401501.10000000003</v>
      </c>
      <c r="L279" s="3">
        <v>-71252.320000000007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f>SUM(G279:R279)</f>
        <v>-807849.28</v>
      </c>
    </row>
    <row r="280" spans="1:19" x14ac:dyDescent="0.2">
      <c r="A280" s="4" t="s">
        <v>109</v>
      </c>
      <c r="B280" s="1" t="s">
        <v>110</v>
      </c>
      <c r="D280" s="4" t="s">
        <v>143</v>
      </c>
      <c r="E280" s="1" t="s">
        <v>144</v>
      </c>
      <c r="F280" s="3">
        <v>605573.11999999976</v>
      </c>
    </row>
    <row r="281" spans="1:19" x14ac:dyDescent="0.2">
      <c r="A281" s="4" t="s">
        <v>109</v>
      </c>
      <c r="B281" s="1" t="s">
        <v>110</v>
      </c>
      <c r="D281" s="4" t="s">
        <v>193</v>
      </c>
      <c r="E281" s="1" t="s">
        <v>194</v>
      </c>
      <c r="F281" s="3">
        <v>3765.5299999999997</v>
      </c>
    </row>
    <row r="282" spans="1:19" x14ac:dyDescent="0.2">
      <c r="A282" s="4" t="s">
        <v>109</v>
      </c>
      <c r="B282" s="1" t="s">
        <v>110</v>
      </c>
      <c r="D282" s="4" t="s">
        <v>151</v>
      </c>
      <c r="E282" s="1" t="s">
        <v>152</v>
      </c>
      <c r="F282" s="3">
        <v>198264.61</v>
      </c>
    </row>
    <row r="283" spans="1:19" x14ac:dyDescent="0.2">
      <c r="A283" s="4" t="s">
        <v>109</v>
      </c>
      <c r="B283" s="1" t="s">
        <v>110</v>
      </c>
      <c r="D283" s="4" t="s">
        <v>226</v>
      </c>
      <c r="E283" s="1" t="s">
        <v>227</v>
      </c>
      <c r="F283" s="3">
        <v>246.03</v>
      </c>
    </row>
    <row r="284" spans="1:19" ht="12" thickBot="1" x14ac:dyDescent="0.25">
      <c r="A284" s="4" t="s">
        <v>275</v>
      </c>
      <c r="F284" s="7">
        <f>SUM(F279:F283)</f>
        <v>9.9999994866095676E-3</v>
      </c>
    </row>
    <row r="285" spans="1:19" ht="12" thickTop="1" x14ac:dyDescent="0.2"/>
    <row r="286" spans="1:19" x14ac:dyDescent="0.2">
      <c r="G286" s="9" t="s">
        <v>343</v>
      </c>
      <c r="H286" s="9" t="s">
        <v>344</v>
      </c>
      <c r="I286" s="9" t="s">
        <v>345</v>
      </c>
      <c r="J286" s="9" t="s">
        <v>346</v>
      </c>
      <c r="K286" s="9" t="s">
        <v>347</v>
      </c>
      <c r="L286" s="9" t="s">
        <v>348</v>
      </c>
      <c r="M286" s="9" t="s">
        <v>349</v>
      </c>
      <c r="N286" s="10" t="s">
        <v>350</v>
      </c>
      <c r="O286" s="10" t="s">
        <v>351</v>
      </c>
      <c r="P286" s="10" t="s">
        <v>352</v>
      </c>
      <c r="Q286" s="10" t="s">
        <v>353</v>
      </c>
      <c r="R286" s="10" t="s">
        <v>358</v>
      </c>
      <c r="S286" s="10" t="s">
        <v>354</v>
      </c>
    </row>
    <row r="287" spans="1:19" s="2" customFormat="1" ht="12" thickBot="1" x14ac:dyDescent="0.25">
      <c r="A287" s="5" t="s">
        <v>0</v>
      </c>
      <c r="B287" s="6" t="s">
        <v>1</v>
      </c>
      <c r="C287" s="5" t="s">
        <v>362</v>
      </c>
      <c r="D287" s="5" t="s">
        <v>2</v>
      </c>
      <c r="E287" s="6" t="s">
        <v>3</v>
      </c>
      <c r="F287" s="8" t="s">
        <v>342</v>
      </c>
      <c r="G287" s="11" t="s">
        <v>64</v>
      </c>
      <c r="H287" s="11" t="s">
        <v>24</v>
      </c>
      <c r="I287" s="11" t="s">
        <v>27</v>
      </c>
      <c r="J287" s="11" t="s">
        <v>355</v>
      </c>
      <c r="K287" s="11" t="s">
        <v>29</v>
      </c>
      <c r="L287" s="11" t="s">
        <v>28</v>
      </c>
      <c r="M287" s="11" t="s">
        <v>356</v>
      </c>
      <c r="N287" s="12" t="s">
        <v>11</v>
      </c>
      <c r="O287" s="12" t="s">
        <v>14</v>
      </c>
      <c r="P287" s="12" t="s">
        <v>8</v>
      </c>
      <c r="Q287" s="12" t="s">
        <v>17</v>
      </c>
      <c r="R287" s="12" t="s">
        <v>213</v>
      </c>
      <c r="S287" s="11" t="s">
        <v>357</v>
      </c>
    </row>
    <row r="288" spans="1:19" x14ac:dyDescent="0.2">
      <c r="A288" s="4" t="s">
        <v>189</v>
      </c>
      <c r="B288" s="1" t="s">
        <v>190</v>
      </c>
      <c r="C288" s="4" t="s">
        <v>366</v>
      </c>
      <c r="D288" s="4" t="s">
        <v>6</v>
      </c>
      <c r="E288" s="1" t="s">
        <v>7</v>
      </c>
      <c r="F288" s="3">
        <v>-421190.15999999992</v>
      </c>
      <c r="G288" s="3">
        <v>-42161.15</v>
      </c>
      <c r="H288" s="3">
        <v>-33695.219999999994</v>
      </c>
      <c r="I288" s="3">
        <v>-45909.73</v>
      </c>
      <c r="J288" s="3">
        <v>-52943.6</v>
      </c>
      <c r="K288" s="3">
        <v>-209331.47999999998</v>
      </c>
      <c r="L288" s="3">
        <v>-37148.980000000003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f>SUM(G288:R288)</f>
        <v>-421190.16</v>
      </c>
    </row>
    <row r="289" spans="1:19" x14ac:dyDescent="0.2">
      <c r="A289" s="4" t="s">
        <v>189</v>
      </c>
      <c r="B289" s="1" t="s">
        <v>190</v>
      </c>
      <c r="D289" s="4" t="s">
        <v>143</v>
      </c>
      <c r="E289" s="1" t="s">
        <v>144</v>
      </c>
      <c r="F289" s="3">
        <v>293862.28999999992</v>
      </c>
    </row>
    <row r="290" spans="1:19" x14ac:dyDescent="0.2">
      <c r="A290" s="4" t="s">
        <v>189</v>
      </c>
      <c r="B290" s="1" t="s">
        <v>190</v>
      </c>
      <c r="D290" s="4" t="s">
        <v>193</v>
      </c>
      <c r="E290" s="1" t="s">
        <v>194</v>
      </c>
      <c r="F290" s="3">
        <v>5737.0700000000006</v>
      </c>
    </row>
    <row r="291" spans="1:19" x14ac:dyDescent="0.2">
      <c r="A291" s="4" t="s">
        <v>189</v>
      </c>
      <c r="B291" s="1" t="s">
        <v>190</v>
      </c>
      <c r="D291" s="4" t="s">
        <v>151</v>
      </c>
      <c r="E291" s="1" t="s">
        <v>152</v>
      </c>
      <c r="F291" s="3">
        <v>121590.76999999996</v>
      </c>
    </row>
    <row r="292" spans="1:19" ht="12" thickBot="1" x14ac:dyDescent="0.25">
      <c r="A292" s="4" t="s">
        <v>276</v>
      </c>
      <c r="F292" s="7">
        <v>-3.0000000027939677E-2</v>
      </c>
    </row>
    <row r="293" spans="1:19" ht="12" thickTop="1" x14ac:dyDescent="0.2"/>
    <row r="294" spans="1:19" x14ac:dyDescent="0.2">
      <c r="G294" s="9" t="s">
        <v>343</v>
      </c>
      <c r="H294" s="9" t="s">
        <v>344</v>
      </c>
      <c r="I294" s="9" t="s">
        <v>345</v>
      </c>
      <c r="J294" s="9" t="s">
        <v>346</v>
      </c>
      <c r="K294" s="9" t="s">
        <v>347</v>
      </c>
      <c r="L294" s="9" t="s">
        <v>348</v>
      </c>
      <c r="M294" s="9" t="s">
        <v>349</v>
      </c>
      <c r="N294" s="10" t="s">
        <v>350</v>
      </c>
      <c r="O294" s="10" t="s">
        <v>351</v>
      </c>
      <c r="P294" s="10" t="s">
        <v>352</v>
      </c>
      <c r="Q294" s="10" t="s">
        <v>353</v>
      </c>
      <c r="R294" s="10" t="s">
        <v>358</v>
      </c>
      <c r="S294" s="10" t="s">
        <v>354</v>
      </c>
    </row>
    <row r="295" spans="1:19" s="2" customFormat="1" ht="12" thickBot="1" x14ac:dyDescent="0.25">
      <c r="A295" s="5" t="s">
        <v>0</v>
      </c>
      <c r="B295" s="6" t="s">
        <v>1</v>
      </c>
      <c r="C295" s="5" t="s">
        <v>362</v>
      </c>
      <c r="D295" s="5" t="s">
        <v>2</v>
      </c>
      <c r="E295" s="6" t="s">
        <v>3</v>
      </c>
      <c r="F295" s="8" t="s">
        <v>342</v>
      </c>
      <c r="G295" s="11" t="s">
        <v>64</v>
      </c>
      <c r="H295" s="11" t="s">
        <v>24</v>
      </c>
      <c r="I295" s="11" t="s">
        <v>27</v>
      </c>
      <c r="J295" s="11" t="s">
        <v>355</v>
      </c>
      <c r="K295" s="11" t="s">
        <v>29</v>
      </c>
      <c r="L295" s="11" t="s">
        <v>28</v>
      </c>
      <c r="M295" s="11" t="s">
        <v>356</v>
      </c>
      <c r="N295" s="12" t="s">
        <v>11</v>
      </c>
      <c r="O295" s="12" t="s">
        <v>14</v>
      </c>
      <c r="P295" s="12" t="s">
        <v>8</v>
      </c>
      <c r="Q295" s="12" t="s">
        <v>17</v>
      </c>
      <c r="R295" s="12" t="s">
        <v>213</v>
      </c>
      <c r="S295" s="11" t="s">
        <v>357</v>
      </c>
    </row>
    <row r="296" spans="1:19" x14ac:dyDescent="0.2">
      <c r="A296" s="4" t="s">
        <v>117</v>
      </c>
      <c r="B296" s="1" t="s">
        <v>118</v>
      </c>
      <c r="C296" s="4" t="s">
        <v>363</v>
      </c>
      <c r="D296" s="4" t="s">
        <v>6</v>
      </c>
      <c r="E296" s="1" t="s">
        <v>7</v>
      </c>
      <c r="F296" s="3">
        <v>-513374.6700000001</v>
      </c>
      <c r="G296" s="3">
        <v>-42148.06</v>
      </c>
      <c r="H296" s="3">
        <v>-33780.07</v>
      </c>
      <c r="I296" s="3">
        <v>-46101.05</v>
      </c>
      <c r="J296" s="3">
        <v>-52415.54</v>
      </c>
      <c r="K296" s="3">
        <v>-211510.36999999997</v>
      </c>
      <c r="L296" s="3">
        <v>-36706.269999999997</v>
      </c>
      <c r="M296" s="3">
        <v>-88711.140000000029</v>
      </c>
      <c r="N296" s="3">
        <v>-462.03000000000003</v>
      </c>
      <c r="O296" s="3">
        <v>-359.37</v>
      </c>
      <c r="P296" s="3">
        <v>-205.36</v>
      </c>
      <c r="Q296" s="3">
        <v>-975.41000000000008</v>
      </c>
      <c r="R296" s="3">
        <v>0</v>
      </c>
      <c r="S296" s="3">
        <f>SUM(G296:R296)</f>
        <v>-513374.67</v>
      </c>
    </row>
    <row r="297" spans="1:19" x14ac:dyDescent="0.2">
      <c r="A297" s="4" t="s">
        <v>117</v>
      </c>
      <c r="B297" s="1" t="s">
        <v>118</v>
      </c>
      <c r="D297" s="4" t="s">
        <v>193</v>
      </c>
      <c r="E297" s="1" t="s">
        <v>194</v>
      </c>
      <c r="F297" s="3">
        <v>513374.67</v>
      </c>
    </row>
    <row r="298" spans="1:19" ht="12" thickBot="1" x14ac:dyDescent="0.25">
      <c r="A298" s="4" t="s">
        <v>277</v>
      </c>
      <c r="F298" s="7">
        <f>SUM(F296:F297)</f>
        <v>0</v>
      </c>
    </row>
    <row r="299" spans="1:19" ht="12" thickTop="1" x14ac:dyDescent="0.2"/>
    <row r="300" spans="1:19" x14ac:dyDescent="0.2">
      <c r="G300" s="9" t="s">
        <v>343</v>
      </c>
      <c r="H300" s="9" t="s">
        <v>344</v>
      </c>
      <c r="I300" s="9" t="s">
        <v>345</v>
      </c>
      <c r="J300" s="9" t="s">
        <v>346</v>
      </c>
      <c r="K300" s="9" t="s">
        <v>347</v>
      </c>
      <c r="L300" s="9" t="s">
        <v>348</v>
      </c>
      <c r="M300" s="9" t="s">
        <v>349</v>
      </c>
      <c r="N300" s="10" t="s">
        <v>350</v>
      </c>
      <c r="O300" s="10" t="s">
        <v>351</v>
      </c>
      <c r="P300" s="10" t="s">
        <v>352</v>
      </c>
      <c r="Q300" s="10" t="s">
        <v>353</v>
      </c>
      <c r="R300" s="10" t="s">
        <v>358</v>
      </c>
      <c r="S300" s="10" t="s">
        <v>354</v>
      </c>
    </row>
    <row r="301" spans="1:19" s="2" customFormat="1" ht="12" thickBot="1" x14ac:dyDescent="0.25">
      <c r="A301" s="5" t="s">
        <v>0</v>
      </c>
      <c r="B301" s="6" t="s">
        <v>1</v>
      </c>
      <c r="C301" s="5" t="s">
        <v>362</v>
      </c>
      <c r="D301" s="5" t="s">
        <v>2</v>
      </c>
      <c r="E301" s="6" t="s">
        <v>3</v>
      </c>
      <c r="F301" s="8" t="s">
        <v>342</v>
      </c>
      <c r="G301" s="11" t="s">
        <v>64</v>
      </c>
      <c r="H301" s="11" t="s">
        <v>24</v>
      </c>
      <c r="I301" s="11" t="s">
        <v>27</v>
      </c>
      <c r="J301" s="11" t="s">
        <v>355</v>
      </c>
      <c r="K301" s="11" t="s">
        <v>29</v>
      </c>
      <c r="L301" s="11" t="s">
        <v>28</v>
      </c>
      <c r="M301" s="11" t="s">
        <v>356</v>
      </c>
      <c r="N301" s="12" t="s">
        <v>11</v>
      </c>
      <c r="O301" s="12" t="s">
        <v>14</v>
      </c>
      <c r="P301" s="12" t="s">
        <v>8</v>
      </c>
      <c r="Q301" s="12" t="s">
        <v>17</v>
      </c>
      <c r="R301" s="12" t="s">
        <v>213</v>
      </c>
      <c r="S301" s="11" t="s">
        <v>357</v>
      </c>
    </row>
    <row r="302" spans="1:19" x14ac:dyDescent="0.2">
      <c r="A302" s="4" t="s">
        <v>123</v>
      </c>
      <c r="B302" s="1" t="s">
        <v>124</v>
      </c>
      <c r="C302" s="4" t="s">
        <v>363</v>
      </c>
      <c r="D302" s="4" t="s">
        <v>6</v>
      </c>
      <c r="E302" s="1" t="s">
        <v>7</v>
      </c>
      <c r="F302" s="3">
        <v>-976139.73</v>
      </c>
      <c r="G302" s="3">
        <v>-80141.070000000007</v>
      </c>
      <c r="H302" s="3">
        <v>-64229.98</v>
      </c>
      <c r="I302" s="3">
        <v>-87657.34</v>
      </c>
      <c r="J302" s="3">
        <v>-99663.860000000015</v>
      </c>
      <c r="K302" s="3">
        <v>-402169.60000000003</v>
      </c>
      <c r="L302" s="3">
        <v>-69794.009999999995</v>
      </c>
      <c r="M302" s="3">
        <v>-168676.94999999998</v>
      </c>
      <c r="N302" s="3">
        <v>-878.53</v>
      </c>
      <c r="O302" s="3">
        <v>-683.28</v>
      </c>
      <c r="P302" s="3">
        <v>-390.46000000000004</v>
      </c>
      <c r="Q302" s="3">
        <v>-1854.65</v>
      </c>
      <c r="R302" s="3">
        <v>0</v>
      </c>
      <c r="S302" s="3">
        <f>SUM(G302:R302)</f>
        <v>-976139.7300000001</v>
      </c>
    </row>
    <row r="303" spans="1:19" x14ac:dyDescent="0.2">
      <c r="A303" s="4" t="s">
        <v>123</v>
      </c>
      <c r="B303" s="1" t="s">
        <v>124</v>
      </c>
      <c r="D303" s="4" t="s">
        <v>143</v>
      </c>
      <c r="E303" s="1" t="s">
        <v>144</v>
      </c>
      <c r="F303" s="3">
        <v>450804.18</v>
      </c>
    </row>
    <row r="304" spans="1:19" x14ac:dyDescent="0.2">
      <c r="A304" s="4" t="s">
        <v>123</v>
      </c>
      <c r="B304" s="1" t="s">
        <v>124</v>
      </c>
      <c r="D304" s="4" t="s">
        <v>193</v>
      </c>
      <c r="E304" s="1" t="s">
        <v>194</v>
      </c>
      <c r="F304" s="3">
        <v>31484.050000000003</v>
      </c>
    </row>
    <row r="305" spans="1:19" x14ac:dyDescent="0.2">
      <c r="A305" s="4" t="s">
        <v>123</v>
      </c>
      <c r="B305" s="1" t="s">
        <v>124</v>
      </c>
      <c r="D305" s="4" t="s">
        <v>151</v>
      </c>
      <c r="E305" s="1" t="s">
        <v>152</v>
      </c>
      <c r="F305" s="3">
        <v>493099.47999999992</v>
      </c>
    </row>
    <row r="306" spans="1:19" x14ac:dyDescent="0.2">
      <c r="A306" s="4" t="s">
        <v>123</v>
      </c>
      <c r="B306" s="1" t="s">
        <v>124</v>
      </c>
      <c r="D306" s="4" t="s">
        <v>226</v>
      </c>
      <c r="E306" s="1" t="s">
        <v>227</v>
      </c>
      <c r="F306" s="3">
        <v>752.11</v>
      </c>
    </row>
    <row r="307" spans="1:19" ht="12" thickBot="1" x14ac:dyDescent="0.25">
      <c r="A307" s="4" t="s">
        <v>278</v>
      </c>
      <c r="F307" s="7">
        <f>SUM(F302:F306)</f>
        <v>8.9999999864971869E-2</v>
      </c>
    </row>
    <row r="308" spans="1:19" ht="12" thickTop="1" x14ac:dyDescent="0.2"/>
    <row r="309" spans="1:19" x14ac:dyDescent="0.2">
      <c r="G309" s="9" t="s">
        <v>343</v>
      </c>
      <c r="H309" s="9" t="s">
        <v>344</v>
      </c>
      <c r="I309" s="9" t="s">
        <v>345</v>
      </c>
      <c r="J309" s="9" t="s">
        <v>346</v>
      </c>
      <c r="K309" s="9" t="s">
        <v>347</v>
      </c>
      <c r="L309" s="9" t="s">
        <v>348</v>
      </c>
      <c r="M309" s="9" t="s">
        <v>349</v>
      </c>
      <c r="N309" s="10" t="s">
        <v>350</v>
      </c>
      <c r="O309" s="10" t="s">
        <v>351</v>
      </c>
      <c r="P309" s="10" t="s">
        <v>352</v>
      </c>
      <c r="Q309" s="10" t="s">
        <v>353</v>
      </c>
      <c r="R309" s="10" t="s">
        <v>358</v>
      </c>
      <c r="S309" s="10" t="s">
        <v>354</v>
      </c>
    </row>
    <row r="310" spans="1:19" s="2" customFormat="1" ht="12" thickBot="1" x14ac:dyDescent="0.25">
      <c r="A310" s="5" t="s">
        <v>0</v>
      </c>
      <c r="B310" s="6" t="s">
        <v>1</v>
      </c>
      <c r="C310" s="5" t="s">
        <v>362</v>
      </c>
      <c r="D310" s="5" t="s">
        <v>2</v>
      </c>
      <c r="E310" s="6" t="s">
        <v>3</v>
      </c>
      <c r="F310" s="8" t="s">
        <v>342</v>
      </c>
      <c r="G310" s="11" t="s">
        <v>64</v>
      </c>
      <c r="H310" s="11" t="s">
        <v>24</v>
      </c>
      <c r="I310" s="11" t="s">
        <v>27</v>
      </c>
      <c r="J310" s="11" t="s">
        <v>355</v>
      </c>
      <c r="K310" s="11" t="s">
        <v>29</v>
      </c>
      <c r="L310" s="11" t="s">
        <v>28</v>
      </c>
      <c r="M310" s="11" t="s">
        <v>356</v>
      </c>
      <c r="N310" s="12" t="s">
        <v>11</v>
      </c>
      <c r="O310" s="12" t="s">
        <v>14</v>
      </c>
      <c r="P310" s="12" t="s">
        <v>8</v>
      </c>
      <c r="Q310" s="12" t="s">
        <v>17</v>
      </c>
      <c r="R310" s="12" t="s">
        <v>213</v>
      </c>
      <c r="S310" s="11" t="s">
        <v>357</v>
      </c>
    </row>
    <row r="311" spans="1:19" x14ac:dyDescent="0.2">
      <c r="A311" s="4" t="s">
        <v>163</v>
      </c>
      <c r="B311" s="1" t="s">
        <v>164</v>
      </c>
      <c r="C311" s="4" t="s">
        <v>366</v>
      </c>
      <c r="D311" s="4" t="s">
        <v>6</v>
      </c>
      <c r="E311" s="1" t="s">
        <v>7</v>
      </c>
      <c r="F311" s="3">
        <v>-975833.09999999951</v>
      </c>
      <c r="G311" s="3">
        <v>-97680.87</v>
      </c>
      <c r="H311" s="3">
        <v>-78066.64</v>
      </c>
      <c r="I311" s="3">
        <v>-106365.8</v>
      </c>
      <c r="J311" s="3">
        <v>-122662.23999999999</v>
      </c>
      <c r="K311" s="3">
        <v>-484989.06</v>
      </c>
      <c r="L311" s="3">
        <v>-86068.489999999991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f>SUM(G311:R311)</f>
        <v>-975833.1</v>
      </c>
    </row>
    <row r="312" spans="1:19" x14ac:dyDescent="0.2">
      <c r="A312" s="4" t="s">
        <v>163</v>
      </c>
      <c r="B312" s="1" t="s">
        <v>164</v>
      </c>
      <c r="D312" s="4" t="s">
        <v>143</v>
      </c>
      <c r="E312" s="1" t="s">
        <v>144</v>
      </c>
      <c r="F312" s="3">
        <v>733917.38000000012</v>
      </c>
    </row>
    <row r="313" spans="1:19" x14ac:dyDescent="0.2">
      <c r="A313" s="4" t="s">
        <v>163</v>
      </c>
      <c r="B313" s="1" t="s">
        <v>164</v>
      </c>
      <c r="D313" s="4" t="s">
        <v>193</v>
      </c>
      <c r="E313" s="1" t="s">
        <v>194</v>
      </c>
      <c r="F313" s="3">
        <v>1631.11</v>
      </c>
    </row>
    <row r="314" spans="1:19" x14ac:dyDescent="0.2">
      <c r="A314" s="4" t="s">
        <v>163</v>
      </c>
      <c r="B314" s="1" t="s">
        <v>164</v>
      </c>
      <c r="D314" s="4" t="s">
        <v>151</v>
      </c>
      <c r="E314" s="1" t="s">
        <v>152</v>
      </c>
      <c r="F314" s="3">
        <v>240284.59999999998</v>
      </c>
    </row>
    <row r="315" spans="1:19" ht="12" thickBot="1" x14ac:dyDescent="0.25">
      <c r="A315" s="4" t="s">
        <v>279</v>
      </c>
      <c r="F315" s="7">
        <f>SUM(F311:F314)</f>
        <v>-9.9999994272366166E-3</v>
      </c>
    </row>
    <row r="316" spans="1:19" ht="12" thickTop="1" x14ac:dyDescent="0.2"/>
    <row r="317" spans="1:19" x14ac:dyDescent="0.2">
      <c r="G317" s="9" t="s">
        <v>343</v>
      </c>
      <c r="H317" s="9" t="s">
        <v>344</v>
      </c>
      <c r="I317" s="9" t="s">
        <v>345</v>
      </c>
      <c r="J317" s="9" t="s">
        <v>346</v>
      </c>
      <c r="K317" s="9" t="s">
        <v>347</v>
      </c>
      <c r="L317" s="9" t="s">
        <v>348</v>
      </c>
      <c r="M317" s="9" t="s">
        <v>349</v>
      </c>
      <c r="N317" s="10" t="s">
        <v>350</v>
      </c>
      <c r="O317" s="10" t="s">
        <v>351</v>
      </c>
      <c r="P317" s="10" t="s">
        <v>352</v>
      </c>
      <c r="Q317" s="10" t="s">
        <v>353</v>
      </c>
      <c r="R317" s="10" t="s">
        <v>358</v>
      </c>
      <c r="S317" s="10" t="s">
        <v>354</v>
      </c>
    </row>
    <row r="318" spans="1:19" s="2" customFormat="1" ht="12" thickBot="1" x14ac:dyDescent="0.25">
      <c r="A318" s="5" t="s">
        <v>0</v>
      </c>
      <c r="B318" s="6" t="s">
        <v>1</v>
      </c>
      <c r="C318" s="5" t="s">
        <v>362</v>
      </c>
      <c r="D318" s="5" t="s">
        <v>2</v>
      </c>
      <c r="E318" s="6" t="s">
        <v>3</v>
      </c>
      <c r="F318" s="8" t="s">
        <v>342</v>
      </c>
      <c r="G318" s="11" t="s">
        <v>64</v>
      </c>
      <c r="H318" s="11" t="s">
        <v>24</v>
      </c>
      <c r="I318" s="11" t="s">
        <v>27</v>
      </c>
      <c r="J318" s="11" t="s">
        <v>355</v>
      </c>
      <c r="K318" s="11" t="s">
        <v>29</v>
      </c>
      <c r="L318" s="11" t="s">
        <v>28</v>
      </c>
      <c r="M318" s="11" t="s">
        <v>356</v>
      </c>
      <c r="N318" s="12" t="s">
        <v>11</v>
      </c>
      <c r="O318" s="12" t="s">
        <v>14</v>
      </c>
      <c r="P318" s="12" t="s">
        <v>8</v>
      </c>
      <c r="Q318" s="12" t="s">
        <v>17</v>
      </c>
      <c r="R318" s="12" t="s">
        <v>213</v>
      </c>
      <c r="S318" s="11" t="s">
        <v>357</v>
      </c>
    </row>
    <row r="319" spans="1:19" x14ac:dyDescent="0.2">
      <c r="A319" s="4" t="s">
        <v>125</v>
      </c>
      <c r="B319" s="1" t="s">
        <v>126</v>
      </c>
      <c r="C319" s="4" t="s">
        <v>364</v>
      </c>
      <c r="D319" s="4" t="s">
        <v>6</v>
      </c>
      <c r="E319" s="1" t="s">
        <v>7</v>
      </c>
      <c r="F319" s="3">
        <v>-3137787.5399999986</v>
      </c>
      <c r="G319" s="3">
        <v>-257926.12</v>
      </c>
      <c r="H319" s="3">
        <v>-207407.75999999998</v>
      </c>
      <c r="I319" s="3">
        <v>-283028.44</v>
      </c>
      <c r="J319" s="3">
        <v>-321623.21999999991</v>
      </c>
      <c r="K319" s="3">
        <v>-1296847.5899999999</v>
      </c>
      <c r="L319" s="3">
        <v>-225293.15000000002</v>
      </c>
      <c r="M319" s="3">
        <v>-545661.26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f>SUM(G319:R319)</f>
        <v>-3137787.54</v>
      </c>
    </row>
    <row r="320" spans="1:19" x14ac:dyDescent="0.2">
      <c r="A320" s="4" t="s">
        <v>125</v>
      </c>
      <c r="B320" s="1" t="s">
        <v>126</v>
      </c>
      <c r="D320" s="4" t="s">
        <v>222</v>
      </c>
      <c r="E320" s="1" t="s">
        <v>223</v>
      </c>
      <c r="F320" s="3">
        <v>16719.510000000002</v>
      </c>
    </row>
    <row r="321" spans="1:19" x14ac:dyDescent="0.2">
      <c r="A321" s="4" t="s">
        <v>125</v>
      </c>
      <c r="B321" s="1" t="s">
        <v>126</v>
      </c>
      <c r="D321" s="4" t="s">
        <v>143</v>
      </c>
      <c r="E321" s="1" t="s">
        <v>144</v>
      </c>
      <c r="F321" s="3">
        <v>1903919.57</v>
      </c>
    </row>
    <row r="322" spans="1:19" x14ac:dyDescent="0.2">
      <c r="A322" s="4" t="s">
        <v>125</v>
      </c>
      <c r="B322" s="1" t="s">
        <v>126</v>
      </c>
      <c r="D322" s="4" t="s">
        <v>193</v>
      </c>
      <c r="E322" s="1" t="s">
        <v>194</v>
      </c>
      <c r="F322" s="3">
        <v>378109.50000000012</v>
      </c>
    </row>
    <row r="323" spans="1:19" x14ac:dyDescent="0.2">
      <c r="A323" s="4" t="s">
        <v>125</v>
      </c>
      <c r="B323" s="1" t="s">
        <v>126</v>
      </c>
      <c r="D323" s="4" t="s">
        <v>197</v>
      </c>
      <c r="E323" s="1" t="s">
        <v>198</v>
      </c>
      <c r="F323" s="3">
        <v>22681.030000000002</v>
      </c>
    </row>
    <row r="324" spans="1:19" x14ac:dyDescent="0.2">
      <c r="A324" s="4" t="s">
        <v>125</v>
      </c>
      <c r="B324" s="1" t="s">
        <v>126</v>
      </c>
      <c r="D324" s="4" t="s">
        <v>151</v>
      </c>
      <c r="E324" s="1" t="s">
        <v>152</v>
      </c>
      <c r="F324" s="3">
        <v>814189.54999999981</v>
      </c>
    </row>
    <row r="325" spans="1:19" x14ac:dyDescent="0.2">
      <c r="A325" s="4" t="s">
        <v>125</v>
      </c>
      <c r="B325" s="1" t="s">
        <v>126</v>
      </c>
      <c r="D325" s="4" t="s">
        <v>226</v>
      </c>
      <c r="E325" s="1" t="s">
        <v>227</v>
      </c>
      <c r="F325" s="3">
        <v>2168.4299999999998</v>
      </c>
    </row>
    <row r="326" spans="1:19" ht="12" thickBot="1" x14ac:dyDescent="0.25">
      <c r="A326" s="4" t="s">
        <v>280</v>
      </c>
      <c r="F326" s="7">
        <f>SUM(F319:F325)</f>
        <v>5.0000001159332896E-2</v>
      </c>
    </row>
    <row r="327" spans="1:19" ht="12" thickTop="1" x14ac:dyDescent="0.2"/>
    <row r="328" spans="1:19" x14ac:dyDescent="0.2">
      <c r="G328" s="9" t="s">
        <v>343</v>
      </c>
      <c r="H328" s="9" t="s">
        <v>344</v>
      </c>
      <c r="I328" s="9" t="s">
        <v>345</v>
      </c>
      <c r="J328" s="9" t="s">
        <v>346</v>
      </c>
      <c r="K328" s="9" t="s">
        <v>347</v>
      </c>
      <c r="L328" s="9" t="s">
        <v>348</v>
      </c>
      <c r="M328" s="9" t="s">
        <v>349</v>
      </c>
      <c r="N328" s="10" t="s">
        <v>350</v>
      </c>
      <c r="O328" s="10" t="s">
        <v>351</v>
      </c>
      <c r="P328" s="10" t="s">
        <v>352</v>
      </c>
      <c r="Q328" s="10" t="s">
        <v>353</v>
      </c>
      <c r="R328" s="10" t="s">
        <v>358</v>
      </c>
      <c r="S328" s="10" t="s">
        <v>354</v>
      </c>
    </row>
    <row r="329" spans="1:19" s="2" customFormat="1" ht="12" thickBot="1" x14ac:dyDescent="0.25">
      <c r="A329" s="5" t="s">
        <v>0</v>
      </c>
      <c r="B329" s="6" t="s">
        <v>1</v>
      </c>
      <c r="C329" s="5" t="s">
        <v>362</v>
      </c>
      <c r="D329" s="5" t="s">
        <v>2</v>
      </c>
      <c r="E329" s="6" t="s">
        <v>3</v>
      </c>
      <c r="F329" s="8" t="s">
        <v>342</v>
      </c>
      <c r="G329" s="11" t="s">
        <v>64</v>
      </c>
      <c r="H329" s="11" t="s">
        <v>24</v>
      </c>
      <c r="I329" s="11" t="s">
        <v>27</v>
      </c>
      <c r="J329" s="11" t="s">
        <v>355</v>
      </c>
      <c r="K329" s="11" t="s">
        <v>29</v>
      </c>
      <c r="L329" s="11" t="s">
        <v>28</v>
      </c>
      <c r="M329" s="11" t="s">
        <v>356</v>
      </c>
      <c r="N329" s="12" t="s">
        <v>11</v>
      </c>
      <c r="O329" s="12" t="s">
        <v>14</v>
      </c>
      <c r="P329" s="12" t="s">
        <v>8</v>
      </c>
      <c r="Q329" s="12" t="s">
        <v>17</v>
      </c>
      <c r="R329" s="12" t="s">
        <v>213</v>
      </c>
      <c r="S329" s="11" t="s">
        <v>357</v>
      </c>
    </row>
    <row r="330" spans="1:19" x14ac:dyDescent="0.2">
      <c r="A330" s="4" t="s">
        <v>131</v>
      </c>
      <c r="B330" s="1" t="s">
        <v>132</v>
      </c>
      <c r="C330" s="4" t="s">
        <v>368</v>
      </c>
      <c r="D330" s="4" t="s">
        <v>6</v>
      </c>
      <c r="E330" s="1" t="s">
        <v>7</v>
      </c>
      <c r="F330" s="3">
        <v>-195729.62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-193008.97</v>
      </c>
      <c r="N330" s="3">
        <v>0</v>
      </c>
      <c r="O330" s="3">
        <v>0</v>
      </c>
      <c r="P330" s="3">
        <v>0</v>
      </c>
      <c r="Q330" s="3">
        <v>-2720.65</v>
      </c>
      <c r="R330" s="3">
        <v>0</v>
      </c>
      <c r="S330" s="3">
        <f>SUM(G330:R330)</f>
        <v>-195729.62</v>
      </c>
    </row>
    <row r="331" spans="1:19" x14ac:dyDescent="0.2">
      <c r="A331" s="4" t="s">
        <v>131</v>
      </c>
      <c r="B331" s="1" t="s">
        <v>132</v>
      </c>
      <c r="D331" s="4" t="s">
        <v>143</v>
      </c>
      <c r="E331" s="1" t="s">
        <v>144</v>
      </c>
      <c r="F331" s="3">
        <v>143187.87</v>
      </c>
    </row>
    <row r="332" spans="1:19" x14ac:dyDescent="0.2">
      <c r="A332" s="4" t="s">
        <v>131</v>
      </c>
      <c r="B332" s="1" t="s">
        <v>132</v>
      </c>
      <c r="D332" s="4" t="s">
        <v>193</v>
      </c>
      <c r="E332" s="1" t="s">
        <v>194</v>
      </c>
      <c r="F332" s="3">
        <v>5662.1</v>
      </c>
    </row>
    <row r="333" spans="1:19" x14ac:dyDescent="0.2">
      <c r="A333" s="4" t="s">
        <v>131</v>
      </c>
      <c r="B333" s="1" t="s">
        <v>132</v>
      </c>
      <c r="D333" s="4" t="s">
        <v>151</v>
      </c>
      <c r="E333" s="1" t="s">
        <v>152</v>
      </c>
      <c r="F333" s="3">
        <v>46879.649999999987</v>
      </c>
    </row>
    <row r="334" spans="1:19" ht="12" thickBot="1" x14ac:dyDescent="0.25">
      <c r="A334" s="4" t="s">
        <v>281</v>
      </c>
      <c r="F334" s="7">
        <f>SUM(F330:F333)</f>
        <v>0</v>
      </c>
    </row>
    <row r="335" spans="1:19" ht="12" thickTop="1" x14ac:dyDescent="0.2"/>
    <row r="336" spans="1:19" x14ac:dyDescent="0.2">
      <c r="G336" s="9" t="s">
        <v>343</v>
      </c>
      <c r="H336" s="9" t="s">
        <v>344</v>
      </c>
      <c r="I336" s="9" t="s">
        <v>345</v>
      </c>
      <c r="J336" s="9" t="s">
        <v>346</v>
      </c>
      <c r="K336" s="9" t="s">
        <v>347</v>
      </c>
      <c r="L336" s="9" t="s">
        <v>348</v>
      </c>
      <c r="M336" s="9" t="s">
        <v>349</v>
      </c>
      <c r="N336" s="10" t="s">
        <v>350</v>
      </c>
      <c r="O336" s="10" t="s">
        <v>351</v>
      </c>
      <c r="P336" s="10" t="s">
        <v>352</v>
      </c>
      <c r="Q336" s="10" t="s">
        <v>353</v>
      </c>
      <c r="R336" s="10" t="s">
        <v>358</v>
      </c>
      <c r="S336" s="10" t="s">
        <v>354</v>
      </c>
    </row>
    <row r="337" spans="1:19" s="2" customFormat="1" ht="12" thickBot="1" x14ac:dyDescent="0.25">
      <c r="A337" s="5" t="s">
        <v>0</v>
      </c>
      <c r="B337" s="6" t="s">
        <v>1</v>
      </c>
      <c r="C337" s="5" t="s">
        <v>362</v>
      </c>
      <c r="D337" s="5" t="s">
        <v>2</v>
      </c>
      <c r="E337" s="6" t="s">
        <v>3</v>
      </c>
      <c r="F337" s="8" t="s">
        <v>342</v>
      </c>
      <c r="G337" s="11" t="s">
        <v>64</v>
      </c>
      <c r="H337" s="11" t="s">
        <v>24</v>
      </c>
      <c r="I337" s="11" t="s">
        <v>27</v>
      </c>
      <c r="J337" s="11" t="s">
        <v>355</v>
      </c>
      <c r="K337" s="11" t="s">
        <v>29</v>
      </c>
      <c r="L337" s="11" t="s">
        <v>28</v>
      </c>
      <c r="M337" s="11" t="s">
        <v>356</v>
      </c>
      <c r="N337" s="12" t="s">
        <v>11</v>
      </c>
      <c r="O337" s="12" t="s">
        <v>14</v>
      </c>
      <c r="P337" s="12" t="s">
        <v>8</v>
      </c>
      <c r="Q337" s="12" t="s">
        <v>17</v>
      </c>
      <c r="R337" s="12" t="s">
        <v>213</v>
      </c>
      <c r="S337" s="11" t="s">
        <v>357</v>
      </c>
    </row>
    <row r="338" spans="1:19" x14ac:dyDescent="0.2">
      <c r="A338" s="4" t="s">
        <v>133</v>
      </c>
      <c r="B338" s="1" t="s">
        <v>134</v>
      </c>
      <c r="C338" s="4" t="s">
        <v>365</v>
      </c>
      <c r="D338" s="4" t="s">
        <v>6</v>
      </c>
      <c r="E338" s="1" t="s">
        <v>7</v>
      </c>
      <c r="F338" s="3">
        <v>-7911221.6499999994</v>
      </c>
      <c r="G338" s="3">
        <v>-759477.28</v>
      </c>
      <c r="H338" s="3">
        <v>-642391.19999999995</v>
      </c>
      <c r="I338" s="3">
        <v>-874981.11</v>
      </c>
      <c r="J338" s="3">
        <v>-869443.25000000023</v>
      </c>
      <c r="K338" s="3">
        <v>-4148644.6399999997</v>
      </c>
      <c r="L338" s="3">
        <v>-616284.16999999993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f>SUM(G338:R338)</f>
        <v>-7911221.6499999994</v>
      </c>
    </row>
    <row r="339" spans="1:19" x14ac:dyDescent="0.2">
      <c r="A339" s="4" t="s">
        <v>133</v>
      </c>
      <c r="B339" s="1" t="s">
        <v>134</v>
      </c>
      <c r="D339" s="4" t="s">
        <v>143</v>
      </c>
      <c r="E339" s="1" t="s">
        <v>144</v>
      </c>
      <c r="F339" s="3">
        <v>2382238</v>
      </c>
    </row>
    <row r="340" spans="1:19" x14ac:dyDescent="0.2">
      <c r="A340" s="4" t="s">
        <v>133</v>
      </c>
      <c r="B340" s="1" t="s">
        <v>134</v>
      </c>
      <c r="D340" s="4" t="s">
        <v>193</v>
      </c>
      <c r="E340" s="1" t="s">
        <v>194</v>
      </c>
      <c r="F340" s="3">
        <v>3693880.3400000003</v>
      </c>
    </row>
    <row r="341" spans="1:19" x14ac:dyDescent="0.2">
      <c r="A341" s="4" t="s">
        <v>133</v>
      </c>
      <c r="B341" s="1" t="s">
        <v>134</v>
      </c>
      <c r="D341" s="4" t="s">
        <v>197</v>
      </c>
      <c r="E341" s="1" t="s">
        <v>198</v>
      </c>
      <c r="F341" s="3">
        <v>1029151.0199999999</v>
      </c>
    </row>
    <row r="342" spans="1:19" x14ac:dyDescent="0.2">
      <c r="A342" s="4" t="s">
        <v>133</v>
      </c>
      <c r="B342" s="1" t="s">
        <v>134</v>
      </c>
      <c r="D342" s="4" t="s">
        <v>151</v>
      </c>
      <c r="E342" s="1" t="s">
        <v>152</v>
      </c>
      <c r="F342" s="3">
        <v>804358.27000000025</v>
      </c>
    </row>
    <row r="343" spans="1:19" x14ac:dyDescent="0.2">
      <c r="A343" s="4" t="s">
        <v>133</v>
      </c>
      <c r="B343" s="1" t="s">
        <v>134</v>
      </c>
      <c r="D343" s="4" t="s">
        <v>195</v>
      </c>
      <c r="E343" s="1" t="s">
        <v>196</v>
      </c>
      <c r="F343" s="3">
        <v>1279.3499999999999</v>
      </c>
    </row>
    <row r="344" spans="1:19" x14ac:dyDescent="0.2">
      <c r="A344" s="4" t="s">
        <v>133</v>
      </c>
      <c r="B344" s="1" t="s">
        <v>134</v>
      </c>
      <c r="D344" s="4" t="s">
        <v>226</v>
      </c>
      <c r="E344" s="1" t="s">
        <v>227</v>
      </c>
      <c r="F344" s="3">
        <v>314.7</v>
      </c>
    </row>
    <row r="345" spans="1:19" ht="12" thickBot="1" x14ac:dyDescent="0.25">
      <c r="A345" s="4" t="s">
        <v>282</v>
      </c>
      <c r="F345" s="7">
        <f>SUM(F338:F344)</f>
        <v>3.0000001029009127E-2</v>
      </c>
    </row>
    <row r="346" spans="1:19" ht="12" thickTop="1" x14ac:dyDescent="0.2"/>
    <row r="347" spans="1:19" x14ac:dyDescent="0.2">
      <c r="G347" s="9" t="s">
        <v>343</v>
      </c>
      <c r="H347" s="9" t="s">
        <v>344</v>
      </c>
      <c r="I347" s="9" t="s">
        <v>345</v>
      </c>
      <c r="J347" s="9" t="s">
        <v>346</v>
      </c>
      <c r="K347" s="9" t="s">
        <v>347</v>
      </c>
      <c r="L347" s="9" t="s">
        <v>348</v>
      </c>
      <c r="M347" s="9" t="s">
        <v>349</v>
      </c>
      <c r="N347" s="10" t="s">
        <v>350</v>
      </c>
      <c r="O347" s="10" t="s">
        <v>351</v>
      </c>
      <c r="P347" s="10" t="s">
        <v>352</v>
      </c>
      <c r="Q347" s="10" t="s">
        <v>353</v>
      </c>
      <c r="R347" s="10" t="s">
        <v>358</v>
      </c>
      <c r="S347" s="10" t="s">
        <v>354</v>
      </c>
    </row>
    <row r="348" spans="1:19" s="2" customFormat="1" ht="12" thickBot="1" x14ac:dyDescent="0.25">
      <c r="A348" s="5" t="s">
        <v>0</v>
      </c>
      <c r="B348" s="6" t="s">
        <v>1</v>
      </c>
      <c r="C348" s="5" t="s">
        <v>362</v>
      </c>
      <c r="D348" s="5" t="s">
        <v>2</v>
      </c>
      <c r="E348" s="6" t="s">
        <v>3</v>
      </c>
      <c r="F348" s="8" t="s">
        <v>342</v>
      </c>
      <c r="G348" s="11" t="s">
        <v>64</v>
      </c>
      <c r="H348" s="11" t="s">
        <v>24</v>
      </c>
      <c r="I348" s="11" t="s">
        <v>27</v>
      </c>
      <c r="J348" s="11" t="s">
        <v>355</v>
      </c>
      <c r="K348" s="11" t="s">
        <v>29</v>
      </c>
      <c r="L348" s="11" t="s">
        <v>28</v>
      </c>
      <c r="M348" s="11" t="s">
        <v>356</v>
      </c>
      <c r="N348" s="12" t="s">
        <v>11</v>
      </c>
      <c r="O348" s="12" t="s">
        <v>14</v>
      </c>
      <c r="P348" s="12" t="s">
        <v>8</v>
      </c>
      <c r="Q348" s="12" t="s">
        <v>17</v>
      </c>
      <c r="R348" s="12" t="s">
        <v>213</v>
      </c>
      <c r="S348" s="11" t="s">
        <v>357</v>
      </c>
    </row>
    <row r="349" spans="1:19" x14ac:dyDescent="0.2">
      <c r="A349" s="4" t="s">
        <v>135</v>
      </c>
      <c r="B349" s="1" t="s">
        <v>136</v>
      </c>
      <c r="C349" s="4" t="s">
        <v>365</v>
      </c>
      <c r="D349" s="4" t="s">
        <v>6</v>
      </c>
      <c r="E349" s="1" t="s">
        <v>7</v>
      </c>
      <c r="F349" s="3">
        <v>-2216544.9600000004</v>
      </c>
      <c r="G349" s="3">
        <v>-212788.32</v>
      </c>
      <c r="H349" s="3">
        <v>-179983.45</v>
      </c>
      <c r="I349" s="3">
        <v>-245149.87000000002</v>
      </c>
      <c r="J349" s="3">
        <v>-243598.30000000002</v>
      </c>
      <c r="K349" s="3">
        <v>-1162356.17</v>
      </c>
      <c r="L349" s="3">
        <v>-172668.85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3">
        <v>0</v>
      </c>
      <c r="S349" s="3">
        <f>SUM(G349:R349)</f>
        <v>-2216544.96</v>
      </c>
    </row>
    <row r="350" spans="1:19" x14ac:dyDescent="0.2">
      <c r="A350" s="4" t="s">
        <v>135</v>
      </c>
      <c r="B350" s="1" t="s">
        <v>136</v>
      </c>
      <c r="D350" s="4" t="s">
        <v>193</v>
      </c>
      <c r="E350" s="1" t="s">
        <v>194</v>
      </c>
      <c r="F350" s="3">
        <v>2030354.9299999992</v>
      </c>
    </row>
    <row r="351" spans="1:19" x14ac:dyDescent="0.2">
      <c r="A351" s="4" t="s">
        <v>135</v>
      </c>
      <c r="B351" s="1" t="s">
        <v>136</v>
      </c>
      <c r="D351" s="4" t="s">
        <v>197</v>
      </c>
      <c r="E351" s="1" t="s">
        <v>198</v>
      </c>
      <c r="F351" s="3">
        <v>186190.01</v>
      </c>
    </row>
    <row r="352" spans="1:19" ht="12" thickBot="1" x14ac:dyDescent="0.25">
      <c r="A352" s="4" t="s">
        <v>283</v>
      </c>
      <c r="F352" s="7">
        <f>SUM(F349:F351)</f>
        <v>-2.000000118277967E-2</v>
      </c>
    </row>
    <row r="353" spans="1:19" ht="12" thickTop="1" x14ac:dyDescent="0.2"/>
    <row r="354" spans="1:19" x14ac:dyDescent="0.2">
      <c r="G354" s="9" t="s">
        <v>343</v>
      </c>
      <c r="H354" s="9" t="s">
        <v>344</v>
      </c>
      <c r="I354" s="9" t="s">
        <v>345</v>
      </c>
      <c r="J354" s="9" t="s">
        <v>346</v>
      </c>
      <c r="K354" s="9" t="s">
        <v>347</v>
      </c>
      <c r="L354" s="9" t="s">
        <v>348</v>
      </c>
      <c r="M354" s="9" t="s">
        <v>349</v>
      </c>
      <c r="N354" s="10" t="s">
        <v>350</v>
      </c>
      <c r="O354" s="10" t="s">
        <v>351</v>
      </c>
      <c r="P354" s="10" t="s">
        <v>352</v>
      </c>
      <c r="Q354" s="10" t="s">
        <v>353</v>
      </c>
      <c r="R354" s="10" t="s">
        <v>358</v>
      </c>
      <c r="S354" s="10" t="s">
        <v>354</v>
      </c>
    </row>
    <row r="355" spans="1:19" s="2" customFormat="1" ht="12" thickBot="1" x14ac:dyDescent="0.25">
      <c r="A355" s="5" t="s">
        <v>0</v>
      </c>
      <c r="B355" s="6" t="s">
        <v>1</v>
      </c>
      <c r="C355" s="5" t="s">
        <v>362</v>
      </c>
      <c r="D355" s="5" t="s">
        <v>2</v>
      </c>
      <c r="E355" s="6" t="s">
        <v>3</v>
      </c>
      <c r="F355" s="8" t="s">
        <v>342</v>
      </c>
      <c r="G355" s="11" t="s">
        <v>64</v>
      </c>
      <c r="H355" s="11" t="s">
        <v>24</v>
      </c>
      <c r="I355" s="11" t="s">
        <v>27</v>
      </c>
      <c r="J355" s="11" t="s">
        <v>355</v>
      </c>
      <c r="K355" s="11" t="s">
        <v>29</v>
      </c>
      <c r="L355" s="11" t="s">
        <v>28</v>
      </c>
      <c r="M355" s="11" t="s">
        <v>356</v>
      </c>
      <c r="N355" s="12" t="s">
        <v>11</v>
      </c>
      <c r="O355" s="12" t="s">
        <v>14</v>
      </c>
      <c r="P355" s="12" t="s">
        <v>8</v>
      </c>
      <c r="Q355" s="12" t="s">
        <v>17</v>
      </c>
      <c r="R355" s="12" t="s">
        <v>213</v>
      </c>
      <c r="S355" s="11" t="s">
        <v>357</v>
      </c>
    </row>
    <row r="356" spans="1:19" x14ac:dyDescent="0.2">
      <c r="A356" s="4" t="s">
        <v>183</v>
      </c>
      <c r="B356" s="1" t="s">
        <v>184</v>
      </c>
      <c r="C356" s="4" t="s">
        <v>363</v>
      </c>
      <c r="D356" s="4" t="s">
        <v>6</v>
      </c>
      <c r="E356" s="1" t="s">
        <v>7</v>
      </c>
      <c r="F356" s="3">
        <v>-1288858.25</v>
      </c>
      <c r="G356" s="3">
        <v>-105815.24999999999</v>
      </c>
      <c r="H356" s="3">
        <v>-84806.87</v>
      </c>
      <c r="I356" s="3">
        <v>-115739.45999999999</v>
      </c>
      <c r="J356" s="3">
        <v>-131592.43</v>
      </c>
      <c r="K356" s="3">
        <v>-531009.59</v>
      </c>
      <c r="L356" s="3">
        <v>-92153.360000000015</v>
      </c>
      <c r="M356" s="3">
        <v>-222714.69999999998</v>
      </c>
      <c r="N356" s="3">
        <v>-1159.98</v>
      </c>
      <c r="O356" s="3">
        <v>-902.2</v>
      </c>
      <c r="P356" s="3">
        <v>-515.56000000000006</v>
      </c>
      <c r="Q356" s="3">
        <v>-2448.85</v>
      </c>
      <c r="R356" s="3">
        <v>0</v>
      </c>
      <c r="S356" s="3">
        <f>SUM(G356:R356)</f>
        <v>-1288858.25</v>
      </c>
    </row>
    <row r="357" spans="1:19" x14ac:dyDescent="0.2">
      <c r="A357" s="4" t="s">
        <v>183</v>
      </c>
      <c r="B357" s="1" t="s">
        <v>184</v>
      </c>
      <c r="D357" s="4" t="s">
        <v>244</v>
      </c>
      <c r="E357" s="1" t="s">
        <v>245</v>
      </c>
      <c r="F357" s="3">
        <v>898.7</v>
      </c>
    </row>
    <row r="358" spans="1:19" x14ac:dyDescent="0.2">
      <c r="A358" s="4" t="s">
        <v>183</v>
      </c>
      <c r="B358" s="1" t="s">
        <v>184</v>
      </c>
      <c r="D358" s="4" t="s">
        <v>143</v>
      </c>
      <c r="E358" s="1" t="s">
        <v>144</v>
      </c>
      <c r="F358" s="3">
        <v>304755.67</v>
      </c>
    </row>
    <row r="359" spans="1:19" x14ac:dyDescent="0.2">
      <c r="A359" s="4" t="s">
        <v>183</v>
      </c>
      <c r="B359" s="1" t="s">
        <v>184</v>
      </c>
      <c r="D359" s="4" t="s">
        <v>193</v>
      </c>
      <c r="E359" s="1" t="s">
        <v>194</v>
      </c>
      <c r="F359" s="3">
        <v>710334.75999999989</v>
      </c>
    </row>
    <row r="360" spans="1:19" x14ac:dyDescent="0.2">
      <c r="A360" s="4" t="s">
        <v>183</v>
      </c>
      <c r="B360" s="1" t="s">
        <v>184</v>
      </c>
      <c r="D360" s="4" t="s">
        <v>151</v>
      </c>
      <c r="E360" s="1" t="s">
        <v>152</v>
      </c>
      <c r="F360" s="3">
        <v>272869.08999999997</v>
      </c>
    </row>
    <row r="361" spans="1:19" ht="12" thickBot="1" x14ac:dyDescent="0.25">
      <c r="A361" s="4" t="s">
        <v>284</v>
      </c>
      <c r="F361" s="7">
        <f>SUM(F356:F360)</f>
        <v>-3.0000000260770321E-2</v>
      </c>
    </row>
    <row r="362" spans="1:19" ht="12" thickTop="1" x14ac:dyDescent="0.2"/>
    <row r="363" spans="1:19" x14ac:dyDescent="0.2">
      <c r="G363" s="9" t="s">
        <v>343</v>
      </c>
      <c r="H363" s="9" t="s">
        <v>344</v>
      </c>
      <c r="I363" s="9" t="s">
        <v>345</v>
      </c>
      <c r="J363" s="9" t="s">
        <v>346</v>
      </c>
      <c r="K363" s="9" t="s">
        <v>347</v>
      </c>
      <c r="L363" s="9" t="s">
        <v>348</v>
      </c>
      <c r="M363" s="9" t="s">
        <v>349</v>
      </c>
      <c r="N363" s="10" t="s">
        <v>350</v>
      </c>
      <c r="O363" s="10" t="s">
        <v>351</v>
      </c>
      <c r="P363" s="10" t="s">
        <v>352</v>
      </c>
      <c r="Q363" s="10" t="s">
        <v>353</v>
      </c>
      <c r="R363" s="10" t="s">
        <v>358</v>
      </c>
      <c r="S363" s="10" t="s">
        <v>354</v>
      </c>
    </row>
    <row r="364" spans="1:19" s="2" customFormat="1" ht="12" thickBot="1" x14ac:dyDescent="0.25">
      <c r="A364" s="5" t="s">
        <v>0</v>
      </c>
      <c r="B364" s="6" t="s">
        <v>1</v>
      </c>
      <c r="C364" s="5" t="s">
        <v>362</v>
      </c>
      <c r="D364" s="5" t="s">
        <v>2</v>
      </c>
      <c r="E364" s="6" t="s">
        <v>3</v>
      </c>
      <c r="F364" s="8" t="s">
        <v>342</v>
      </c>
      <c r="G364" s="11" t="s">
        <v>64</v>
      </c>
      <c r="H364" s="11" t="s">
        <v>24</v>
      </c>
      <c r="I364" s="11" t="s">
        <v>27</v>
      </c>
      <c r="J364" s="11" t="s">
        <v>355</v>
      </c>
      <c r="K364" s="11" t="s">
        <v>29</v>
      </c>
      <c r="L364" s="11" t="s">
        <v>28</v>
      </c>
      <c r="M364" s="11" t="s">
        <v>356</v>
      </c>
      <c r="N364" s="12" t="s">
        <v>11</v>
      </c>
      <c r="O364" s="12" t="s">
        <v>14</v>
      </c>
      <c r="P364" s="12" t="s">
        <v>8</v>
      </c>
      <c r="Q364" s="12" t="s">
        <v>17</v>
      </c>
      <c r="R364" s="12" t="s">
        <v>213</v>
      </c>
      <c r="S364" s="11" t="s">
        <v>357</v>
      </c>
    </row>
    <row r="365" spans="1:19" x14ac:dyDescent="0.2">
      <c r="A365" s="4" t="s">
        <v>185</v>
      </c>
      <c r="B365" s="1" t="s">
        <v>186</v>
      </c>
      <c r="C365" s="4" t="s">
        <v>363</v>
      </c>
      <c r="D365" s="4" t="s">
        <v>6</v>
      </c>
      <c r="E365" s="1" t="s">
        <v>7</v>
      </c>
      <c r="F365" s="3">
        <v>-531650.29</v>
      </c>
      <c r="G365" s="3">
        <v>-43648.490000000005</v>
      </c>
      <c r="H365" s="3">
        <v>-34982.58</v>
      </c>
      <c r="I365" s="3">
        <v>-47742.2</v>
      </c>
      <c r="J365" s="3">
        <v>-54281.490000000005</v>
      </c>
      <c r="K365" s="3">
        <v>-219039.91000000003</v>
      </c>
      <c r="L365" s="3">
        <v>-38013</v>
      </c>
      <c r="M365" s="3">
        <v>-91869.179999999978</v>
      </c>
      <c r="N365" s="3">
        <v>-478.49000000000007</v>
      </c>
      <c r="O365" s="3">
        <v>-372.15</v>
      </c>
      <c r="P365" s="3">
        <v>-212.66999999999996</v>
      </c>
      <c r="Q365" s="3">
        <v>-1010.1300000000001</v>
      </c>
      <c r="R365" s="3">
        <v>0</v>
      </c>
      <c r="S365" s="3">
        <f>SUM(G365:R365)</f>
        <v>-531650.29</v>
      </c>
    </row>
    <row r="366" spans="1:19" x14ac:dyDescent="0.2">
      <c r="A366" s="4" t="s">
        <v>185</v>
      </c>
      <c r="B366" s="1" t="s">
        <v>186</v>
      </c>
      <c r="D366" s="4" t="s">
        <v>143</v>
      </c>
      <c r="E366" s="1" t="s">
        <v>144</v>
      </c>
      <c r="F366" s="3">
        <v>394550.09999999992</v>
      </c>
    </row>
    <row r="367" spans="1:19" x14ac:dyDescent="0.2">
      <c r="A367" s="4" t="s">
        <v>185</v>
      </c>
      <c r="B367" s="1" t="s">
        <v>186</v>
      </c>
      <c r="D367" s="4" t="s">
        <v>193</v>
      </c>
      <c r="E367" s="1" t="s">
        <v>194</v>
      </c>
      <c r="F367" s="3">
        <v>7924.5200000000013</v>
      </c>
    </row>
    <row r="368" spans="1:19" x14ac:dyDescent="0.2">
      <c r="A368" s="4" t="s">
        <v>185</v>
      </c>
      <c r="B368" s="1" t="s">
        <v>186</v>
      </c>
      <c r="D368" s="4" t="s">
        <v>151</v>
      </c>
      <c r="E368" s="1" t="s">
        <v>152</v>
      </c>
      <c r="F368" s="3">
        <v>129175.68000000005</v>
      </c>
    </row>
    <row r="369" spans="1:19" ht="12" thickBot="1" x14ac:dyDescent="0.25">
      <c r="A369" s="4" t="s">
        <v>285</v>
      </c>
      <c r="F369" s="7">
        <f>SUM(F365:F368)</f>
        <v>9.9999999365536496E-3</v>
      </c>
    </row>
    <row r="370" spans="1:19" ht="12" thickTop="1" x14ac:dyDescent="0.2"/>
    <row r="371" spans="1:19" x14ac:dyDescent="0.2">
      <c r="G371" s="9" t="s">
        <v>343</v>
      </c>
      <c r="H371" s="9" t="s">
        <v>344</v>
      </c>
      <c r="I371" s="9" t="s">
        <v>345</v>
      </c>
      <c r="J371" s="9" t="s">
        <v>346</v>
      </c>
      <c r="K371" s="9" t="s">
        <v>347</v>
      </c>
      <c r="L371" s="9" t="s">
        <v>348</v>
      </c>
      <c r="M371" s="9" t="s">
        <v>349</v>
      </c>
      <c r="N371" s="10" t="s">
        <v>350</v>
      </c>
      <c r="O371" s="10" t="s">
        <v>351</v>
      </c>
      <c r="P371" s="10" t="s">
        <v>352</v>
      </c>
      <c r="Q371" s="10" t="s">
        <v>353</v>
      </c>
      <c r="R371" s="10" t="s">
        <v>358</v>
      </c>
      <c r="S371" s="10" t="s">
        <v>354</v>
      </c>
    </row>
    <row r="372" spans="1:19" s="2" customFormat="1" ht="12" thickBot="1" x14ac:dyDescent="0.25">
      <c r="A372" s="5" t="s">
        <v>0</v>
      </c>
      <c r="B372" s="6" t="s">
        <v>1</v>
      </c>
      <c r="C372" s="5" t="s">
        <v>362</v>
      </c>
      <c r="D372" s="5" t="s">
        <v>2</v>
      </c>
      <c r="E372" s="6" t="s">
        <v>3</v>
      </c>
      <c r="F372" s="8" t="s">
        <v>342</v>
      </c>
      <c r="G372" s="11" t="s">
        <v>64</v>
      </c>
      <c r="H372" s="11" t="s">
        <v>24</v>
      </c>
      <c r="I372" s="11" t="s">
        <v>27</v>
      </c>
      <c r="J372" s="11" t="s">
        <v>355</v>
      </c>
      <c r="K372" s="11" t="s">
        <v>29</v>
      </c>
      <c r="L372" s="11" t="s">
        <v>28</v>
      </c>
      <c r="M372" s="11" t="s">
        <v>356</v>
      </c>
      <c r="N372" s="12" t="s">
        <v>11</v>
      </c>
      <c r="O372" s="12" t="s">
        <v>14</v>
      </c>
      <c r="P372" s="12" t="s">
        <v>8</v>
      </c>
      <c r="Q372" s="12" t="s">
        <v>17</v>
      </c>
      <c r="R372" s="12" t="s">
        <v>213</v>
      </c>
      <c r="S372" s="11" t="s">
        <v>357</v>
      </c>
    </row>
    <row r="373" spans="1:19" x14ac:dyDescent="0.2">
      <c r="A373" s="4" t="s">
        <v>20</v>
      </c>
      <c r="B373" s="1" t="s">
        <v>21</v>
      </c>
      <c r="C373" s="4" t="s">
        <v>363</v>
      </c>
      <c r="D373" s="4" t="s">
        <v>6</v>
      </c>
      <c r="E373" s="1" t="s">
        <v>7</v>
      </c>
      <c r="F373" s="3">
        <v>-5199812.0099999979</v>
      </c>
      <c r="G373" s="3">
        <v>-426904.56999999995</v>
      </c>
      <c r="H373" s="3">
        <v>-342147.62</v>
      </c>
      <c r="I373" s="3">
        <v>-466943.12</v>
      </c>
      <c r="J373" s="3">
        <v>-530900.79</v>
      </c>
      <c r="K373" s="3">
        <v>-2142322.56</v>
      </c>
      <c r="L373" s="3">
        <v>-371786.57000000007</v>
      </c>
      <c r="M373" s="3">
        <v>-898527.50000000012</v>
      </c>
      <c r="N373" s="3">
        <v>-4679.84</v>
      </c>
      <c r="O373" s="3">
        <v>-3639.8599999999997</v>
      </c>
      <c r="P373" s="3">
        <v>-2079.9299999999998</v>
      </c>
      <c r="Q373" s="3">
        <v>-9879.65</v>
      </c>
      <c r="R373" s="3">
        <v>0</v>
      </c>
      <c r="S373" s="3">
        <f>SUM(G373:R373)</f>
        <v>-5199812.0100000007</v>
      </c>
    </row>
    <row r="374" spans="1:19" x14ac:dyDescent="0.2">
      <c r="A374" s="4" t="s">
        <v>20</v>
      </c>
      <c r="B374" s="1" t="s">
        <v>21</v>
      </c>
      <c r="D374" s="4" t="s">
        <v>143</v>
      </c>
      <c r="E374" s="1" t="s">
        <v>144</v>
      </c>
      <c r="F374" s="3">
        <v>1099019.6399999999</v>
      </c>
    </row>
    <row r="375" spans="1:19" x14ac:dyDescent="0.2">
      <c r="A375" s="4" t="s">
        <v>20</v>
      </c>
      <c r="B375" s="1" t="s">
        <v>21</v>
      </c>
      <c r="D375" s="4" t="s">
        <v>193</v>
      </c>
      <c r="E375" s="1" t="s">
        <v>194</v>
      </c>
      <c r="F375" s="3">
        <v>2478277.6699999985</v>
      </c>
    </row>
    <row r="376" spans="1:19" x14ac:dyDescent="0.2">
      <c r="A376" s="4" t="s">
        <v>20</v>
      </c>
      <c r="B376" s="1" t="s">
        <v>21</v>
      </c>
      <c r="D376" s="4" t="s">
        <v>197</v>
      </c>
      <c r="E376" s="1" t="s">
        <v>198</v>
      </c>
      <c r="F376" s="3">
        <v>1133542.81</v>
      </c>
    </row>
    <row r="377" spans="1:19" x14ac:dyDescent="0.2">
      <c r="A377" s="4" t="s">
        <v>20</v>
      </c>
      <c r="B377" s="1" t="s">
        <v>21</v>
      </c>
      <c r="D377" s="4" t="s">
        <v>151</v>
      </c>
      <c r="E377" s="1" t="s">
        <v>152</v>
      </c>
      <c r="F377" s="3">
        <v>359818.96999999991</v>
      </c>
    </row>
    <row r="378" spans="1:19" x14ac:dyDescent="0.2">
      <c r="A378" s="4" t="s">
        <v>20</v>
      </c>
      <c r="B378" s="1" t="s">
        <v>21</v>
      </c>
      <c r="D378" s="4" t="s">
        <v>201</v>
      </c>
      <c r="E378" s="1" t="s">
        <v>202</v>
      </c>
      <c r="F378" s="3">
        <v>106403.13000000002</v>
      </c>
    </row>
    <row r="379" spans="1:19" x14ac:dyDescent="0.2">
      <c r="A379" s="4" t="s">
        <v>20</v>
      </c>
      <c r="B379" s="1" t="s">
        <v>21</v>
      </c>
      <c r="D379" s="4" t="s">
        <v>226</v>
      </c>
      <c r="E379" s="1" t="s">
        <v>227</v>
      </c>
      <c r="F379" s="3">
        <v>22749.79</v>
      </c>
    </row>
    <row r="380" spans="1:19" ht="12" thickBot="1" x14ac:dyDescent="0.25">
      <c r="A380" s="4" t="s">
        <v>286</v>
      </c>
      <c r="F380" s="7">
        <f>SUM(F373:F379)</f>
        <v>2.6921043172478676E-10</v>
      </c>
    </row>
    <row r="381" spans="1:19" ht="12" thickTop="1" x14ac:dyDescent="0.2"/>
    <row r="382" spans="1:19" x14ac:dyDescent="0.2">
      <c r="G382" s="9" t="s">
        <v>343</v>
      </c>
      <c r="H382" s="9" t="s">
        <v>344</v>
      </c>
      <c r="I382" s="9" t="s">
        <v>345</v>
      </c>
      <c r="J382" s="9" t="s">
        <v>346</v>
      </c>
      <c r="K382" s="9" t="s">
        <v>347</v>
      </c>
      <c r="L382" s="9" t="s">
        <v>348</v>
      </c>
      <c r="M382" s="9" t="s">
        <v>349</v>
      </c>
      <c r="N382" s="10" t="s">
        <v>350</v>
      </c>
      <c r="O382" s="10" t="s">
        <v>351</v>
      </c>
      <c r="P382" s="10" t="s">
        <v>352</v>
      </c>
      <c r="Q382" s="10" t="s">
        <v>353</v>
      </c>
      <c r="R382" s="10" t="s">
        <v>358</v>
      </c>
      <c r="S382" s="10" t="s">
        <v>354</v>
      </c>
    </row>
    <row r="383" spans="1:19" s="2" customFormat="1" ht="12" thickBot="1" x14ac:dyDescent="0.25">
      <c r="A383" s="5" t="s">
        <v>0</v>
      </c>
      <c r="B383" s="6" t="s">
        <v>1</v>
      </c>
      <c r="C383" s="5" t="s">
        <v>362</v>
      </c>
      <c r="D383" s="5" t="s">
        <v>2</v>
      </c>
      <c r="E383" s="6" t="s">
        <v>3</v>
      </c>
      <c r="F383" s="8" t="s">
        <v>342</v>
      </c>
      <c r="G383" s="11" t="s">
        <v>64</v>
      </c>
      <c r="H383" s="11" t="s">
        <v>24</v>
      </c>
      <c r="I383" s="11" t="s">
        <v>27</v>
      </c>
      <c r="J383" s="11" t="s">
        <v>355</v>
      </c>
      <c r="K383" s="11" t="s">
        <v>29</v>
      </c>
      <c r="L383" s="11" t="s">
        <v>28</v>
      </c>
      <c r="M383" s="11" t="s">
        <v>356</v>
      </c>
      <c r="N383" s="12" t="s">
        <v>11</v>
      </c>
      <c r="O383" s="12" t="s">
        <v>14</v>
      </c>
      <c r="P383" s="12" t="s">
        <v>8</v>
      </c>
      <c r="Q383" s="12" t="s">
        <v>17</v>
      </c>
      <c r="R383" s="12" t="s">
        <v>213</v>
      </c>
      <c r="S383" s="11" t="s">
        <v>357</v>
      </c>
    </row>
    <row r="384" spans="1:19" x14ac:dyDescent="0.2">
      <c r="A384" s="4" t="s">
        <v>22</v>
      </c>
      <c r="B384" s="1" t="s">
        <v>23</v>
      </c>
      <c r="C384" s="4" t="s">
        <v>364</v>
      </c>
      <c r="D384" s="4" t="s">
        <v>6</v>
      </c>
      <c r="E384" s="1" t="s">
        <v>7</v>
      </c>
      <c r="F384" s="3">
        <v>-2801435.48</v>
      </c>
      <c r="G384" s="3">
        <v>-230278.00999999995</v>
      </c>
      <c r="H384" s="3">
        <v>-185174.88999999998</v>
      </c>
      <c r="I384" s="3">
        <v>-252689.47999999998</v>
      </c>
      <c r="J384" s="3">
        <v>-287147.13</v>
      </c>
      <c r="K384" s="3">
        <v>-1157833.27</v>
      </c>
      <c r="L384" s="3">
        <v>-201143.06000000003</v>
      </c>
      <c r="M384" s="3">
        <v>-487169.63999999996</v>
      </c>
      <c r="N384" s="3">
        <v>0</v>
      </c>
      <c r="O384" s="3">
        <v>0</v>
      </c>
      <c r="P384" s="3">
        <v>0</v>
      </c>
      <c r="Q384" s="3">
        <v>0</v>
      </c>
      <c r="R384" s="3">
        <v>0</v>
      </c>
      <c r="S384" s="3">
        <f>SUM(G384:R384)</f>
        <v>-2801435.48</v>
      </c>
    </row>
    <row r="385" spans="1:19" x14ac:dyDescent="0.2">
      <c r="A385" s="4" t="s">
        <v>22</v>
      </c>
      <c r="B385" s="1" t="s">
        <v>23</v>
      </c>
      <c r="D385" s="4" t="s">
        <v>143</v>
      </c>
      <c r="E385" s="1" t="s">
        <v>144</v>
      </c>
      <c r="F385" s="3">
        <v>1339421.4599999995</v>
      </c>
    </row>
    <row r="386" spans="1:19" x14ac:dyDescent="0.2">
      <c r="A386" s="4" t="s">
        <v>22</v>
      </c>
      <c r="B386" s="1" t="s">
        <v>23</v>
      </c>
      <c r="D386" s="4" t="s">
        <v>193</v>
      </c>
      <c r="E386" s="1" t="s">
        <v>194</v>
      </c>
      <c r="F386" s="3">
        <v>583318.94999999995</v>
      </c>
    </row>
    <row r="387" spans="1:19" x14ac:dyDescent="0.2">
      <c r="A387" s="4" t="s">
        <v>22</v>
      </c>
      <c r="B387" s="1" t="s">
        <v>23</v>
      </c>
      <c r="D387" s="4" t="s">
        <v>197</v>
      </c>
      <c r="E387" s="1" t="s">
        <v>198</v>
      </c>
      <c r="F387" s="3">
        <v>429456.97000000003</v>
      </c>
    </row>
    <row r="388" spans="1:19" x14ac:dyDescent="0.2">
      <c r="A388" s="4" t="s">
        <v>22</v>
      </c>
      <c r="B388" s="1" t="s">
        <v>23</v>
      </c>
      <c r="D388" s="4" t="s">
        <v>151</v>
      </c>
      <c r="E388" s="1" t="s">
        <v>152</v>
      </c>
      <c r="F388" s="3">
        <v>438526.6</v>
      </c>
    </row>
    <row r="389" spans="1:19" x14ac:dyDescent="0.2">
      <c r="A389" s="4" t="s">
        <v>22</v>
      </c>
      <c r="B389" s="1" t="s">
        <v>23</v>
      </c>
      <c r="D389" s="4" t="s">
        <v>226</v>
      </c>
      <c r="E389" s="1" t="s">
        <v>227</v>
      </c>
      <c r="F389" s="3">
        <v>10711.49</v>
      </c>
    </row>
    <row r="390" spans="1:19" ht="12" thickBot="1" x14ac:dyDescent="0.25">
      <c r="A390" s="4" t="s">
        <v>287</v>
      </c>
      <c r="F390" s="7">
        <f>SUM(F384:F389)</f>
        <v>-1.0000000524087227E-2</v>
      </c>
    </row>
    <row r="391" spans="1:19" ht="12" thickTop="1" x14ac:dyDescent="0.2"/>
    <row r="392" spans="1:19" x14ac:dyDescent="0.2">
      <c r="G392" s="9" t="s">
        <v>343</v>
      </c>
      <c r="H392" s="9" t="s">
        <v>344</v>
      </c>
      <c r="I392" s="9" t="s">
        <v>345</v>
      </c>
      <c r="J392" s="9" t="s">
        <v>346</v>
      </c>
      <c r="K392" s="9" t="s">
        <v>347</v>
      </c>
      <c r="L392" s="9" t="s">
        <v>348</v>
      </c>
      <c r="M392" s="9" t="s">
        <v>349</v>
      </c>
      <c r="N392" s="10" t="s">
        <v>350</v>
      </c>
      <c r="O392" s="10" t="s">
        <v>351</v>
      </c>
      <c r="P392" s="10" t="s">
        <v>352</v>
      </c>
      <c r="Q392" s="10" t="s">
        <v>353</v>
      </c>
      <c r="R392" s="10" t="s">
        <v>358</v>
      </c>
      <c r="S392" s="10" t="s">
        <v>354</v>
      </c>
    </row>
    <row r="393" spans="1:19" s="2" customFormat="1" ht="12" thickBot="1" x14ac:dyDescent="0.25">
      <c r="A393" s="5" t="s">
        <v>0</v>
      </c>
      <c r="B393" s="6" t="s">
        <v>1</v>
      </c>
      <c r="C393" s="5" t="s">
        <v>362</v>
      </c>
      <c r="D393" s="5" t="s">
        <v>2</v>
      </c>
      <c r="E393" s="6" t="s">
        <v>3</v>
      </c>
      <c r="F393" s="8" t="s">
        <v>342</v>
      </c>
      <c r="G393" s="11" t="s">
        <v>64</v>
      </c>
      <c r="H393" s="11" t="s">
        <v>24</v>
      </c>
      <c r="I393" s="11" t="s">
        <v>27</v>
      </c>
      <c r="J393" s="11" t="s">
        <v>355</v>
      </c>
      <c r="K393" s="11" t="s">
        <v>29</v>
      </c>
      <c r="L393" s="11" t="s">
        <v>28</v>
      </c>
      <c r="M393" s="11" t="s">
        <v>356</v>
      </c>
      <c r="N393" s="12" t="s">
        <v>11</v>
      </c>
      <c r="O393" s="12" t="s">
        <v>14</v>
      </c>
      <c r="P393" s="12" t="s">
        <v>8</v>
      </c>
      <c r="Q393" s="12" t="s">
        <v>17</v>
      </c>
      <c r="R393" s="12" t="s">
        <v>213</v>
      </c>
      <c r="S393" s="11" t="s">
        <v>357</v>
      </c>
    </row>
    <row r="394" spans="1:19" x14ac:dyDescent="0.2">
      <c r="A394" s="4" t="s">
        <v>12</v>
      </c>
      <c r="B394" s="1" t="s">
        <v>13</v>
      </c>
      <c r="C394" s="4" t="s">
        <v>363</v>
      </c>
      <c r="D394" s="4" t="s">
        <v>6</v>
      </c>
      <c r="E394" s="1" t="s">
        <v>7</v>
      </c>
      <c r="F394" s="3">
        <v>-3853461.8000000003</v>
      </c>
      <c r="G394" s="3">
        <v>-316369.2</v>
      </c>
      <c r="H394" s="3">
        <v>-253557.79</v>
      </c>
      <c r="I394" s="3">
        <v>-346040.87</v>
      </c>
      <c r="J394" s="3">
        <v>-393438.44999999995</v>
      </c>
      <c r="K394" s="3">
        <v>-1587626.27</v>
      </c>
      <c r="L394" s="3">
        <v>-275522.51999999996</v>
      </c>
      <c r="M394" s="3">
        <v>-665878.19000000006</v>
      </c>
      <c r="N394" s="3">
        <v>-3468.1199999999994</v>
      </c>
      <c r="O394" s="3">
        <v>-2697.4199999999996</v>
      </c>
      <c r="P394" s="3">
        <v>-1541.38</v>
      </c>
      <c r="Q394" s="3">
        <v>-7321.59</v>
      </c>
      <c r="R394" s="3">
        <v>0</v>
      </c>
      <c r="S394" s="3">
        <f>SUM(G394:R394)</f>
        <v>-3853461.8</v>
      </c>
    </row>
    <row r="395" spans="1:19" x14ac:dyDescent="0.2">
      <c r="A395" s="4" t="s">
        <v>12</v>
      </c>
      <c r="B395" s="1" t="s">
        <v>13</v>
      </c>
      <c r="D395" s="4" t="s">
        <v>143</v>
      </c>
      <c r="E395" s="1" t="s">
        <v>144</v>
      </c>
      <c r="F395" s="3">
        <v>1219108.1199999999</v>
      </c>
    </row>
    <row r="396" spans="1:19" x14ac:dyDescent="0.2">
      <c r="A396" s="4" t="s">
        <v>12</v>
      </c>
      <c r="B396" s="1" t="s">
        <v>13</v>
      </c>
      <c r="D396" s="4" t="s">
        <v>193</v>
      </c>
      <c r="E396" s="1" t="s">
        <v>194</v>
      </c>
      <c r="F396" s="3">
        <v>16308.87</v>
      </c>
    </row>
    <row r="397" spans="1:19" x14ac:dyDescent="0.2">
      <c r="A397" s="4" t="s">
        <v>12</v>
      </c>
      <c r="B397" s="1" t="s">
        <v>13</v>
      </c>
      <c r="D397" s="4" t="s">
        <v>151</v>
      </c>
      <c r="E397" s="1" t="s">
        <v>152</v>
      </c>
      <c r="F397" s="3">
        <v>2571009.2500000005</v>
      </c>
    </row>
    <row r="398" spans="1:19" x14ac:dyDescent="0.2">
      <c r="A398" s="4" t="s">
        <v>12</v>
      </c>
      <c r="B398" s="1" t="s">
        <v>13</v>
      </c>
      <c r="D398" s="4" t="s">
        <v>195</v>
      </c>
      <c r="E398" s="1" t="s">
        <v>196</v>
      </c>
      <c r="F398" s="3">
        <v>46400.039999999994</v>
      </c>
    </row>
    <row r="399" spans="1:19" x14ac:dyDescent="0.2">
      <c r="A399" s="4" t="s">
        <v>12</v>
      </c>
      <c r="B399" s="1" t="s">
        <v>13</v>
      </c>
      <c r="D399" s="4" t="s">
        <v>226</v>
      </c>
      <c r="E399" s="1" t="s">
        <v>227</v>
      </c>
      <c r="F399" s="3">
        <v>635.56000000000006</v>
      </c>
    </row>
    <row r="400" spans="1:19" ht="12" thickBot="1" x14ac:dyDescent="0.25">
      <c r="A400" s="4" t="s">
        <v>288</v>
      </c>
      <c r="F400" s="7">
        <f>SUM(F394:F399)</f>
        <v>3.999999993777692E-2</v>
      </c>
    </row>
    <row r="401" spans="1:19" ht="12" thickTop="1" x14ac:dyDescent="0.2"/>
    <row r="402" spans="1:19" x14ac:dyDescent="0.2">
      <c r="G402" s="9" t="s">
        <v>343</v>
      </c>
      <c r="H402" s="9" t="s">
        <v>344</v>
      </c>
      <c r="I402" s="9" t="s">
        <v>345</v>
      </c>
      <c r="J402" s="9" t="s">
        <v>346</v>
      </c>
      <c r="K402" s="9" t="s">
        <v>347</v>
      </c>
      <c r="L402" s="9" t="s">
        <v>348</v>
      </c>
      <c r="M402" s="9" t="s">
        <v>349</v>
      </c>
      <c r="N402" s="10" t="s">
        <v>350</v>
      </c>
      <c r="O402" s="10" t="s">
        <v>351</v>
      </c>
      <c r="P402" s="10" t="s">
        <v>352</v>
      </c>
      <c r="Q402" s="10" t="s">
        <v>353</v>
      </c>
      <c r="R402" s="10" t="s">
        <v>358</v>
      </c>
      <c r="S402" s="10" t="s">
        <v>354</v>
      </c>
    </row>
    <row r="403" spans="1:19" s="2" customFormat="1" ht="12" thickBot="1" x14ac:dyDescent="0.25">
      <c r="A403" s="5" t="s">
        <v>0</v>
      </c>
      <c r="B403" s="6" t="s">
        <v>1</v>
      </c>
      <c r="C403" s="5" t="s">
        <v>362</v>
      </c>
      <c r="D403" s="5" t="s">
        <v>2</v>
      </c>
      <c r="E403" s="6" t="s">
        <v>3</v>
      </c>
      <c r="F403" s="8" t="s">
        <v>342</v>
      </c>
      <c r="G403" s="11" t="s">
        <v>64</v>
      </c>
      <c r="H403" s="11" t="s">
        <v>24</v>
      </c>
      <c r="I403" s="11" t="s">
        <v>27</v>
      </c>
      <c r="J403" s="11" t="s">
        <v>355</v>
      </c>
      <c r="K403" s="11" t="s">
        <v>29</v>
      </c>
      <c r="L403" s="11" t="s">
        <v>28</v>
      </c>
      <c r="M403" s="11" t="s">
        <v>356</v>
      </c>
      <c r="N403" s="12" t="s">
        <v>11</v>
      </c>
      <c r="O403" s="12" t="s">
        <v>14</v>
      </c>
      <c r="P403" s="12" t="s">
        <v>8</v>
      </c>
      <c r="Q403" s="12" t="s">
        <v>17</v>
      </c>
      <c r="R403" s="12" t="s">
        <v>213</v>
      </c>
      <c r="S403" s="11" t="s">
        <v>357</v>
      </c>
    </row>
    <row r="404" spans="1:19" x14ac:dyDescent="0.2">
      <c r="A404" s="4" t="s">
        <v>25</v>
      </c>
      <c r="B404" s="1" t="s">
        <v>26</v>
      </c>
      <c r="C404" s="4" t="s">
        <v>363</v>
      </c>
      <c r="D404" s="4" t="s">
        <v>6</v>
      </c>
      <c r="E404" s="1" t="s">
        <v>7</v>
      </c>
      <c r="F404" s="3">
        <v>-140856.10999999999</v>
      </c>
      <c r="G404" s="3">
        <v>-11564.29</v>
      </c>
      <c r="H404" s="3">
        <v>-9268.32</v>
      </c>
      <c r="I404" s="3">
        <v>-12648.879999999997</v>
      </c>
      <c r="J404" s="3">
        <v>-14381.420000000002</v>
      </c>
      <c r="K404" s="3">
        <v>-58032.7</v>
      </c>
      <c r="L404" s="3">
        <v>-10071.219999999999</v>
      </c>
      <c r="M404" s="3">
        <v>-24339.930000000004</v>
      </c>
      <c r="N404" s="3">
        <v>-126.76000000000002</v>
      </c>
      <c r="O404" s="3">
        <v>-98.610000000000014</v>
      </c>
      <c r="P404" s="3">
        <v>-56.34</v>
      </c>
      <c r="Q404" s="3">
        <v>-267.64</v>
      </c>
      <c r="R404" s="3">
        <v>0</v>
      </c>
      <c r="S404" s="3">
        <f>SUM(G404:R404)</f>
        <v>-140856.11000000002</v>
      </c>
    </row>
    <row r="405" spans="1:19" x14ac:dyDescent="0.2">
      <c r="A405" s="4" t="s">
        <v>25</v>
      </c>
      <c r="B405" s="1" t="s">
        <v>26</v>
      </c>
      <c r="D405" s="4" t="s">
        <v>143</v>
      </c>
      <c r="E405" s="1" t="s">
        <v>144</v>
      </c>
      <c r="F405" s="3">
        <v>66882.100000000006</v>
      </c>
    </row>
    <row r="406" spans="1:19" x14ac:dyDescent="0.2">
      <c r="A406" s="4" t="s">
        <v>25</v>
      </c>
      <c r="B406" s="1" t="s">
        <v>26</v>
      </c>
      <c r="D406" s="4" t="s">
        <v>193</v>
      </c>
      <c r="E406" s="1" t="s">
        <v>194</v>
      </c>
      <c r="F406" s="3">
        <v>52076.740000000005</v>
      </c>
    </row>
    <row r="407" spans="1:19" x14ac:dyDescent="0.2">
      <c r="A407" s="4" t="s">
        <v>25</v>
      </c>
      <c r="B407" s="1" t="s">
        <v>26</v>
      </c>
      <c r="D407" s="4" t="s">
        <v>151</v>
      </c>
      <c r="E407" s="1" t="s">
        <v>152</v>
      </c>
      <c r="F407" s="3">
        <v>21897.219999999998</v>
      </c>
    </row>
    <row r="408" spans="1:19" ht="12" thickBot="1" x14ac:dyDescent="0.25">
      <c r="A408" s="4" t="s">
        <v>289</v>
      </c>
      <c r="F408" s="7">
        <f>SUM(F404:F407)</f>
        <v>-4.9999999977444531E-2</v>
      </c>
    </row>
    <row r="409" spans="1:19" ht="12" thickTop="1" x14ac:dyDescent="0.2"/>
    <row r="410" spans="1:19" x14ac:dyDescent="0.2">
      <c r="G410" s="9" t="s">
        <v>343</v>
      </c>
      <c r="H410" s="9" t="s">
        <v>344</v>
      </c>
      <c r="I410" s="9" t="s">
        <v>345</v>
      </c>
      <c r="J410" s="9" t="s">
        <v>346</v>
      </c>
      <c r="K410" s="9" t="s">
        <v>347</v>
      </c>
      <c r="L410" s="9" t="s">
        <v>348</v>
      </c>
      <c r="M410" s="9" t="s">
        <v>349</v>
      </c>
      <c r="N410" s="10" t="s">
        <v>350</v>
      </c>
      <c r="O410" s="10" t="s">
        <v>351</v>
      </c>
      <c r="P410" s="10" t="s">
        <v>352</v>
      </c>
      <c r="Q410" s="10" t="s">
        <v>353</v>
      </c>
      <c r="R410" s="10" t="s">
        <v>358</v>
      </c>
      <c r="S410" s="10" t="s">
        <v>354</v>
      </c>
    </row>
    <row r="411" spans="1:19" s="2" customFormat="1" ht="12" thickBot="1" x14ac:dyDescent="0.25">
      <c r="A411" s="5" t="s">
        <v>0</v>
      </c>
      <c r="B411" s="6" t="s">
        <v>1</v>
      </c>
      <c r="C411" s="5" t="s">
        <v>362</v>
      </c>
      <c r="D411" s="5" t="s">
        <v>2</v>
      </c>
      <c r="E411" s="6" t="s">
        <v>3</v>
      </c>
      <c r="F411" s="8" t="s">
        <v>342</v>
      </c>
      <c r="G411" s="11" t="s">
        <v>64</v>
      </c>
      <c r="H411" s="11" t="s">
        <v>24</v>
      </c>
      <c r="I411" s="11" t="s">
        <v>27</v>
      </c>
      <c r="J411" s="11" t="s">
        <v>355</v>
      </c>
      <c r="K411" s="11" t="s">
        <v>29</v>
      </c>
      <c r="L411" s="11" t="s">
        <v>28</v>
      </c>
      <c r="M411" s="11" t="s">
        <v>356</v>
      </c>
      <c r="N411" s="12" t="s">
        <v>11</v>
      </c>
      <c r="O411" s="12" t="s">
        <v>14</v>
      </c>
      <c r="P411" s="12" t="s">
        <v>8</v>
      </c>
      <c r="Q411" s="12" t="s">
        <v>17</v>
      </c>
      <c r="R411" s="12" t="s">
        <v>213</v>
      </c>
      <c r="S411" s="11" t="s">
        <v>357</v>
      </c>
    </row>
    <row r="412" spans="1:19" x14ac:dyDescent="0.2">
      <c r="A412" s="4" t="s">
        <v>30</v>
      </c>
      <c r="B412" s="1" t="s">
        <v>31</v>
      </c>
      <c r="C412" s="4" t="s">
        <v>364</v>
      </c>
      <c r="D412" s="4" t="s">
        <v>6</v>
      </c>
      <c r="E412" s="1" t="s">
        <v>7</v>
      </c>
      <c r="F412" s="3">
        <v>-1271009.3499999999</v>
      </c>
      <c r="G412" s="3">
        <v>-104476.96</v>
      </c>
      <c r="H412" s="3">
        <v>-84013.709999999992</v>
      </c>
      <c r="I412" s="3">
        <v>-114645.05</v>
      </c>
      <c r="J412" s="3">
        <v>-130278.47000000002</v>
      </c>
      <c r="K412" s="3">
        <v>-525308.16000000015</v>
      </c>
      <c r="L412" s="3">
        <v>-91258.47</v>
      </c>
      <c r="M412" s="3">
        <v>-221028.53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f>SUM(G412:R412)</f>
        <v>-1271009.3500000001</v>
      </c>
    </row>
    <row r="413" spans="1:19" x14ac:dyDescent="0.2">
      <c r="A413" s="4" t="s">
        <v>30</v>
      </c>
      <c r="B413" s="1" t="s">
        <v>31</v>
      </c>
      <c r="D413" s="4" t="s">
        <v>222</v>
      </c>
      <c r="E413" s="1" t="s">
        <v>223</v>
      </c>
      <c r="F413" s="3">
        <v>53.02</v>
      </c>
    </row>
    <row r="414" spans="1:19" x14ac:dyDescent="0.2">
      <c r="A414" s="4" t="s">
        <v>30</v>
      </c>
      <c r="B414" s="1" t="s">
        <v>31</v>
      </c>
      <c r="D414" s="4" t="s">
        <v>143</v>
      </c>
      <c r="E414" s="1" t="s">
        <v>144</v>
      </c>
      <c r="F414" s="3">
        <v>726165.30999999994</v>
      </c>
    </row>
    <row r="415" spans="1:19" x14ac:dyDescent="0.2">
      <c r="A415" s="4" t="s">
        <v>30</v>
      </c>
      <c r="B415" s="1" t="s">
        <v>31</v>
      </c>
      <c r="D415" s="4" t="s">
        <v>193</v>
      </c>
      <c r="E415" s="1" t="s">
        <v>194</v>
      </c>
      <c r="F415" s="3">
        <v>209052.87</v>
      </c>
    </row>
    <row r="416" spans="1:19" x14ac:dyDescent="0.2">
      <c r="A416" s="4" t="s">
        <v>30</v>
      </c>
      <c r="B416" s="1" t="s">
        <v>31</v>
      </c>
      <c r="D416" s="4" t="s">
        <v>197</v>
      </c>
      <c r="E416" s="1" t="s">
        <v>198</v>
      </c>
      <c r="F416" s="3">
        <v>594.57000000000005</v>
      </c>
    </row>
    <row r="417" spans="1:19" x14ac:dyDescent="0.2">
      <c r="A417" s="4" t="s">
        <v>30</v>
      </c>
      <c r="B417" s="1" t="s">
        <v>31</v>
      </c>
      <c r="D417" s="4" t="s">
        <v>220</v>
      </c>
      <c r="E417" s="1" t="s">
        <v>221</v>
      </c>
      <c r="F417" s="3">
        <v>55381.929999999993</v>
      </c>
    </row>
    <row r="418" spans="1:19" x14ac:dyDescent="0.2">
      <c r="A418" s="4" t="s">
        <v>30</v>
      </c>
      <c r="B418" s="1" t="s">
        <v>31</v>
      </c>
      <c r="D418" s="4" t="s">
        <v>151</v>
      </c>
      <c r="E418" s="1" t="s">
        <v>152</v>
      </c>
      <c r="F418" s="3">
        <v>271422.78000000003</v>
      </c>
    </row>
    <row r="419" spans="1:19" x14ac:dyDescent="0.2">
      <c r="A419" s="4" t="s">
        <v>30</v>
      </c>
      <c r="B419" s="1" t="s">
        <v>31</v>
      </c>
      <c r="D419" s="4" t="s">
        <v>226</v>
      </c>
      <c r="E419" s="1" t="s">
        <v>227</v>
      </c>
      <c r="F419" s="3">
        <v>8338.86</v>
      </c>
    </row>
    <row r="420" spans="1:19" ht="12" thickBot="1" x14ac:dyDescent="0.25">
      <c r="A420" s="4" t="s">
        <v>290</v>
      </c>
      <c r="F420" s="7">
        <f>SUM(F412:F419)</f>
        <v>-9.9999998783459887E-3</v>
      </c>
    </row>
    <row r="421" spans="1:19" ht="12" thickTop="1" x14ac:dyDescent="0.2"/>
    <row r="422" spans="1:19" x14ac:dyDescent="0.2">
      <c r="G422" s="9" t="s">
        <v>343</v>
      </c>
      <c r="H422" s="9" t="s">
        <v>344</v>
      </c>
      <c r="I422" s="9" t="s">
        <v>345</v>
      </c>
      <c r="J422" s="9" t="s">
        <v>346</v>
      </c>
      <c r="K422" s="9" t="s">
        <v>347</v>
      </c>
      <c r="L422" s="9" t="s">
        <v>348</v>
      </c>
      <c r="M422" s="9" t="s">
        <v>349</v>
      </c>
      <c r="N422" s="10" t="s">
        <v>350</v>
      </c>
      <c r="O422" s="10" t="s">
        <v>351</v>
      </c>
      <c r="P422" s="10" t="s">
        <v>352</v>
      </c>
      <c r="Q422" s="10" t="s">
        <v>353</v>
      </c>
      <c r="R422" s="10" t="s">
        <v>358</v>
      </c>
      <c r="S422" s="10" t="s">
        <v>354</v>
      </c>
    </row>
    <row r="423" spans="1:19" s="2" customFormat="1" ht="12" thickBot="1" x14ac:dyDescent="0.25">
      <c r="A423" s="5" t="s">
        <v>0</v>
      </c>
      <c r="B423" s="6" t="s">
        <v>1</v>
      </c>
      <c r="C423" s="5" t="s">
        <v>362</v>
      </c>
      <c r="D423" s="5" t="s">
        <v>2</v>
      </c>
      <c r="E423" s="6" t="s">
        <v>3</v>
      </c>
      <c r="F423" s="8" t="s">
        <v>342</v>
      </c>
      <c r="G423" s="11" t="s">
        <v>64</v>
      </c>
      <c r="H423" s="11" t="s">
        <v>24</v>
      </c>
      <c r="I423" s="11" t="s">
        <v>27</v>
      </c>
      <c r="J423" s="11" t="s">
        <v>355</v>
      </c>
      <c r="K423" s="11" t="s">
        <v>29</v>
      </c>
      <c r="L423" s="11" t="s">
        <v>28</v>
      </c>
      <c r="M423" s="11" t="s">
        <v>356</v>
      </c>
      <c r="N423" s="12" t="s">
        <v>11</v>
      </c>
      <c r="O423" s="12" t="s">
        <v>14</v>
      </c>
      <c r="P423" s="12" t="s">
        <v>8</v>
      </c>
      <c r="Q423" s="12" t="s">
        <v>17</v>
      </c>
      <c r="R423" s="12" t="s">
        <v>213</v>
      </c>
      <c r="S423" s="11" t="s">
        <v>357</v>
      </c>
    </row>
    <row r="424" spans="1:19" x14ac:dyDescent="0.2">
      <c r="A424" s="4" t="s">
        <v>38</v>
      </c>
      <c r="B424" s="1" t="s">
        <v>39</v>
      </c>
      <c r="C424" s="4" t="s">
        <v>365</v>
      </c>
      <c r="D424" s="4" t="s">
        <v>6</v>
      </c>
      <c r="E424" s="1" t="s">
        <v>7</v>
      </c>
      <c r="F424" s="3">
        <v>-23223493.57</v>
      </c>
      <c r="G424" s="3">
        <v>-2229455.38</v>
      </c>
      <c r="H424" s="3">
        <v>-1885747.67</v>
      </c>
      <c r="I424" s="3">
        <v>-2568518.38</v>
      </c>
      <c r="J424" s="3">
        <v>-2552261.9400000004</v>
      </c>
      <c r="K424" s="3">
        <v>-12178400.060000001</v>
      </c>
      <c r="L424" s="3">
        <v>-1809110.1400000001</v>
      </c>
      <c r="M424" s="3">
        <v>0</v>
      </c>
      <c r="N424" s="3">
        <v>0</v>
      </c>
      <c r="O424" s="3">
        <v>0</v>
      </c>
      <c r="P424" s="3">
        <v>0</v>
      </c>
      <c r="Q424" s="3">
        <v>0</v>
      </c>
      <c r="R424" s="3">
        <v>0</v>
      </c>
      <c r="S424" s="3">
        <f>SUM(G424:R424)</f>
        <v>-23223493.57</v>
      </c>
    </row>
    <row r="425" spans="1:19" x14ac:dyDescent="0.2">
      <c r="A425" s="4" t="s">
        <v>38</v>
      </c>
      <c r="B425" s="1" t="s">
        <v>39</v>
      </c>
      <c r="D425" s="4" t="s">
        <v>191</v>
      </c>
      <c r="E425" s="1" t="s">
        <v>192</v>
      </c>
      <c r="F425" s="3">
        <v>8398.27</v>
      </c>
    </row>
    <row r="426" spans="1:19" x14ac:dyDescent="0.2">
      <c r="A426" s="4" t="s">
        <v>38</v>
      </c>
      <c r="B426" s="1" t="s">
        <v>39</v>
      </c>
      <c r="D426" s="4" t="s">
        <v>199</v>
      </c>
      <c r="E426" s="1" t="s">
        <v>200</v>
      </c>
      <c r="F426" s="3">
        <v>2712998.8000000003</v>
      </c>
    </row>
    <row r="427" spans="1:19" x14ac:dyDescent="0.2">
      <c r="A427" s="4" t="s">
        <v>38</v>
      </c>
      <c r="B427" s="1" t="s">
        <v>39</v>
      </c>
      <c r="D427" s="4" t="s">
        <v>141</v>
      </c>
      <c r="E427" s="1" t="s">
        <v>142</v>
      </c>
      <c r="F427" s="3">
        <v>13089721.130000008</v>
      </c>
    </row>
    <row r="428" spans="1:19" x14ac:dyDescent="0.2">
      <c r="A428" s="4" t="s">
        <v>38</v>
      </c>
      <c r="B428" s="1" t="s">
        <v>39</v>
      </c>
      <c r="D428" s="4" t="s">
        <v>143</v>
      </c>
      <c r="E428" s="1" t="s">
        <v>144</v>
      </c>
      <c r="F428" s="3">
        <v>-13833.51</v>
      </c>
    </row>
    <row r="429" spans="1:19" x14ac:dyDescent="0.2">
      <c r="A429" s="4" t="s">
        <v>38</v>
      </c>
      <c r="B429" s="1" t="s">
        <v>39</v>
      </c>
      <c r="D429" s="4" t="s">
        <v>193</v>
      </c>
      <c r="E429" s="1" t="s">
        <v>194</v>
      </c>
      <c r="F429" s="3">
        <v>1917472.5600000008</v>
      </c>
    </row>
    <row r="430" spans="1:19" x14ac:dyDescent="0.2">
      <c r="A430" s="4" t="s">
        <v>38</v>
      </c>
      <c r="B430" s="1" t="s">
        <v>39</v>
      </c>
      <c r="D430" s="4" t="s">
        <v>197</v>
      </c>
      <c r="E430" s="1" t="s">
        <v>198</v>
      </c>
      <c r="F430" s="3">
        <v>26720.230000000003</v>
      </c>
    </row>
    <row r="431" spans="1:19" x14ac:dyDescent="0.2">
      <c r="A431" s="4" t="s">
        <v>38</v>
      </c>
      <c r="B431" s="1" t="s">
        <v>39</v>
      </c>
      <c r="D431" s="4" t="s">
        <v>151</v>
      </c>
      <c r="E431" s="1" t="s">
        <v>152</v>
      </c>
      <c r="F431" s="3">
        <v>5190010.7399999993</v>
      </c>
    </row>
    <row r="432" spans="1:19" x14ac:dyDescent="0.2">
      <c r="A432" s="4" t="s">
        <v>38</v>
      </c>
      <c r="B432" s="1" t="s">
        <v>39</v>
      </c>
      <c r="D432" s="4" t="s">
        <v>201</v>
      </c>
      <c r="E432" s="1" t="s">
        <v>202</v>
      </c>
      <c r="F432" s="3">
        <v>292005.39</v>
      </c>
    </row>
    <row r="433" spans="1:19" ht="12" thickBot="1" x14ac:dyDescent="0.25">
      <c r="A433" s="4" t="s">
        <v>291</v>
      </c>
      <c r="F433" s="7">
        <f>SUM(F424:F432)</f>
        <v>4.000000876840204E-2</v>
      </c>
    </row>
    <row r="434" spans="1:19" ht="12" thickTop="1" x14ac:dyDescent="0.2"/>
    <row r="435" spans="1:19" x14ac:dyDescent="0.2">
      <c r="G435" s="9" t="s">
        <v>343</v>
      </c>
      <c r="H435" s="9" t="s">
        <v>344</v>
      </c>
      <c r="I435" s="9" t="s">
        <v>345</v>
      </c>
      <c r="J435" s="9" t="s">
        <v>346</v>
      </c>
      <c r="K435" s="9" t="s">
        <v>347</v>
      </c>
      <c r="L435" s="9" t="s">
        <v>348</v>
      </c>
      <c r="M435" s="9" t="s">
        <v>349</v>
      </c>
      <c r="N435" s="10" t="s">
        <v>350</v>
      </c>
      <c r="O435" s="10" t="s">
        <v>351</v>
      </c>
      <c r="P435" s="10" t="s">
        <v>352</v>
      </c>
      <c r="Q435" s="10" t="s">
        <v>353</v>
      </c>
      <c r="R435" s="10" t="s">
        <v>358</v>
      </c>
      <c r="S435" s="10" t="s">
        <v>354</v>
      </c>
    </row>
    <row r="436" spans="1:19" s="2" customFormat="1" ht="12" thickBot="1" x14ac:dyDescent="0.25">
      <c r="A436" s="5" t="s">
        <v>0</v>
      </c>
      <c r="B436" s="6" t="s">
        <v>1</v>
      </c>
      <c r="C436" s="5" t="s">
        <v>362</v>
      </c>
      <c r="D436" s="5" t="s">
        <v>2</v>
      </c>
      <c r="E436" s="6" t="s">
        <v>3</v>
      </c>
      <c r="F436" s="8" t="s">
        <v>342</v>
      </c>
      <c r="G436" s="11" t="s">
        <v>64</v>
      </c>
      <c r="H436" s="11" t="s">
        <v>24</v>
      </c>
      <c r="I436" s="11" t="s">
        <v>27</v>
      </c>
      <c r="J436" s="11" t="s">
        <v>355</v>
      </c>
      <c r="K436" s="11" t="s">
        <v>29</v>
      </c>
      <c r="L436" s="11" t="s">
        <v>28</v>
      </c>
      <c r="M436" s="11" t="s">
        <v>356</v>
      </c>
      <c r="N436" s="12" t="s">
        <v>11</v>
      </c>
      <c r="O436" s="12" t="s">
        <v>14</v>
      </c>
      <c r="P436" s="12" t="s">
        <v>8</v>
      </c>
      <c r="Q436" s="12" t="s">
        <v>17</v>
      </c>
      <c r="R436" s="12" t="s">
        <v>213</v>
      </c>
      <c r="S436" s="11" t="s">
        <v>357</v>
      </c>
    </row>
    <row r="437" spans="1:19" x14ac:dyDescent="0.2">
      <c r="A437" s="4" t="s">
        <v>167</v>
      </c>
      <c r="B437" s="1" t="s">
        <v>168</v>
      </c>
      <c r="C437" s="4" t="s">
        <v>365</v>
      </c>
      <c r="D437" s="4" t="s">
        <v>6</v>
      </c>
      <c r="E437" s="1" t="s">
        <v>7</v>
      </c>
      <c r="F437" s="3">
        <v>-6816969.8299999973</v>
      </c>
      <c r="G437" s="3">
        <v>-654429.1</v>
      </c>
      <c r="H437" s="3">
        <v>-553537.94000000006</v>
      </c>
      <c r="I437" s="3">
        <v>-753956.86</v>
      </c>
      <c r="J437" s="3">
        <v>-749184.99</v>
      </c>
      <c r="K437" s="3">
        <v>-3574818.9799999991</v>
      </c>
      <c r="L437" s="3">
        <v>-531041.96</v>
      </c>
      <c r="M437" s="3">
        <v>0</v>
      </c>
      <c r="N437" s="3">
        <v>0</v>
      </c>
      <c r="O437" s="3">
        <v>0</v>
      </c>
      <c r="P437" s="3">
        <v>0</v>
      </c>
      <c r="Q437" s="3">
        <v>0</v>
      </c>
      <c r="R437" s="3">
        <v>0</v>
      </c>
      <c r="S437" s="3">
        <f>SUM(G437:R437)</f>
        <v>-6816969.8299999991</v>
      </c>
    </row>
    <row r="438" spans="1:19" x14ac:dyDescent="0.2">
      <c r="A438" s="4" t="s">
        <v>167</v>
      </c>
      <c r="B438" s="1" t="s">
        <v>168</v>
      </c>
      <c r="D438" s="4" t="s">
        <v>191</v>
      </c>
      <c r="E438" s="1" t="s">
        <v>192</v>
      </c>
      <c r="F438" s="3">
        <v>76252.66</v>
      </c>
    </row>
    <row r="439" spans="1:19" x14ac:dyDescent="0.2">
      <c r="A439" s="4" t="s">
        <v>167</v>
      </c>
      <c r="B439" s="1" t="s">
        <v>168</v>
      </c>
      <c r="D439" s="4" t="s">
        <v>232</v>
      </c>
      <c r="E439" s="1" t="s">
        <v>233</v>
      </c>
      <c r="F439" s="3">
        <v>86.67</v>
      </c>
    </row>
    <row r="440" spans="1:19" x14ac:dyDescent="0.2">
      <c r="A440" s="4" t="s">
        <v>167</v>
      </c>
      <c r="B440" s="1" t="s">
        <v>168</v>
      </c>
      <c r="D440" s="4" t="s">
        <v>199</v>
      </c>
      <c r="E440" s="1" t="s">
        <v>200</v>
      </c>
      <c r="F440" s="3">
        <v>777548.61000000034</v>
      </c>
    </row>
    <row r="441" spans="1:19" x14ac:dyDescent="0.2">
      <c r="A441" s="4" t="s">
        <v>167</v>
      </c>
      <c r="B441" s="1" t="s">
        <v>168</v>
      </c>
      <c r="D441" s="4" t="s">
        <v>141</v>
      </c>
      <c r="E441" s="1" t="s">
        <v>142</v>
      </c>
      <c r="F441" s="3">
        <v>4109859.5599999991</v>
      </c>
    </row>
    <row r="442" spans="1:19" x14ac:dyDescent="0.2">
      <c r="A442" s="4" t="s">
        <v>167</v>
      </c>
      <c r="B442" s="1" t="s">
        <v>168</v>
      </c>
      <c r="D442" s="4" t="s">
        <v>143</v>
      </c>
      <c r="E442" s="1" t="s">
        <v>144</v>
      </c>
      <c r="F442" s="3">
        <v>71499.460000000006</v>
      </c>
    </row>
    <row r="443" spans="1:19" x14ac:dyDescent="0.2">
      <c r="A443" s="4" t="s">
        <v>167</v>
      </c>
      <c r="B443" s="1" t="s">
        <v>168</v>
      </c>
      <c r="D443" s="4" t="s">
        <v>193</v>
      </c>
      <c r="E443" s="1" t="s">
        <v>194</v>
      </c>
      <c r="F443" s="3">
        <v>89451.64</v>
      </c>
    </row>
    <row r="444" spans="1:19" x14ac:dyDescent="0.2">
      <c r="A444" s="4" t="s">
        <v>167</v>
      </c>
      <c r="B444" s="1" t="s">
        <v>168</v>
      </c>
      <c r="D444" s="4" t="s">
        <v>151</v>
      </c>
      <c r="E444" s="1" t="s">
        <v>152</v>
      </c>
      <c r="F444" s="3">
        <v>1686273.67</v>
      </c>
    </row>
    <row r="445" spans="1:19" x14ac:dyDescent="0.2">
      <c r="A445" s="4" t="s">
        <v>167</v>
      </c>
      <c r="B445" s="1" t="s">
        <v>168</v>
      </c>
      <c r="D445" s="4" t="s">
        <v>201</v>
      </c>
      <c r="E445" s="1" t="s">
        <v>202</v>
      </c>
      <c r="F445" s="3">
        <v>5997.5300000000007</v>
      </c>
    </row>
    <row r="446" spans="1:19" ht="12" thickBot="1" x14ac:dyDescent="0.25">
      <c r="A446" s="4" t="s">
        <v>292</v>
      </c>
      <c r="F446" s="7">
        <f>SUM(F437:F445)</f>
        <v>-2.9999997959748725E-2</v>
      </c>
    </row>
    <row r="447" spans="1:19" ht="12" thickTop="1" x14ac:dyDescent="0.2"/>
    <row r="448" spans="1:19" x14ac:dyDescent="0.2">
      <c r="G448" s="9" t="s">
        <v>343</v>
      </c>
      <c r="H448" s="9" t="s">
        <v>344</v>
      </c>
      <c r="I448" s="9" t="s">
        <v>345</v>
      </c>
      <c r="J448" s="9" t="s">
        <v>346</v>
      </c>
      <c r="K448" s="9" t="s">
        <v>347</v>
      </c>
      <c r="L448" s="9" t="s">
        <v>348</v>
      </c>
      <c r="M448" s="9" t="s">
        <v>349</v>
      </c>
      <c r="N448" s="10" t="s">
        <v>350</v>
      </c>
      <c r="O448" s="10" t="s">
        <v>351</v>
      </c>
      <c r="P448" s="10" t="s">
        <v>352</v>
      </c>
      <c r="Q448" s="10" t="s">
        <v>353</v>
      </c>
      <c r="R448" s="10" t="s">
        <v>358</v>
      </c>
      <c r="S448" s="10" t="s">
        <v>354</v>
      </c>
    </row>
    <row r="449" spans="1:19" s="2" customFormat="1" ht="12" thickBot="1" x14ac:dyDescent="0.25">
      <c r="A449" s="5" t="s">
        <v>0</v>
      </c>
      <c r="B449" s="6" t="s">
        <v>1</v>
      </c>
      <c r="C449" s="5" t="s">
        <v>362</v>
      </c>
      <c r="D449" s="5" t="s">
        <v>2</v>
      </c>
      <c r="E449" s="6" t="s">
        <v>3</v>
      </c>
      <c r="F449" s="8" t="s">
        <v>342</v>
      </c>
      <c r="G449" s="11" t="s">
        <v>64</v>
      </c>
      <c r="H449" s="11" t="s">
        <v>24</v>
      </c>
      <c r="I449" s="11" t="s">
        <v>27</v>
      </c>
      <c r="J449" s="11" t="s">
        <v>355</v>
      </c>
      <c r="K449" s="11" t="s">
        <v>29</v>
      </c>
      <c r="L449" s="11" t="s">
        <v>28</v>
      </c>
      <c r="M449" s="11" t="s">
        <v>356</v>
      </c>
      <c r="N449" s="12" t="s">
        <v>11</v>
      </c>
      <c r="O449" s="12" t="s">
        <v>14</v>
      </c>
      <c r="P449" s="12" t="s">
        <v>8</v>
      </c>
      <c r="Q449" s="12" t="s">
        <v>17</v>
      </c>
      <c r="R449" s="12" t="s">
        <v>213</v>
      </c>
      <c r="S449" s="11" t="s">
        <v>357</v>
      </c>
    </row>
    <row r="450" spans="1:19" x14ac:dyDescent="0.2">
      <c r="A450" s="4" t="s">
        <v>209</v>
      </c>
      <c r="B450" s="1" t="s">
        <v>210</v>
      </c>
      <c r="C450" s="4" t="s">
        <v>363</v>
      </c>
      <c r="D450" s="4" t="s">
        <v>6</v>
      </c>
      <c r="E450" s="1" t="s">
        <v>7</v>
      </c>
      <c r="F450" s="3">
        <v>-544008.29</v>
      </c>
      <c r="G450" s="3">
        <v>-44663.08</v>
      </c>
      <c r="H450" s="3">
        <v>-35795.760000000002</v>
      </c>
      <c r="I450" s="3">
        <v>-48851.95</v>
      </c>
      <c r="J450" s="3">
        <v>-55543.260000000009</v>
      </c>
      <c r="K450" s="3">
        <v>-224131.39999999997</v>
      </c>
      <c r="L450" s="3">
        <v>-38896.6</v>
      </c>
      <c r="M450" s="3">
        <v>-94004.62000000001</v>
      </c>
      <c r="N450" s="3">
        <v>-489.59999999999991</v>
      </c>
      <c r="O450" s="3">
        <v>-380.78999999999996</v>
      </c>
      <c r="P450" s="3">
        <v>-217.62</v>
      </c>
      <c r="Q450" s="3">
        <v>-1033.6100000000001</v>
      </c>
      <c r="R450" s="3">
        <v>0</v>
      </c>
      <c r="S450" s="3">
        <f>SUM(G450:R450)</f>
        <v>-544008.28999999992</v>
      </c>
    </row>
    <row r="451" spans="1:19" x14ac:dyDescent="0.2">
      <c r="A451" s="4" t="s">
        <v>209</v>
      </c>
      <c r="B451" s="1" t="s">
        <v>210</v>
      </c>
      <c r="D451" s="4" t="s">
        <v>143</v>
      </c>
      <c r="E451" s="1" t="s">
        <v>144</v>
      </c>
      <c r="F451" s="3">
        <v>401092.41000000009</v>
      </c>
    </row>
    <row r="452" spans="1:19" x14ac:dyDescent="0.2">
      <c r="A452" s="4" t="s">
        <v>209</v>
      </c>
      <c r="B452" s="1" t="s">
        <v>210</v>
      </c>
      <c r="D452" s="4" t="s">
        <v>193</v>
      </c>
      <c r="E452" s="1" t="s">
        <v>194</v>
      </c>
      <c r="F452" s="3">
        <v>10394.58</v>
      </c>
    </row>
    <row r="453" spans="1:19" x14ac:dyDescent="0.2">
      <c r="A453" s="4" t="s">
        <v>209</v>
      </c>
      <c r="B453" s="1" t="s">
        <v>210</v>
      </c>
      <c r="D453" s="4" t="s">
        <v>151</v>
      </c>
      <c r="E453" s="1" t="s">
        <v>152</v>
      </c>
      <c r="F453" s="3">
        <v>131317.66999999998</v>
      </c>
    </row>
    <row r="454" spans="1:19" x14ac:dyDescent="0.2">
      <c r="A454" s="4" t="s">
        <v>209</v>
      </c>
      <c r="B454" s="1" t="s">
        <v>210</v>
      </c>
      <c r="D454" s="4" t="s">
        <v>226</v>
      </c>
      <c r="E454" s="1" t="s">
        <v>227</v>
      </c>
      <c r="F454" s="3">
        <v>1203.58</v>
      </c>
    </row>
    <row r="455" spans="1:19" ht="12" thickBot="1" x14ac:dyDescent="0.25">
      <c r="A455" s="4" t="s">
        <v>293</v>
      </c>
      <c r="F455" s="7">
        <f>SUM(F450:F454)</f>
        <v>-4.9999999975625542E-2</v>
      </c>
    </row>
    <row r="456" spans="1:19" ht="12" thickTop="1" x14ac:dyDescent="0.2"/>
    <row r="457" spans="1:19" x14ac:dyDescent="0.2">
      <c r="G457" s="9" t="s">
        <v>343</v>
      </c>
      <c r="H457" s="9" t="s">
        <v>344</v>
      </c>
      <c r="I457" s="9" t="s">
        <v>345</v>
      </c>
      <c r="J457" s="9" t="s">
        <v>346</v>
      </c>
      <c r="K457" s="9" t="s">
        <v>347</v>
      </c>
      <c r="L457" s="9" t="s">
        <v>348</v>
      </c>
      <c r="M457" s="9" t="s">
        <v>349</v>
      </c>
      <c r="N457" s="10" t="s">
        <v>350</v>
      </c>
      <c r="O457" s="10" t="s">
        <v>351</v>
      </c>
      <c r="P457" s="10" t="s">
        <v>352</v>
      </c>
      <c r="Q457" s="10" t="s">
        <v>353</v>
      </c>
      <c r="R457" s="10" t="s">
        <v>358</v>
      </c>
      <c r="S457" s="10" t="s">
        <v>354</v>
      </c>
    </row>
    <row r="458" spans="1:19" s="2" customFormat="1" ht="12" thickBot="1" x14ac:dyDescent="0.25">
      <c r="A458" s="5" t="s">
        <v>0</v>
      </c>
      <c r="B458" s="6" t="s">
        <v>1</v>
      </c>
      <c r="C458" s="5" t="s">
        <v>362</v>
      </c>
      <c r="D458" s="5" t="s">
        <v>2</v>
      </c>
      <c r="E458" s="6" t="s">
        <v>3</v>
      </c>
      <c r="F458" s="8" t="s">
        <v>342</v>
      </c>
      <c r="G458" s="11" t="s">
        <v>64</v>
      </c>
      <c r="H458" s="11" t="s">
        <v>24</v>
      </c>
      <c r="I458" s="11" t="s">
        <v>27</v>
      </c>
      <c r="J458" s="11" t="s">
        <v>355</v>
      </c>
      <c r="K458" s="11" t="s">
        <v>29</v>
      </c>
      <c r="L458" s="11" t="s">
        <v>28</v>
      </c>
      <c r="M458" s="11" t="s">
        <v>356</v>
      </c>
      <c r="N458" s="12" t="s">
        <v>11</v>
      </c>
      <c r="O458" s="12" t="s">
        <v>14</v>
      </c>
      <c r="P458" s="12" t="s">
        <v>8</v>
      </c>
      <c r="Q458" s="12" t="s">
        <v>17</v>
      </c>
      <c r="R458" s="12" t="s">
        <v>213</v>
      </c>
      <c r="S458" s="11" t="s">
        <v>357</v>
      </c>
    </row>
    <row r="459" spans="1:19" x14ac:dyDescent="0.2">
      <c r="A459" s="4" t="s">
        <v>50</v>
      </c>
      <c r="B459" s="1" t="s">
        <v>51</v>
      </c>
      <c r="C459" s="4" t="s">
        <v>376</v>
      </c>
      <c r="D459" s="4" t="s">
        <v>6</v>
      </c>
      <c r="E459" s="1" t="s">
        <v>7</v>
      </c>
      <c r="F459" s="3">
        <v>-378121.11</v>
      </c>
      <c r="G459" s="3">
        <v>0</v>
      </c>
      <c r="H459" s="3">
        <v>0</v>
      </c>
      <c r="I459" s="3">
        <v>-155899.34</v>
      </c>
      <c r="J459" s="3">
        <v>0</v>
      </c>
      <c r="K459" s="3">
        <v>0</v>
      </c>
      <c r="L459" s="3">
        <v>-18906.040000000005</v>
      </c>
      <c r="M459" s="3">
        <v>0</v>
      </c>
      <c r="N459" s="3">
        <v>-129998.03000000001</v>
      </c>
      <c r="O459" s="3">
        <v>-2382.1699999999996</v>
      </c>
      <c r="P459" s="3">
        <v>-2382.1700000000005</v>
      </c>
      <c r="Q459" s="3">
        <v>-67759.299999999988</v>
      </c>
      <c r="R459" s="3">
        <v>-794.06000000000017</v>
      </c>
      <c r="S459" s="3">
        <f>SUM(G459:R459)</f>
        <v>-378121.11</v>
      </c>
    </row>
    <row r="460" spans="1:19" x14ac:dyDescent="0.2">
      <c r="A460" s="4" t="s">
        <v>50</v>
      </c>
      <c r="B460" s="1" t="s">
        <v>51</v>
      </c>
      <c r="D460" s="4" t="s">
        <v>143</v>
      </c>
      <c r="E460" s="1" t="s">
        <v>144</v>
      </c>
      <c r="F460" s="3">
        <v>213665.36</v>
      </c>
    </row>
    <row r="461" spans="1:19" x14ac:dyDescent="0.2">
      <c r="A461" s="4" t="s">
        <v>50</v>
      </c>
      <c r="B461" s="1" t="s">
        <v>51</v>
      </c>
      <c r="D461" s="4" t="s">
        <v>193</v>
      </c>
      <c r="E461" s="1" t="s">
        <v>194</v>
      </c>
      <c r="F461" s="3">
        <v>5585.2</v>
      </c>
    </row>
    <row r="462" spans="1:19" x14ac:dyDescent="0.2">
      <c r="A462" s="4" t="s">
        <v>50</v>
      </c>
      <c r="B462" s="1" t="s">
        <v>51</v>
      </c>
      <c r="D462" s="4" t="s">
        <v>151</v>
      </c>
      <c r="E462" s="1" t="s">
        <v>152</v>
      </c>
      <c r="F462" s="3">
        <v>158361.60999999999</v>
      </c>
    </row>
    <row r="463" spans="1:19" x14ac:dyDescent="0.2">
      <c r="A463" s="4" t="s">
        <v>50</v>
      </c>
      <c r="B463" s="1" t="s">
        <v>51</v>
      </c>
      <c r="D463" s="4" t="s">
        <v>226</v>
      </c>
      <c r="E463" s="1" t="s">
        <v>227</v>
      </c>
      <c r="F463" s="3">
        <v>508.94</v>
      </c>
    </row>
    <row r="464" spans="1:19" ht="12" thickBot="1" x14ac:dyDescent="0.25">
      <c r="A464" s="4" t="s">
        <v>294</v>
      </c>
      <c r="F464" s="7">
        <f>SUM(F459:F463)</f>
        <v>-2.3305801732931286E-12</v>
      </c>
    </row>
    <row r="465" spans="1:19" ht="12" thickTop="1" x14ac:dyDescent="0.2"/>
    <row r="466" spans="1:19" x14ac:dyDescent="0.2">
      <c r="G466" s="9" t="s">
        <v>343</v>
      </c>
      <c r="H466" s="9" t="s">
        <v>344</v>
      </c>
      <c r="I466" s="9" t="s">
        <v>345</v>
      </c>
      <c r="J466" s="9" t="s">
        <v>346</v>
      </c>
      <c r="K466" s="9" t="s">
        <v>347</v>
      </c>
      <c r="L466" s="9" t="s">
        <v>348</v>
      </c>
      <c r="M466" s="9" t="s">
        <v>349</v>
      </c>
      <c r="N466" s="10" t="s">
        <v>350</v>
      </c>
      <c r="O466" s="10" t="s">
        <v>351</v>
      </c>
      <c r="P466" s="10" t="s">
        <v>352</v>
      </c>
      <c r="Q466" s="10" t="s">
        <v>353</v>
      </c>
      <c r="R466" s="10" t="s">
        <v>358</v>
      </c>
      <c r="S466" s="10" t="s">
        <v>354</v>
      </c>
    </row>
    <row r="467" spans="1:19" s="2" customFormat="1" ht="12" thickBot="1" x14ac:dyDescent="0.25">
      <c r="A467" s="5" t="s">
        <v>0</v>
      </c>
      <c r="B467" s="6" t="s">
        <v>1</v>
      </c>
      <c r="C467" s="5" t="s">
        <v>362</v>
      </c>
      <c r="D467" s="5" t="s">
        <v>2</v>
      </c>
      <c r="E467" s="6" t="s">
        <v>3</v>
      </c>
      <c r="F467" s="8" t="s">
        <v>342</v>
      </c>
      <c r="G467" s="11" t="s">
        <v>64</v>
      </c>
      <c r="H467" s="11" t="s">
        <v>24</v>
      </c>
      <c r="I467" s="11" t="s">
        <v>27</v>
      </c>
      <c r="J467" s="11" t="s">
        <v>355</v>
      </c>
      <c r="K467" s="11" t="s">
        <v>29</v>
      </c>
      <c r="L467" s="11" t="s">
        <v>28</v>
      </c>
      <c r="M467" s="11" t="s">
        <v>356</v>
      </c>
      <c r="N467" s="12" t="s">
        <v>11</v>
      </c>
      <c r="O467" s="12" t="s">
        <v>14</v>
      </c>
      <c r="P467" s="12" t="s">
        <v>8</v>
      </c>
      <c r="Q467" s="12" t="s">
        <v>17</v>
      </c>
      <c r="R467" s="12" t="s">
        <v>213</v>
      </c>
      <c r="S467" s="11" t="s">
        <v>357</v>
      </c>
    </row>
    <row r="468" spans="1:19" x14ac:dyDescent="0.2">
      <c r="A468" s="4" t="s">
        <v>175</v>
      </c>
      <c r="B468" s="1" t="s">
        <v>176</v>
      </c>
      <c r="C468" s="4" t="s">
        <v>365</v>
      </c>
      <c r="D468" s="4" t="s">
        <v>6</v>
      </c>
      <c r="E468" s="1" t="s">
        <v>7</v>
      </c>
      <c r="F468" s="3">
        <v>-774628.37</v>
      </c>
      <c r="G468" s="3">
        <v>-74364.33</v>
      </c>
      <c r="H468" s="3">
        <v>-62899.83</v>
      </c>
      <c r="I468" s="3">
        <v>-85673.91</v>
      </c>
      <c r="J468" s="3">
        <v>-85131.65</v>
      </c>
      <c r="K468" s="3">
        <v>-406215.12000000005</v>
      </c>
      <c r="L468" s="3">
        <v>-60343.53</v>
      </c>
      <c r="M468" s="3">
        <v>0</v>
      </c>
      <c r="N468" s="3">
        <v>0</v>
      </c>
      <c r="O468" s="3">
        <v>0</v>
      </c>
      <c r="P468" s="3">
        <v>0</v>
      </c>
      <c r="Q468" s="3">
        <v>0</v>
      </c>
      <c r="R468" s="3">
        <v>0</v>
      </c>
      <c r="S468" s="3">
        <f>SUM(G468:R468)</f>
        <v>-774628.37000000011</v>
      </c>
    </row>
    <row r="469" spans="1:19" x14ac:dyDescent="0.2">
      <c r="A469" s="4" t="s">
        <v>175</v>
      </c>
      <c r="B469" s="1" t="s">
        <v>176</v>
      </c>
      <c r="D469" s="4" t="s">
        <v>141</v>
      </c>
      <c r="E469" s="1" t="s">
        <v>142</v>
      </c>
      <c r="F469" s="3">
        <v>287015.24000000011</v>
      </c>
    </row>
    <row r="470" spans="1:19" x14ac:dyDescent="0.2">
      <c r="A470" s="4" t="s">
        <v>175</v>
      </c>
      <c r="B470" s="1" t="s">
        <v>176</v>
      </c>
      <c r="D470" s="4" t="s">
        <v>143</v>
      </c>
      <c r="E470" s="1" t="s">
        <v>144</v>
      </c>
      <c r="F470" s="3">
        <v>290799.38000000006</v>
      </c>
    </row>
    <row r="471" spans="1:19" x14ac:dyDescent="0.2">
      <c r="A471" s="4" t="s">
        <v>175</v>
      </c>
      <c r="B471" s="1" t="s">
        <v>176</v>
      </c>
      <c r="D471" s="4" t="s">
        <v>193</v>
      </c>
      <c r="E471" s="1" t="s">
        <v>194</v>
      </c>
      <c r="F471" s="3">
        <v>9571.7799999999988</v>
      </c>
    </row>
    <row r="472" spans="1:19" x14ac:dyDescent="0.2">
      <c r="A472" s="4" t="s">
        <v>175</v>
      </c>
      <c r="B472" s="1" t="s">
        <v>176</v>
      </c>
      <c r="D472" s="4" t="s">
        <v>151</v>
      </c>
      <c r="E472" s="1" t="s">
        <v>152</v>
      </c>
      <c r="F472" s="3">
        <v>186416.74000000002</v>
      </c>
    </row>
    <row r="473" spans="1:19" x14ac:dyDescent="0.2">
      <c r="A473" s="4" t="s">
        <v>175</v>
      </c>
      <c r="B473" s="1" t="s">
        <v>176</v>
      </c>
      <c r="D473" s="4" t="s">
        <v>226</v>
      </c>
      <c r="E473" s="1" t="s">
        <v>227</v>
      </c>
      <c r="F473" s="3">
        <v>825.22</v>
      </c>
    </row>
    <row r="474" spans="1:19" ht="12" thickBot="1" x14ac:dyDescent="0.25">
      <c r="A474" s="4" t="s">
        <v>295</v>
      </c>
      <c r="F474" s="7">
        <f>SUM(F468:F473)</f>
        <v>-9.9999998067232809E-3</v>
      </c>
    </row>
    <row r="475" spans="1:19" ht="12" thickTop="1" x14ac:dyDescent="0.2"/>
    <row r="476" spans="1:19" x14ac:dyDescent="0.2">
      <c r="G476" s="9" t="s">
        <v>343</v>
      </c>
      <c r="H476" s="9" t="s">
        <v>344</v>
      </c>
      <c r="I476" s="9" t="s">
        <v>345</v>
      </c>
      <c r="J476" s="9" t="s">
        <v>346</v>
      </c>
      <c r="K476" s="9" t="s">
        <v>347</v>
      </c>
      <c r="L476" s="9" t="s">
        <v>348</v>
      </c>
      <c r="M476" s="9" t="s">
        <v>349</v>
      </c>
      <c r="N476" s="10" t="s">
        <v>350</v>
      </c>
      <c r="O476" s="10" t="s">
        <v>351</v>
      </c>
      <c r="P476" s="10" t="s">
        <v>352</v>
      </c>
      <c r="Q476" s="10" t="s">
        <v>353</v>
      </c>
      <c r="R476" s="10" t="s">
        <v>358</v>
      </c>
      <c r="S476" s="10" t="s">
        <v>354</v>
      </c>
    </row>
    <row r="477" spans="1:19" s="2" customFormat="1" ht="12" thickBot="1" x14ac:dyDescent="0.25">
      <c r="A477" s="5" t="s">
        <v>0</v>
      </c>
      <c r="B477" s="6" t="s">
        <v>1</v>
      </c>
      <c r="C477" s="5" t="s">
        <v>362</v>
      </c>
      <c r="D477" s="5" t="s">
        <v>2</v>
      </c>
      <c r="E477" s="6" t="s">
        <v>3</v>
      </c>
      <c r="F477" s="8" t="s">
        <v>342</v>
      </c>
      <c r="G477" s="11" t="s">
        <v>64</v>
      </c>
      <c r="H477" s="11" t="s">
        <v>24</v>
      </c>
      <c r="I477" s="11" t="s">
        <v>27</v>
      </c>
      <c r="J477" s="11" t="s">
        <v>355</v>
      </c>
      <c r="K477" s="11" t="s">
        <v>29</v>
      </c>
      <c r="L477" s="11" t="s">
        <v>28</v>
      </c>
      <c r="M477" s="11" t="s">
        <v>356</v>
      </c>
      <c r="N477" s="12" t="s">
        <v>11</v>
      </c>
      <c r="O477" s="12" t="s">
        <v>14</v>
      </c>
      <c r="P477" s="12" t="s">
        <v>8</v>
      </c>
      <c r="Q477" s="12" t="s">
        <v>17</v>
      </c>
      <c r="R477" s="12" t="s">
        <v>213</v>
      </c>
      <c r="S477" s="11" t="s">
        <v>357</v>
      </c>
    </row>
    <row r="478" spans="1:19" x14ac:dyDescent="0.2">
      <c r="A478" s="4" t="s">
        <v>60</v>
      </c>
      <c r="B478" s="1" t="s">
        <v>61</v>
      </c>
      <c r="C478" s="4" t="s">
        <v>365</v>
      </c>
      <c r="D478" s="4" t="s">
        <v>6</v>
      </c>
      <c r="E478" s="1" t="s">
        <v>7</v>
      </c>
      <c r="F478" s="3">
        <v>-3258312.120000001</v>
      </c>
      <c r="G478" s="3">
        <v>-312797.96000000002</v>
      </c>
      <c r="H478" s="3">
        <v>-264574.95</v>
      </c>
      <c r="I478" s="3">
        <v>-360369.31999999995</v>
      </c>
      <c r="J478" s="3">
        <v>-358088.51</v>
      </c>
      <c r="K478" s="3">
        <v>-1708658.88</v>
      </c>
      <c r="L478" s="3">
        <v>-253822.5</v>
      </c>
      <c r="M478" s="3">
        <v>0</v>
      </c>
      <c r="N478" s="3">
        <v>0</v>
      </c>
      <c r="O478" s="3">
        <v>0</v>
      </c>
      <c r="P478" s="3">
        <v>0</v>
      </c>
      <c r="Q478" s="3">
        <v>0</v>
      </c>
      <c r="R478" s="3">
        <v>0</v>
      </c>
      <c r="S478" s="3">
        <f>SUM(G478:R478)</f>
        <v>-3258312.12</v>
      </c>
    </row>
    <row r="479" spans="1:19" x14ac:dyDescent="0.2">
      <c r="A479" s="4" t="s">
        <v>60</v>
      </c>
      <c r="B479" s="1" t="s">
        <v>61</v>
      </c>
      <c r="D479" s="4" t="s">
        <v>199</v>
      </c>
      <c r="E479" s="1" t="s">
        <v>200</v>
      </c>
      <c r="F479" s="3">
        <v>177.54999999999998</v>
      </c>
    </row>
    <row r="480" spans="1:19" x14ac:dyDescent="0.2">
      <c r="A480" s="4" t="s">
        <v>60</v>
      </c>
      <c r="B480" s="1" t="s">
        <v>61</v>
      </c>
      <c r="D480" s="4" t="s">
        <v>141</v>
      </c>
      <c r="E480" s="1" t="s">
        <v>142</v>
      </c>
      <c r="F480" s="3">
        <v>613834.08000000007</v>
      </c>
    </row>
    <row r="481" spans="1:19" x14ac:dyDescent="0.2">
      <c r="A481" s="4" t="s">
        <v>60</v>
      </c>
      <c r="B481" s="1" t="s">
        <v>61</v>
      </c>
      <c r="D481" s="4" t="s">
        <v>143</v>
      </c>
      <c r="E481" s="1" t="s">
        <v>144</v>
      </c>
      <c r="F481" s="3">
        <v>807912.57000000018</v>
      </c>
    </row>
    <row r="482" spans="1:19" x14ac:dyDescent="0.2">
      <c r="A482" s="4" t="s">
        <v>60</v>
      </c>
      <c r="B482" s="1" t="s">
        <v>61</v>
      </c>
      <c r="D482" s="4" t="s">
        <v>193</v>
      </c>
      <c r="E482" s="1" t="s">
        <v>194</v>
      </c>
      <c r="F482" s="3">
        <v>337099.37000000011</v>
      </c>
    </row>
    <row r="483" spans="1:19" x14ac:dyDescent="0.2">
      <c r="A483" s="4" t="s">
        <v>60</v>
      </c>
      <c r="B483" s="1" t="s">
        <v>61</v>
      </c>
      <c r="D483" s="4" t="s">
        <v>151</v>
      </c>
      <c r="E483" s="1" t="s">
        <v>152</v>
      </c>
      <c r="F483" s="3">
        <v>608783.08000000007</v>
      </c>
    </row>
    <row r="484" spans="1:19" x14ac:dyDescent="0.2">
      <c r="A484" s="4" t="s">
        <v>60</v>
      </c>
      <c r="B484" s="1" t="s">
        <v>61</v>
      </c>
      <c r="D484" s="4" t="s">
        <v>201</v>
      </c>
      <c r="E484" s="1" t="s">
        <v>202</v>
      </c>
      <c r="F484" s="3">
        <v>889301.9</v>
      </c>
    </row>
    <row r="485" spans="1:19" x14ac:dyDescent="0.2">
      <c r="A485" s="4" t="s">
        <v>60</v>
      </c>
      <c r="B485" s="1" t="s">
        <v>61</v>
      </c>
      <c r="D485" s="4" t="s">
        <v>226</v>
      </c>
      <c r="E485" s="1" t="s">
        <v>227</v>
      </c>
      <c r="F485" s="3">
        <v>1203.58</v>
      </c>
    </row>
    <row r="486" spans="1:19" ht="12" thickBot="1" x14ac:dyDescent="0.25">
      <c r="A486" s="4" t="s">
        <v>296</v>
      </c>
      <c r="F486" s="7">
        <f>SUM(F478:F485)</f>
        <v>9.9999993526580511E-3</v>
      </c>
    </row>
    <row r="487" spans="1:19" ht="12" thickTop="1" x14ac:dyDescent="0.2"/>
    <row r="488" spans="1:19" x14ac:dyDescent="0.2">
      <c r="G488" s="9" t="s">
        <v>343</v>
      </c>
      <c r="H488" s="9" t="s">
        <v>344</v>
      </c>
      <c r="I488" s="9" t="s">
        <v>345</v>
      </c>
      <c r="J488" s="9" t="s">
        <v>346</v>
      </c>
      <c r="K488" s="9" t="s">
        <v>347</v>
      </c>
      <c r="L488" s="9" t="s">
        <v>348</v>
      </c>
      <c r="M488" s="9" t="s">
        <v>349</v>
      </c>
      <c r="N488" s="10" t="s">
        <v>350</v>
      </c>
      <c r="O488" s="10" t="s">
        <v>351</v>
      </c>
      <c r="P488" s="10" t="s">
        <v>352</v>
      </c>
      <c r="Q488" s="10" t="s">
        <v>353</v>
      </c>
      <c r="R488" s="10" t="s">
        <v>358</v>
      </c>
      <c r="S488" s="10" t="s">
        <v>354</v>
      </c>
    </row>
    <row r="489" spans="1:19" s="2" customFormat="1" ht="12" thickBot="1" x14ac:dyDescent="0.25">
      <c r="A489" s="5" t="s">
        <v>0</v>
      </c>
      <c r="B489" s="6" t="s">
        <v>1</v>
      </c>
      <c r="C489" s="5" t="s">
        <v>362</v>
      </c>
      <c r="D489" s="5" t="s">
        <v>2</v>
      </c>
      <c r="E489" s="6" t="s">
        <v>3</v>
      </c>
      <c r="F489" s="8" t="s">
        <v>342</v>
      </c>
      <c r="G489" s="11" t="s">
        <v>64</v>
      </c>
      <c r="H489" s="11" t="s">
        <v>24</v>
      </c>
      <c r="I489" s="11" t="s">
        <v>27</v>
      </c>
      <c r="J489" s="11" t="s">
        <v>355</v>
      </c>
      <c r="K489" s="11" t="s">
        <v>29</v>
      </c>
      <c r="L489" s="11" t="s">
        <v>28</v>
      </c>
      <c r="M489" s="11" t="s">
        <v>356</v>
      </c>
      <c r="N489" s="12" t="s">
        <v>11</v>
      </c>
      <c r="O489" s="12" t="s">
        <v>14</v>
      </c>
      <c r="P489" s="12" t="s">
        <v>8</v>
      </c>
      <c r="Q489" s="12" t="s">
        <v>17</v>
      </c>
      <c r="R489" s="12" t="s">
        <v>213</v>
      </c>
      <c r="S489" s="11" t="s">
        <v>357</v>
      </c>
    </row>
    <row r="490" spans="1:19" x14ac:dyDescent="0.2">
      <c r="A490" s="4" t="s">
        <v>153</v>
      </c>
      <c r="B490" s="1" t="s">
        <v>154</v>
      </c>
      <c r="C490" s="4" t="s">
        <v>364</v>
      </c>
      <c r="D490" s="4" t="s">
        <v>6</v>
      </c>
      <c r="E490" s="1" t="s">
        <v>7</v>
      </c>
      <c r="F490" s="3">
        <v>-2795746.7400000016</v>
      </c>
      <c r="G490" s="3">
        <v>-229810.37999999998</v>
      </c>
      <c r="H490" s="3">
        <v>-184798.85</v>
      </c>
      <c r="I490" s="3">
        <v>-252176.36999999997</v>
      </c>
      <c r="J490" s="3">
        <v>-286564.03999999998</v>
      </c>
      <c r="K490" s="3">
        <v>-1155482.1300000001</v>
      </c>
      <c r="L490" s="3">
        <v>-200734.61</v>
      </c>
      <c r="M490" s="3">
        <v>-486180.36</v>
      </c>
      <c r="N490" s="3">
        <v>0</v>
      </c>
      <c r="O490" s="3">
        <v>0</v>
      </c>
      <c r="P490" s="3">
        <v>0</v>
      </c>
      <c r="Q490" s="3">
        <v>0</v>
      </c>
      <c r="R490" s="3">
        <v>0</v>
      </c>
      <c r="S490" s="3">
        <f>SUM(G490:R490)</f>
        <v>-2795746.7399999998</v>
      </c>
    </row>
    <row r="491" spans="1:19" x14ac:dyDescent="0.2">
      <c r="A491" s="4" t="s">
        <v>153</v>
      </c>
      <c r="B491" s="1" t="s">
        <v>154</v>
      </c>
      <c r="D491" s="4" t="s">
        <v>143</v>
      </c>
      <c r="E491" s="1" t="s">
        <v>144</v>
      </c>
      <c r="F491" s="3">
        <v>1574801.9500000002</v>
      </c>
    </row>
    <row r="492" spans="1:19" x14ac:dyDescent="0.2">
      <c r="A492" s="4" t="s">
        <v>153</v>
      </c>
      <c r="B492" s="1" t="s">
        <v>154</v>
      </c>
      <c r="D492" s="4" t="s">
        <v>193</v>
      </c>
      <c r="E492" s="1" t="s">
        <v>194</v>
      </c>
      <c r="F492" s="3">
        <v>631160.13</v>
      </c>
    </row>
    <row r="493" spans="1:19" x14ac:dyDescent="0.2">
      <c r="A493" s="4" t="s">
        <v>153</v>
      </c>
      <c r="B493" s="1" t="s">
        <v>154</v>
      </c>
      <c r="D493" s="4" t="s">
        <v>151</v>
      </c>
      <c r="E493" s="1" t="s">
        <v>152</v>
      </c>
      <c r="F493" s="3">
        <v>589322.39999999979</v>
      </c>
    </row>
    <row r="494" spans="1:19" x14ac:dyDescent="0.2">
      <c r="A494" s="4" t="s">
        <v>153</v>
      </c>
      <c r="B494" s="1" t="s">
        <v>154</v>
      </c>
      <c r="D494" s="4" t="s">
        <v>226</v>
      </c>
      <c r="E494" s="1" t="s">
        <v>227</v>
      </c>
      <c r="F494" s="3">
        <v>462.26</v>
      </c>
    </row>
    <row r="495" spans="1:19" ht="12" thickBot="1" x14ac:dyDescent="0.25">
      <c r="A495" s="4" t="s">
        <v>297</v>
      </c>
      <c r="F495" s="7">
        <f>SUM(F490:F494)</f>
        <v>-1.6391368262702599E-9</v>
      </c>
    </row>
    <row r="496" spans="1:19" ht="12" thickTop="1" x14ac:dyDescent="0.2"/>
    <row r="497" spans="1:19" x14ac:dyDescent="0.2">
      <c r="G497" s="9" t="s">
        <v>343</v>
      </c>
      <c r="H497" s="9" t="s">
        <v>344</v>
      </c>
      <c r="I497" s="9" t="s">
        <v>345</v>
      </c>
      <c r="J497" s="9" t="s">
        <v>346</v>
      </c>
      <c r="K497" s="9" t="s">
        <v>347</v>
      </c>
      <c r="L497" s="9" t="s">
        <v>348</v>
      </c>
      <c r="M497" s="9" t="s">
        <v>349</v>
      </c>
      <c r="N497" s="10" t="s">
        <v>350</v>
      </c>
      <c r="O497" s="10" t="s">
        <v>351</v>
      </c>
      <c r="P497" s="10" t="s">
        <v>352</v>
      </c>
      <c r="Q497" s="10" t="s">
        <v>353</v>
      </c>
      <c r="R497" s="10" t="s">
        <v>358</v>
      </c>
      <c r="S497" s="10" t="s">
        <v>354</v>
      </c>
    </row>
    <row r="498" spans="1:19" s="2" customFormat="1" ht="12" thickBot="1" x14ac:dyDescent="0.25">
      <c r="A498" s="5" t="s">
        <v>0</v>
      </c>
      <c r="B498" s="6" t="s">
        <v>1</v>
      </c>
      <c r="C498" s="5" t="s">
        <v>362</v>
      </c>
      <c r="D498" s="5" t="s">
        <v>2</v>
      </c>
      <c r="E498" s="6" t="s">
        <v>3</v>
      </c>
      <c r="F498" s="8" t="s">
        <v>342</v>
      </c>
      <c r="G498" s="11" t="s">
        <v>64</v>
      </c>
      <c r="H498" s="11" t="s">
        <v>24</v>
      </c>
      <c r="I498" s="11" t="s">
        <v>27</v>
      </c>
      <c r="J498" s="11" t="s">
        <v>355</v>
      </c>
      <c r="K498" s="11" t="s">
        <v>29</v>
      </c>
      <c r="L498" s="11" t="s">
        <v>28</v>
      </c>
      <c r="M498" s="11" t="s">
        <v>356</v>
      </c>
      <c r="N498" s="12" t="s">
        <v>11</v>
      </c>
      <c r="O498" s="12" t="s">
        <v>14</v>
      </c>
      <c r="P498" s="12" t="s">
        <v>8</v>
      </c>
      <c r="Q498" s="12" t="s">
        <v>17</v>
      </c>
      <c r="R498" s="12" t="s">
        <v>213</v>
      </c>
      <c r="S498" s="11" t="s">
        <v>357</v>
      </c>
    </row>
    <row r="499" spans="1:19" x14ac:dyDescent="0.2">
      <c r="A499" s="4" t="s">
        <v>139</v>
      </c>
      <c r="B499" s="1" t="s">
        <v>140</v>
      </c>
      <c r="C499" s="4" t="s">
        <v>365</v>
      </c>
      <c r="D499" s="4" t="s">
        <v>6</v>
      </c>
      <c r="E499" s="1" t="s">
        <v>7</v>
      </c>
      <c r="F499" s="3">
        <v>-5165870.9800000014</v>
      </c>
      <c r="G499" s="3">
        <v>-495923.63000000006</v>
      </c>
      <c r="H499" s="3">
        <v>-419468.71</v>
      </c>
      <c r="I499" s="3">
        <v>-571345.31999999995</v>
      </c>
      <c r="J499" s="3">
        <v>-567729.23</v>
      </c>
      <c r="K499" s="3">
        <v>-2708982.74</v>
      </c>
      <c r="L499" s="3">
        <v>-402421.35000000003</v>
      </c>
      <c r="M499" s="3">
        <v>0</v>
      </c>
      <c r="N499" s="3">
        <v>0</v>
      </c>
      <c r="O499" s="3">
        <v>0</v>
      </c>
      <c r="P499" s="3">
        <v>0</v>
      </c>
      <c r="Q499" s="3">
        <v>0</v>
      </c>
      <c r="R499" s="3">
        <v>0</v>
      </c>
      <c r="S499" s="3">
        <f>SUM(G499:R499)</f>
        <v>-5165870.9800000004</v>
      </c>
    </row>
    <row r="500" spans="1:19" x14ac:dyDescent="0.2">
      <c r="A500" s="4" t="s">
        <v>139</v>
      </c>
      <c r="B500" s="1" t="s">
        <v>140</v>
      </c>
      <c r="D500" s="4" t="s">
        <v>222</v>
      </c>
      <c r="E500" s="1" t="s">
        <v>223</v>
      </c>
      <c r="F500" s="3">
        <v>236.25</v>
      </c>
    </row>
    <row r="501" spans="1:19" x14ac:dyDescent="0.2">
      <c r="A501" s="4" t="s">
        <v>139</v>
      </c>
      <c r="B501" s="1" t="s">
        <v>140</v>
      </c>
      <c r="D501" s="4" t="s">
        <v>191</v>
      </c>
      <c r="E501" s="1" t="s">
        <v>192</v>
      </c>
      <c r="F501" s="3">
        <v>-1644.8999999999999</v>
      </c>
    </row>
    <row r="502" spans="1:19" x14ac:dyDescent="0.2">
      <c r="A502" s="4" t="s">
        <v>139</v>
      </c>
      <c r="B502" s="1" t="s">
        <v>140</v>
      </c>
      <c r="D502" s="4" t="s">
        <v>199</v>
      </c>
      <c r="E502" s="1" t="s">
        <v>200</v>
      </c>
      <c r="F502" s="3">
        <v>769236.2100000002</v>
      </c>
    </row>
    <row r="503" spans="1:19" x14ac:dyDescent="0.2">
      <c r="A503" s="4" t="s">
        <v>139</v>
      </c>
      <c r="B503" s="1" t="s">
        <v>140</v>
      </c>
      <c r="D503" s="4" t="s">
        <v>141</v>
      </c>
      <c r="E503" s="1" t="s">
        <v>142</v>
      </c>
      <c r="F503" s="3">
        <v>2946249.1599999997</v>
      </c>
    </row>
    <row r="504" spans="1:19" x14ac:dyDescent="0.2">
      <c r="A504" s="4" t="s">
        <v>139</v>
      </c>
      <c r="B504" s="1" t="s">
        <v>140</v>
      </c>
      <c r="D504" s="4" t="s">
        <v>143</v>
      </c>
      <c r="E504" s="1" t="s">
        <v>144</v>
      </c>
      <c r="F504" s="3">
        <v>-2547.3900000000003</v>
      </c>
    </row>
    <row r="505" spans="1:19" x14ac:dyDescent="0.2">
      <c r="A505" s="4" t="s">
        <v>139</v>
      </c>
      <c r="B505" s="1" t="s">
        <v>140</v>
      </c>
      <c r="D505" s="4" t="s">
        <v>193</v>
      </c>
      <c r="E505" s="1" t="s">
        <v>194</v>
      </c>
      <c r="F505" s="3">
        <v>301902.55</v>
      </c>
    </row>
    <row r="506" spans="1:19" x14ac:dyDescent="0.2">
      <c r="A506" s="4" t="s">
        <v>139</v>
      </c>
      <c r="B506" s="1" t="s">
        <v>140</v>
      </c>
      <c r="D506" s="4" t="s">
        <v>197</v>
      </c>
      <c r="E506" s="1" t="s">
        <v>198</v>
      </c>
      <c r="F506" s="3">
        <v>15420.410000000002</v>
      </c>
    </row>
    <row r="507" spans="1:19" x14ac:dyDescent="0.2">
      <c r="A507" s="4" t="s">
        <v>139</v>
      </c>
      <c r="B507" s="1" t="s">
        <v>140</v>
      </c>
      <c r="D507" s="4" t="s">
        <v>151</v>
      </c>
      <c r="E507" s="1" t="s">
        <v>152</v>
      </c>
      <c r="F507" s="3">
        <v>1135470.25</v>
      </c>
    </row>
    <row r="508" spans="1:19" x14ac:dyDescent="0.2">
      <c r="A508" s="4" t="s">
        <v>139</v>
      </c>
      <c r="B508" s="1" t="s">
        <v>140</v>
      </c>
      <c r="D508" s="4" t="s">
        <v>226</v>
      </c>
      <c r="E508" s="1" t="s">
        <v>227</v>
      </c>
      <c r="F508" s="3">
        <v>1548.4599999999998</v>
      </c>
    </row>
    <row r="509" spans="1:19" ht="12" thickBot="1" x14ac:dyDescent="0.25">
      <c r="A509" s="4" t="s">
        <v>298</v>
      </c>
      <c r="F509" s="7">
        <f>SUM(F499:F508)</f>
        <v>1.9999997960212568E-2</v>
      </c>
    </row>
    <row r="510" spans="1:19" ht="12" thickTop="1" x14ac:dyDescent="0.2"/>
    <row r="511" spans="1:19" x14ac:dyDescent="0.2">
      <c r="G511" s="9" t="s">
        <v>343</v>
      </c>
      <c r="H511" s="9" t="s">
        <v>344</v>
      </c>
      <c r="I511" s="9" t="s">
        <v>345</v>
      </c>
      <c r="J511" s="9" t="s">
        <v>346</v>
      </c>
      <c r="K511" s="9" t="s">
        <v>347</v>
      </c>
      <c r="L511" s="9" t="s">
        <v>348</v>
      </c>
      <c r="M511" s="9" t="s">
        <v>349</v>
      </c>
      <c r="N511" s="10" t="s">
        <v>350</v>
      </c>
      <c r="O511" s="10" t="s">
        <v>351</v>
      </c>
      <c r="P511" s="10" t="s">
        <v>352</v>
      </c>
      <c r="Q511" s="10" t="s">
        <v>353</v>
      </c>
      <c r="R511" s="10" t="s">
        <v>358</v>
      </c>
      <c r="S511" s="10" t="s">
        <v>354</v>
      </c>
    </row>
    <row r="512" spans="1:19" s="2" customFormat="1" ht="12" thickBot="1" x14ac:dyDescent="0.25">
      <c r="A512" s="5" t="s">
        <v>0</v>
      </c>
      <c r="B512" s="6" t="s">
        <v>1</v>
      </c>
      <c r="C512" s="5" t="s">
        <v>362</v>
      </c>
      <c r="D512" s="5" t="s">
        <v>2</v>
      </c>
      <c r="E512" s="6" t="s">
        <v>3</v>
      </c>
      <c r="F512" s="8" t="s">
        <v>342</v>
      </c>
      <c r="G512" s="11" t="s">
        <v>64</v>
      </c>
      <c r="H512" s="11" t="s">
        <v>24</v>
      </c>
      <c r="I512" s="11" t="s">
        <v>27</v>
      </c>
      <c r="J512" s="11" t="s">
        <v>355</v>
      </c>
      <c r="K512" s="11" t="s">
        <v>29</v>
      </c>
      <c r="L512" s="11" t="s">
        <v>28</v>
      </c>
      <c r="M512" s="11" t="s">
        <v>356</v>
      </c>
      <c r="N512" s="12" t="s">
        <v>11</v>
      </c>
      <c r="O512" s="12" t="s">
        <v>14</v>
      </c>
      <c r="P512" s="12" t="s">
        <v>8</v>
      </c>
      <c r="Q512" s="12" t="s">
        <v>17</v>
      </c>
      <c r="R512" s="12" t="s">
        <v>213</v>
      </c>
      <c r="S512" s="11" t="s">
        <v>357</v>
      </c>
    </row>
    <row r="513" spans="1:19" x14ac:dyDescent="0.2">
      <c r="A513" s="4" t="s">
        <v>67</v>
      </c>
      <c r="B513" s="1" t="s">
        <v>68</v>
      </c>
      <c r="C513" s="4" t="s">
        <v>364</v>
      </c>
      <c r="D513" s="4" t="s">
        <v>6</v>
      </c>
      <c r="E513" s="1" t="s">
        <v>7</v>
      </c>
      <c r="F513" s="3">
        <v>-2518903.4300000011</v>
      </c>
      <c r="G513" s="3">
        <v>-207053.86</v>
      </c>
      <c r="H513" s="3">
        <v>-166499.49999999997</v>
      </c>
      <c r="I513" s="3">
        <v>-227205.09999999998</v>
      </c>
      <c r="J513" s="3">
        <v>-258187.61</v>
      </c>
      <c r="K513" s="3">
        <v>-1041062.7799999999</v>
      </c>
      <c r="L513" s="3">
        <v>-180857.26</v>
      </c>
      <c r="M513" s="3">
        <v>-438037.32</v>
      </c>
      <c r="N513" s="3">
        <v>0</v>
      </c>
      <c r="O513" s="3">
        <v>0</v>
      </c>
      <c r="P513" s="3">
        <v>0</v>
      </c>
      <c r="Q513" s="3">
        <v>0</v>
      </c>
      <c r="R513" s="3">
        <v>0</v>
      </c>
      <c r="S513" s="3">
        <f>SUM(G513:R513)</f>
        <v>-2518903.4299999997</v>
      </c>
    </row>
    <row r="514" spans="1:19" x14ac:dyDescent="0.2">
      <c r="A514" s="4" t="s">
        <v>67</v>
      </c>
      <c r="B514" s="1" t="s">
        <v>68</v>
      </c>
      <c r="D514" s="4" t="s">
        <v>222</v>
      </c>
      <c r="E514" s="1" t="s">
        <v>223</v>
      </c>
      <c r="F514" s="3">
        <v>832.39</v>
      </c>
    </row>
    <row r="515" spans="1:19" x14ac:dyDescent="0.2">
      <c r="A515" s="4" t="s">
        <v>67</v>
      </c>
      <c r="B515" s="1" t="s">
        <v>68</v>
      </c>
      <c r="D515" s="4" t="s">
        <v>240</v>
      </c>
      <c r="E515" s="1" t="s">
        <v>241</v>
      </c>
      <c r="F515" s="3">
        <v>17190.809999999998</v>
      </c>
    </row>
    <row r="516" spans="1:19" x14ac:dyDescent="0.2">
      <c r="A516" s="4" t="s">
        <v>67</v>
      </c>
      <c r="B516" s="1" t="s">
        <v>68</v>
      </c>
      <c r="D516" s="4" t="s">
        <v>236</v>
      </c>
      <c r="E516" s="1" t="s">
        <v>237</v>
      </c>
      <c r="F516" s="3">
        <v>6761.72</v>
      </c>
    </row>
    <row r="517" spans="1:19" x14ac:dyDescent="0.2">
      <c r="A517" s="4" t="s">
        <v>67</v>
      </c>
      <c r="B517" s="1" t="s">
        <v>68</v>
      </c>
      <c r="D517" s="4" t="s">
        <v>141</v>
      </c>
      <c r="E517" s="1" t="s">
        <v>142</v>
      </c>
      <c r="F517" s="3">
        <v>627.3599999999999</v>
      </c>
    </row>
    <row r="518" spans="1:19" x14ac:dyDescent="0.2">
      <c r="A518" s="4" t="s">
        <v>67</v>
      </c>
      <c r="B518" s="1" t="s">
        <v>68</v>
      </c>
      <c r="D518" s="4" t="s">
        <v>143</v>
      </c>
      <c r="E518" s="1" t="s">
        <v>144</v>
      </c>
      <c r="F518" s="3">
        <v>1356186.34</v>
      </c>
    </row>
    <row r="519" spans="1:19" x14ac:dyDescent="0.2">
      <c r="A519" s="4" t="s">
        <v>67</v>
      </c>
      <c r="B519" s="1" t="s">
        <v>68</v>
      </c>
      <c r="D519" s="4" t="s">
        <v>193</v>
      </c>
      <c r="E519" s="1" t="s">
        <v>194</v>
      </c>
      <c r="F519" s="3">
        <v>325860.30999999988</v>
      </c>
    </row>
    <row r="520" spans="1:19" x14ac:dyDescent="0.2">
      <c r="A520" s="4" t="s">
        <v>67</v>
      </c>
      <c r="B520" s="1" t="s">
        <v>68</v>
      </c>
      <c r="D520" s="4" t="s">
        <v>197</v>
      </c>
      <c r="E520" s="1" t="s">
        <v>198</v>
      </c>
      <c r="F520" s="3">
        <v>38503.550000000003</v>
      </c>
      <c r="P520" s="3">
        <v>0</v>
      </c>
    </row>
    <row r="521" spans="1:19" x14ac:dyDescent="0.2">
      <c r="A521" s="4" t="s">
        <v>67</v>
      </c>
      <c r="B521" s="1" t="s">
        <v>68</v>
      </c>
      <c r="D521" s="4" t="s">
        <v>151</v>
      </c>
      <c r="E521" s="1" t="s">
        <v>152</v>
      </c>
      <c r="F521" s="3">
        <v>751019.65000000014</v>
      </c>
    </row>
    <row r="522" spans="1:19" x14ac:dyDescent="0.2">
      <c r="A522" s="4" t="s">
        <v>67</v>
      </c>
      <c r="B522" s="1" t="s">
        <v>68</v>
      </c>
      <c r="D522" s="4" t="s">
        <v>195</v>
      </c>
      <c r="E522" s="1" t="s">
        <v>196</v>
      </c>
      <c r="F522" s="3">
        <v>20502.43</v>
      </c>
    </row>
    <row r="523" spans="1:19" x14ac:dyDescent="0.2">
      <c r="A523" s="4" t="s">
        <v>67</v>
      </c>
      <c r="B523" s="1" t="s">
        <v>68</v>
      </c>
      <c r="D523" s="4" t="s">
        <v>226</v>
      </c>
      <c r="E523" s="1" t="s">
        <v>227</v>
      </c>
      <c r="F523" s="3">
        <v>1418.88</v>
      </c>
    </row>
    <row r="524" spans="1:19" ht="12" thickBot="1" x14ac:dyDescent="0.25">
      <c r="A524" s="4" t="s">
        <v>299</v>
      </c>
      <c r="F524" s="7">
        <f>SUM(F513:F523)</f>
        <v>9.999999255342118E-3</v>
      </c>
    </row>
    <row r="525" spans="1:19" ht="12" thickTop="1" x14ac:dyDescent="0.2"/>
    <row r="526" spans="1:19" x14ac:dyDescent="0.2">
      <c r="G526" s="9" t="s">
        <v>343</v>
      </c>
      <c r="H526" s="9" t="s">
        <v>344</v>
      </c>
      <c r="I526" s="9" t="s">
        <v>345</v>
      </c>
      <c r="J526" s="9" t="s">
        <v>346</v>
      </c>
      <c r="K526" s="9" t="s">
        <v>347</v>
      </c>
      <c r="L526" s="9" t="s">
        <v>348</v>
      </c>
      <c r="M526" s="9" t="s">
        <v>349</v>
      </c>
      <c r="N526" s="10" t="s">
        <v>350</v>
      </c>
      <c r="O526" s="10" t="s">
        <v>351</v>
      </c>
      <c r="P526" s="10" t="s">
        <v>352</v>
      </c>
      <c r="Q526" s="10" t="s">
        <v>353</v>
      </c>
      <c r="R526" s="10" t="s">
        <v>358</v>
      </c>
      <c r="S526" s="10" t="s">
        <v>354</v>
      </c>
    </row>
    <row r="527" spans="1:19" s="2" customFormat="1" ht="12" thickBot="1" x14ac:dyDescent="0.25">
      <c r="A527" s="5" t="s">
        <v>0</v>
      </c>
      <c r="B527" s="6" t="s">
        <v>1</v>
      </c>
      <c r="C527" s="5" t="s">
        <v>362</v>
      </c>
      <c r="D527" s="5" t="s">
        <v>2</v>
      </c>
      <c r="E527" s="6" t="s">
        <v>3</v>
      </c>
      <c r="F527" s="8" t="s">
        <v>342</v>
      </c>
      <c r="G527" s="11" t="s">
        <v>64</v>
      </c>
      <c r="H527" s="11" t="s">
        <v>24</v>
      </c>
      <c r="I527" s="11" t="s">
        <v>27</v>
      </c>
      <c r="J527" s="11" t="s">
        <v>355</v>
      </c>
      <c r="K527" s="11" t="s">
        <v>29</v>
      </c>
      <c r="L527" s="11" t="s">
        <v>28</v>
      </c>
      <c r="M527" s="11" t="s">
        <v>356</v>
      </c>
      <c r="N527" s="12" t="s">
        <v>11</v>
      </c>
      <c r="O527" s="12" t="s">
        <v>14</v>
      </c>
      <c r="P527" s="12" t="s">
        <v>8</v>
      </c>
      <c r="Q527" s="12" t="s">
        <v>17</v>
      </c>
      <c r="R527" s="12" t="s">
        <v>213</v>
      </c>
      <c r="S527" s="11" t="s">
        <v>357</v>
      </c>
    </row>
    <row r="528" spans="1:19" x14ac:dyDescent="0.2">
      <c r="A528" s="4" t="s">
        <v>71</v>
      </c>
      <c r="B528" s="1" t="s">
        <v>72</v>
      </c>
      <c r="C528" s="4" t="s">
        <v>363</v>
      </c>
      <c r="D528" s="4" t="s">
        <v>6</v>
      </c>
      <c r="E528" s="1" t="s">
        <v>7</v>
      </c>
      <c r="F528" s="3">
        <v>-697162.10000000009</v>
      </c>
      <c r="G528" s="3">
        <v>-57237.020000000004</v>
      </c>
      <c r="H528" s="3">
        <v>-45873.270000000004</v>
      </c>
      <c r="I528" s="3">
        <v>-62605.16</v>
      </c>
      <c r="J528" s="3">
        <v>-71180.23</v>
      </c>
      <c r="K528" s="3">
        <v>-287230.77</v>
      </c>
      <c r="L528" s="3">
        <v>-49847.11</v>
      </c>
      <c r="M528" s="3">
        <v>-120469.60999999999</v>
      </c>
      <c r="N528" s="3">
        <v>-627.46</v>
      </c>
      <c r="O528" s="3">
        <v>-488.00999999999993</v>
      </c>
      <c r="P528" s="3">
        <v>-278.86</v>
      </c>
      <c r="Q528" s="3">
        <v>-1324.6</v>
      </c>
      <c r="R528" s="3">
        <v>0</v>
      </c>
      <c r="S528" s="3">
        <f>SUM(G528:R528)</f>
        <v>-697162.1</v>
      </c>
    </row>
    <row r="529" spans="1:19" x14ac:dyDescent="0.2">
      <c r="A529" s="4" t="s">
        <v>71</v>
      </c>
      <c r="B529" s="1" t="s">
        <v>72</v>
      </c>
      <c r="D529" s="4" t="s">
        <v>143</v>
      </c>
      <c r="E529" s="1" t="s">
        <v>144</v>
      </c>
      <c r="F529" s="3">
        <v>483627.97999999992</v>
      </c>
    </row>
    <row r="530" spans="1:19" x14ac:dyDescent="0.2">
      <c r="A530" s="4" t="s">
        <v>71</v>
      </c>
      <c r="B530" s="1" t="s">
        <v>72</v>
      </c>
      <c r="D530" s="4" t="s">
        <v>193</v>
      </c>
      <c r="E530" s="1" t="s">
        <v>194</v>
      </c>
      <c r="F530" s="3">
        <v>14895.279999999999</v>
      </c>
    </row>
    <row r="531" spans="1:19" x14ac:dyDescent="0.2">
      <c r="A531" s="4" t="s">
        <v>71</v>
      </c>
      <c r="B531" s="1" t="s">
        <v>72</v>
      </c>
      <c r="D531" s="4" t="s">
        <v>197</v>
      </c>
      <c r="E531" s="1" t="s">
        <v>198</v>
      </c>
      <c r="F531" s="3">
        <v>39108.590000000004</v>
      </c>
    </row>
    <row r="532" spans="1:19" x14ac:dyDescent="0.2">
      <c r="A532" s="4" t="s">
        <v>71</v>
      </c>
      <c r="B532" s="1" t="s">
        <v>72</v>
      </c>
      <c r="D532" s="4" t="s">
        <v>151</v>
      </c>
      <c r="E532" s="1" t="s">
        <v>152</v>
      </c>
      <c r="F532" s="3">
        <v>159466.67000000001</v>
      </c>
    </row>
    <row r="533" spans="1:19" x14ac:dyDescent="0.2">
      <c r="A533" s="4" t="s">
        <v>71</v>
      </c>
      <c r="B533" s="1" t="s">
        <v>72</v>
      </c>
      <c r="D533" s="4" t="s">
        <v>226</v>
      </c>
      <c r="E533" s="1" t="s">
        <v>227</v>
      </c>
      <c r="F533" s="3">
        <v>63.56</v>
      </c>
    </row>
    <row r="534" spans="1:19" ht="12" thickBot="1" x14ac:dyDescent="0.25">
      <c r="A534" s="4" t="s">
        <v>300</v>
      </c>
      <c r="F534" s="7">
        <f>SUM(F528:F533)</f>
        <v>-2.0000000161815024E-2</v>
      </c>
    </row>
    <row r="535" spans="1:19" ht="12" thickTop="1" x14ac:dyDescent="0.2"/>
    <row r="536" spans="1:19" x14ac:dyDescent="0.2">
      <c r="G536" s="9" t="s">
        <v>343</v>
      </c>
      <c r="H536" s="9" t="s">
        <v>344</v>
      </c>
      <c r="I536" s="9" t="s">
        <v>345</v>
      </c>
      <c r="J536" s="9" t="s">
        <v>346</v>
      </c>
      <c r="K536" s="9" t="s">
        <v>347</v>
      </c>
      <c r="L536" s="9" t="s">
        <v>348</v>
      </c>
      <c r="M536" s="9" t="s">
        <v>349</v>
      </c>
      <c r="N536" s="10" t="s">
        <v>350</v>
      </c>
      <c r="O536" s="10" t="s">
        <v>351</v>
      </c>
      <c r="P536" s="10" t="s">
        <v>352</v>
      </c>
      <c r="Q536" s="10" t="s">
        <v>353</v>
      </c>
      <c r="R536" s="10" t="s">
        <v>358</v>
      </c>
      <c r="S536" s="10" t="s">
        <v>354</v>
      </c>
    </row>
    <row r="537" spans="1:19" s="2" customFormat="1" ht="12" thickBot="1" x14ac:dyDescent="0.25">
      <c r="A537" s="5" t="s">
        <v>0</v>
      </c>
      <c r="B537" s="6" t="s">
        <v>1</v>
      </c>
      <c r="C537" s="5" t="s">
        <v>362</v>
      </c>
      <c r="D537" s="5" t="s">
        <v>2</v>
      </c>
      <c r="E537" s="6" t="s">
        <v>3</v>
      </c>
      <c r="F537" s="8" t="s">
        <v>342</v>
      </c>
      <c r="G537" s="11" t="s">
        <v>64</v>
      </c>
      <c r="H537" s="11" t="s">
        <v>24</v>
      </c>
      <c r="I537" s="11" t="s">
        <v>27</v>
      </c>
      <c r="J537" s="11" t="s">
        <v>355</v>
      </c>
      <c r="K537" s="11" t="s">
        <v>29</v>
      </c>
      <c r="L537" s="11" t="s">
        <v>28</v>
      </c>
      <c r="M537" s="11" t="s">
        <v>356</v>
      </c>
      <c r="N537" s="12" t="s">
        <v>11</v>
      </c>
      <c r="O537" s="12" t="s">
        <v>14</v>
      </c>
      <c r="P537" s="12" t="s">
        <v>8</v>
      </c>
      <c r="Q537" s="12" t="s">
        <v>17</v>
      </c>
      <c r="R537" s="12" t="s">
        <v>213</v>
      </c>
      <c r="S537" s="11" t="s">
        <v>357</v>
      </c>
    </row>
    <row r="538" spans="1:19" x14ac:dyDescent="0.2">
      <c r="A538" s="4" t="s">
        <v>73</v>
      </c>
      <c r="B538" s="1" t="s">
        <v>74</v>
      </c>
      <c r="C538" s="4" t="s">
        <v>363</v>
      </c>
      <c r="D538" s="4" t="s">
        <v>6</v>
      </c>
      <c r="E538" s="1" t="s">
        <v>7</v>
      </c>
      <c r="F538" s="3">
        <v>-319576.25</v>
      </c>
      <c r="G538" s="3">
        <v>-26237.22</v>
      </c>
      <c r="H538" s="3">
        <v>-21028.120000000003</v>
      </c>
      <c r="I538" s="3">
        <v>-28697.94</v>
      </c>
      <c r="J538" s="3">
        <v>-32628.730000000003</v>
      </c>
      <c r="K538" s="3">
        <v>-131665.39000000001</v>
      </c>
      <c r="L538" s="3">
        <v>-22849.710000000003</v>
      </c>
      <c r="M538" s="3">
        <v>-55222.770000000004</v>
      </c>
      <c r="N538" s="3">
        <v>-287.63</v>
      </c>
      <c r="O538" s="3">
        <v>-223.71</v>
      </c>
      <c r="P538" s="3">
        <v>-127.83000000000001</v>
      </c>
      <c r="Q538" s="3">
        <v>-607.20000000000005</v>
      </c>
      <c r="R538" s="3">
        <v>0</v>
      </c>
      <c r="S538" s="3">
        <f>SUM(G538:R538)</f>
        <v>-319576.25000000012</v>
      </c>
    </row>
    <row r="539" spans="1:19" x14ac:dyDescent="0.2">
      <c r="A539" s="4" t="s">
        <v>73</v>
      </c>
      <c r="B539" s="1" t="s">
        <v>74</v>
      </c>
      <c r="D539" s="4" t="s">
        <v>222</v>
      </c>
      <c r="E539" s="1" t="s">
        <v>223</v>
      </c>
      <c r="F539" s="3">
        <v>1098.77</v>
      </c>
    </row>
    <row r="540" spans="1:19" x14ac:dyDescent="0.2">
      <c r="A540" s="4" t="s">
        <v>73</v>
      </c>
      <c r="B540" s="1" t="s">
        <v>74</v>
      </c>
      <c r="D540" s="4" t="s">
        <v>193</v>
      </c>
      <c r="E540" s="1" t="s">
        <v>194</v>
      </c>
      <c r="F540" s="3">
        <v>1566</v>
      </c>
    </row>
    <row r="541" spans="1:19" x14ac:dyDescent="0.2">
      <c r="A541" s="4" t="s">
        <v>73</v>
      </c>
      <c r="B541" s="1" t="s">
        <v>74</v>
      </c>
      <c r="D541" s="4" t="s">
        <v>197</v>
      </c>
      <c r="E541" s="1" t="s">
        <v>198</v>
      </c>
      <c r="F541" s="3">
        <v>282735.76</v>
      </c>
    </row>
    <row r="542" spans="1:19" x14ac:dyDescent="0.2">
      <c r="A542" s="4" t="s">
        <v>73</v>
      </c>
      <c r="B542" s="1" t="s">
        <v>74</v>
      </c>
      <c r="D542" s="4" t="s">
        <v>151</v>
      </c>
      <c r="E542" s="1" t="s">
        <v>152</v>
      </c>
      <c r="F542" s="3">
        <v>34175.679999999993</v>
      </c>
    </row>
    <row r="543" spans="1:19" ht="12" thickBot="1" x14ac:dyDescent="0.25">
      <c r="A543" s="4" t="s">
        <v>301</v>
      </c>
      <c r="F543" s="7">
        <f>SUM(F538:F542)</f>
        <v>-3.9999999979045242E-2</v>
      </c>
    </row>
    <row r="544" spans="1:19" ht="12" thickTop="1" x14ac:dyDescent="0.2"/>
    <row r="545" spans="1:19" x14ac:dyDescent="0.2">
      <c r="G545" s="9" t="s">
        <v>343</v>
      </c>
      <c r="H545" s="9" t="s">
        <v>344</v>
      </c>
      <c r="I545" s="9" t="s">
        <v>345</v>
      </c>
      <c r="J545" s="9" t="s">
        <v>346</v>
      </c>
      <c r="K545" s="9" t="s">
        <v>347</v>
      </c>
      <c r="L545" s="9" t="s">
        <v>348</v>
      </c>
      <c r="M545" s="9" t="s">
        <v>349</v>
      </c>
      <c r="N545" s="10" t="s">
        <v>350</v>
      </c>
      <c r="O545" s="10" t="s">
        <v>351</v>
      </c>
      <c r="P545" s="10" t="s">
        <v>352</v>
      </c>
      <c r="Q545" s="10" t="s">
        <v>353</v>
      </c>
      <c r="R545" s="10" t="s">
        <v>358</v>
      </c>
      <c r="S545" s="10" t="s">
        <v>354</v>
      </c>
    </row>
    <row r="546" spans="1:19" s="2" customFormat="1" ht="12" thickBot="1" x14ac:dyDescent="0.25">
      <c r="A546" s="5" t="s">
        <v>0</v>
      </c>
      <c r="B546" s="6" t="s">
        <v>1</v>
      </c>
      <c r="C546" s="5" t="s">
        <v>362</v>
      </c>
      <c r="D546" s="5" t="s">
        <v>2</v>
      </c>
      <c r="E546" s="6" t="s">
        <v>3</v>
      </c>
      <c r="F546" s="8" t="s">
        <v>342</v>
      </c>
      <c r="G546" s="11" t="s">
        <v>64</v>
      </c>
      <c r="H546" s="11" t="s">
        <v>24</v>
      </c>
      <c r="I546" s="11" t="s">
        <v>27</v>
      </c>
      <c r="J546" s="11" t="s">
        <v>355</v>
      </c>
      <c r="K546" s="11" t="s">
        <v>29</v>
      </c>
      <c r="L546" s="11" t="s">
        <v>28</v>
      </c>
      <c r="M546" s="11" t="s">
        <v>356</v>
      </c>
      <c r="N546" s="12" t="s">
        <v>11</v>
      </c>
      <c r="O546" s="12" t="s">
        <v>14</v>
      </c>
      <c r="P546" s="12" t="s">
        <v>8</v>
      </c>
      <c r="Q546" s="12" t="s">
        <v>17</v>
      </c>
      <c r="R546" s="12" t="s">
        <v>213</v>
      </c>
      <c r="S546" s="11" t="s">
        <v>357</v>
      </c>
    </row>
    <row r="547" spans="1:19" x14ac:dyDescent="0.2">
      <c r="A547" s="4" t="s">
        <v>81</v>
      </c>
      <c r="B547" s="1" t="s">
        <v>82</v>
      </c>
      <c r="C547" s="4" t="s">
        <v>363</v>
      </c>
      <c r="D547" s="4" t="s">
        <v>6</v>
      </c>
      <c r="E547" s="1" t="s">
        <v>7</v>
      </c>
      <c r="F547" s="3">
        <v>-1582355.86</v>
      </c>
      <c r="G547" s="3">
        <v>-129911.4</v>
      </c>
      <c r="H547" s="3">
        <v>-104119.01999999999</v>
      </c>
      <c r="I547" s="3">
        <v>-142095.54</v>
      </c>
      <c r="J547" s="3">
        <v>-161558.55000000002</v>
      </c>
      <c r="K547" s="3">
        <v>-651930.62000000011</v>
      </c>
      <c r="L547" s="3">
        <v>-113138.43999999999</v>
      </c>
      <c r="M547" s="3">
        <v>-273431.09000000003</v>
      </c>
      <c r="N547" s="3">
        <v>-1424.1100000000001</v>
      </c>
      <c r="O547" s="3">
        <v>-1107.6600000000001</v>
      </c>
      <c r="P547" s="3">
        <v>-632.94999999999993</v>
      </c>
      <c r="Q547" s="3">
        <v>-3006.4800000000005</v>
      </c>
      <c r="R547" s="3">
        <v>0</v>
      </c>
      <c r="S547" s="3">
        <f>SUM(G547:R547)</f>
        <v>-1582355.86</v>
      </c>
    </row>
    <row r="548" spans="1:19" x14ac:dyDescent="0.2">
      <c r="A548" s="4" t="s">
        <v>81</v>
      </c>
      <c r="B548" s="1" t="s">
        <v>82</v>
      </c>
      <c r="D548" s="4" t="s">
        <v>222</v>
      </c>
      <c r="E548" s="1" t="s">
        <v>223</v>
      </c>
      <c r="F548" s="3">
        <v>107.30999999999999</v>
      </c>
    </row>
    <row r="549" spans="1:19" x14ac:dyDescent="0.2">
      <c r="A549" s="4" t="s">
        <v>81</v>
      </c>
      <c r="B549" s="1" t="s">
        <v>82</v>
      </c>
      <c r="D549" s="4" t="s">
        <v>191</v>
      </c>
      <c r="E549" s="1" t="s">
        <v>192</v>
      </c>
      <c r="F549" s="3">
        <v>420.68</v>
      </c>
    </row>
    <row r="550" spans="1:19" x14ac:dyDescent="0.2">
      <c r="A550" s="4" t="s">
        <v>81</v>
      </c>
      <c r="B550" s="1" t="s">
        <v>82</v>
      </c>
      <c r="D550" s="4" t="s">
        <v>143</v>
      </c>
      <c r="E550" s="1" t="s">
        <v>144</v>
      </c>
      <c r="F550" s="3">
        <v>711109.34</v>
      </c>
    </row>
    <row r="551" spans="1:19" x14ac:dyDescent="0.2">
      <c r="A551" s="4" t="s">
        <v>81</v>
      </c>
      <c r="B551" s="1" t="s">
        <v>82</v>
      </c>
      <c r="D551" s="4" t="s">
        <v>193</v>
      </c>
      <c r="E551" s="1" t="s">
        <v>194</v>
      </c>
      <c r="F551" s="3">
        <v>14652.569999999994</v>
      </c>
    </row>
    <row r="552" spans="1:19" x14ac:dyDescent="0.2">
      <c r="A552" s="4" t="s">
        <v>81</v>
      </c>
      <c r="B552" s="1" t="s">
        <v>82</v>
      </c>
      <c r="D552" s="4" t="s">
        <v>151</v>
      </c>
      <c r="E552" s="1" t="s">
        <v>152</v>
      </c>
      <c r="F552" s="3">
        <v>856035.76000000047</v>
      </c>
    </row>
    <row r="553" spans="1:19" x14ac:dyDescent="0.2">
      <c r="A553" s="4" t="s">
        <v>81</v>
      </c>
      <c r="B553" s="1" t="s">
        <v>82</v>
      </c>
      <c r="D553" s="4" t="s">
        <v>226</v>
      </c>
      <c r="E553" s="1" t="s">
        <v>227</v>
      </c>
      <c r="F553" s="3">
        <v>30.17</v>
      </c>
    </row>
    <row r="554" spans="1:19" ht="12" thickBot="1" x14ac:dyDescent="0.25">
      <c r="A554" s="4" t="s">
        <v>302</v>
      </c>
      <c r="F554" s="7">
        <f>SUM(F547:F553)</f>
        <v>-2.9999999720601522E-2</v>
      </c>
    </row>
    <row r="555" spans="1:19" ht="12" thickTop="1" x14ac:dyDescent="0.2"/>
    <row r="556" spans="1:19" x14ac:dyDescent="0.2">
      <c r="G556" s="9" t="s">
        <v>343</v>
      </c>
      <c r="H556" s="9" t="s">
        <v>344</v>
      </c>
      <c r="I556" s="9" t="s">
        <v>345</v>
      </c>
      <c r="J556" s="9" t="s">
        <v>346</v>
      </c>
      <c r="K556" s="9" t="s">
        <v>347</v>
      </c>
      <c r="L556" s="9" t="s">
        <v>348</v>
      </c>
      <c r="M556" s="9" t="s">
        <v>349</v>
      </c>
      <c r="N556" s="10" t="s">
        <v>350</v>
      </c>
      <c r="O556" s="10" t="s">
        <v>351</v>
      </c>
      <c r="P556" s="10" t="s">
        <v>352</v>
      </c>
      <c r="Q556" s="10" t="s">
        <v>353</v>
      </c>
      <c r="R556" s="10" t="s">
        <v>358</v>
      </c>
      <c r="S556" s="10" t="s">
        <v>354</v>
      </c>
    </row>
    <row r="557" spans="1:19" s="2" customFormat="1" ht="12" thickBot="1" x14ac:dyDescent="0.25">
      <c r="A557" s="5" t="s">
        <v>0</v>
      </c>
      <c r="B557" s="6" t="s">
        <v>1</v>
      </c>
      <c r="C557" s="5" t="s">
        <v>362</v>
      </c>
      <c r="D557" s="5" t="s">
        <v>2</v>
      </c>
      <c r="E557" s="6" t="s">
        <v>3</v>
      </c>
      <c r="F557" s="8" t="s">
        <v>342</v>
      </c>
      <c r="G557" s="11" t="s">
        <v>64</v>
      </c>
      <c r="H557" s="11" t="s">
        <v>24</v>
      </c>
      <c r="I557" s="11" t="s">
        <v>27</v>
      </c>
      <c r="J557" s="11" t="s">
        <v>355</v>
      </c>
      <c r="K557" s="11" t="s">
        <v>29</v>
      </c>
      <c r="L557" s="11" t="s">
        <v>28</v>
      </c>
      <c r="M557" s="11" t="s">
        <v>356</v>
      </c>
      <c r="N557" s="12" t="s">
        <v>11</v>
      </c>
      <c r="O557" s="12" t="s">
        <v>14</v>
      </c>
      <c r="P557" s="12" t="s">
        <v>8</v>
      </c>
      <c r="Q557" s="12" t="s">
        <v>17</v>
      </c>
      <c r="R557" s="12" t="s">
        <v>213</v>
      </c>
      <c r="S557" s="11" t="s">
        <v>357</v>
      </c>
    </row>
    <row r="558" spans="1:19" x14ac:dyDescent="0.2">
      <c r="A558" s="4" t="s">
        <v>85</v>
      </c>
      <c r="B558" s="1" t="s">
        <v>86</v>
      </c>
      <c r="C558" s="4" t="s">
        <v>363</v>
      </c>
      <c r="D558" s="4" t="s">
        <v>6</v>
      </c>
      <c r="E558" s="1" t="s">
        <v>7</v>
      </c>
      <c r="F558" s="3">
        <v>-1402569.0100000002</v>
      </c>
      <c r="G558" s="3">
        <v>-115150.91</v>
      </c>
      <c r="H558" s="3">
        <v>-92289.03</v>
      </c>
      <c r="I558" s="3">
        <v>-125950.70999999999</v>
      </c>
      <c r="J558" s="3">
        <v>-143202.29</v>
      </c>
      <c r="K558" s="3">
        <v>-577858.41</v>
      </c>
      <c r="L558" s="3">
        <v>-100283.69</v>
      </c>
      <c r="M558" s="3">
        <v>-242363.94</v>
      </c>
      <c r="N558" s="3">
        <v>-1262.31</v>
      </c>
      <c r="O558" s="3">
        <v>-981.81</v>
      </c>
      <c r="P558" s="3">
        <v>-561.04</v>
      </c>
      <c r="Q558" s="3">
        <v>-2664.8700000000003</v>
      </c>
      <c r="R558" s="3">
        <v>0</v>
      </c>
      <c r="S558" s="3">
        <f>SUM(G558:R558)</f>
        <v>-1402569.0100000002</v>
      </c>
    </row>
    <row r="559" spans="1:19" x14ac:dyDescent="0.2">
      <c r="A559" s="4" t="s">
        <v>85</v>
      </c>
      <c r="B559" s="1" t="s">
        <v>86</v>
      </c>
      <c r="D559" s="4" t="s">
        <v>222</v>
      </c>
      <c r="E559" s="1" t="s">
        <v>223</v>
      </c>
      <c r="F559" s="3">
        <v>289.22000000000003</v>
      </c>
    </row>
    <row r="560" spans="1:19" x14ac:dyDescent="0.2">
      <c r="A560" s="4" t="s">
        <v>85</v>
      </c>
      <c r="B560" s="1" t="s">
        <v>86</v>
      </c>
      <c r="D560" s="4" t="s">
        <v>143</v>
      </c>
      <c r="E560" s="1" t="s">
        <v>144</v>
      </c>
      <c r="F560" s="3">
        <v>829096.74</v>
      </c>
    </row>
    <row r="561" spans="1:19" x14ac:dyDescent="0.2">
      <c r="A561" s="4" t="s">
        <v>85</v>
      </c>
      <c r="B561" s="1" t="s">
        <v>86</v>
      </c>
      <c r="D561" s="4" t="s">
        <v>193</v>
      </c>
      <c r="E561" s="1" t="s">
        <v>194</v>
      </c>
      <c r="F561" s="3">
        <v>30685.739999999994</v>
      </c>
    </row>
    <row r="562" spans="1:19" x14ac:dyDescent="0.2">
      <c r="A562" s="4" t="s">
        <v>85</v>
      </c>
      <c r="B562" s="1" t="s">
        <v>86</v>
      </c>
      <c r="D562" s="4" t="s">
        <v>197</v>
      </c>
      <c r="E562" s="1" t="s">
        <v>198</v>
      </c>
      <c r="F562" s="3">
        <v>212604.90000000002</v>
      </c>
    </row>
    <row r="563" spans="1:19" x14ac:dyDescent="0.2">
      <c r="A563" s="4" t="s">
        <v>85</v>
      </c>
      <c r="B563" s="1" t="s">
        <v>86</v>
      </c>
      <c r="D563" s="4" t="s">
        <v>151</v>
      </c>
      <c r="E563" s="1" t="s">
        <v>152</v>
      </c>
      <c r="F563" s="3">
        <v>329204.05000000022</v>
      </c>
    </row>
    <row r="564" spans="1:19" x14ac:dyDescent="0.2">
      <c r="A564" s="4" t="s">
        <v>85</v>
      </c>
      <c r="B564" s="1" t="s">
        <v>86</v>
      </c>
      <c r="D564" s="4" t="s">
        <v>195</v>
      </c>
      <c r="E564" s="1" t="s">
        <v>196</v>
      </c>
      <c r="F564" s="3">
        <v>29.81</v>
      </c>
    </row>
    <row r="565" spans="1:19" x14ac:dyDescent="0.2">
      <c r="A565" s="4" t="s">
        <v>85</v>
      </c>
      <c r="B565" s="1" t="s">
        <v>86</v>
      </c>
      <c r="D565" s="4" t="s">
        <v>226</v>
      </c>
      <c r="E565" s="1" t="s">
        <v>227</v>
      </c>
      <c r="F565" s="3">
        <v>658.55000000000007</v>
      </c>
    </row>
    <row r="566" spans="1:19" ht="12" thickBot="1" x14ac:dyDescent="0.25">
      <c r="A566" s="4" t="s">
        <v>303</v>
      </c>
      <c r="F566" s="7">
        <f>SUM(F558:F565)</f>
        <v>-4.4224179873708636E-11</v>
      </c>
    </row>
    <row r="567" spans="1:19" ht="12" thickTop="1" x14ac:dyDescent="0.2"/>
    <row r="568" spans="1:19" x14ac:dyDescent="0.2">
      <c r="G568" s="9" t="s">
        <v>343</v>
      </c>
      <c r="H568" s="9" t="s">
        <v>344</v>
      </c>
      <c r="I568" s="9" t="s">
        <v>345</v>
      </c>
      <c r="J568" s="9" t="s">
        <v>346</v>
      </c>
      <c r="K568" s="9" t="s">
        <v>347</v>
      </c>
      <c r="L568" s="9" t="s">
        <v>348</v>
      </c>
      <c r="M568" s="9" t="s">
        <v>349</v>
      </c>
      <c r="N568" s="10" t="s">
        <v>350</v>
      </c>
      <c r="O568" s="10" t="s">
        <v>351</v>
      </c>
      <c r="P568" s="10" t="s">
        <v>352</v>
      </c>
      <c r="Q568" s="10" t="s">
        <v>353</v>
      </c>
      <c r="R568" s="10" t="s">
        <v>358</v>
      </c>
      <c r="S568" s="10" t="s">
        <v>354</v>
      </c>
    </row>
    <row r="569" spans="1:19" s="2" customFormat="1" ht="12" thickBot="1" x14ac:dyDescent="0.25">
      <c r="A569" s="5" t="s">
        <v>0</v>
      </c>
      <c r="B569" s="6" t="s">
        <v>1</v>
      </c>
      <c r="C569" s="5" t="s">
        <v>362</v>
      </c>
      <c r="D569" s="5" t="s">
        <v>2</v>
      </c>
      <c r="E569" s="6" t="s">
        <v>3</v>
      </c>
      <c r="F569" s="8" t="s">
        <v>342</v>
      </c>
      <c r="G569" s="11" t="s">
        <v>64</v>
      </c>
      <c r="H569" s="11" t="s">
        <v>24</v>
      </c>
      <c r="I569" s="11" t="s">
        <v>27</v>
      </c>
      <c r="J569" s="11" t="s">
        <v>355</v>
      </c>
      <c r="K569" s="11" t="s">
        <v>29</v>
      </c>
      <c r="L569" s="11" t="s">
        <v>28</v>
      </c>
      <c r="M569" s="11" t="s">
        <v>356</v>
      </c>
      <c r="N569" s="12" t="s">
        <v>11</v>
      </c>
      <c r="O569" s="12" t="s">
        <v>14</v>
      </c>
      <c r="P569" s="12" t="s">
        <v>8</v>
      </c>
      <c r="Q569" s="12" t="s">
        <v>17</v>
      </c>
      <c r="R569" s="12" t="s">
        <v>213</v>
      </c>
      <c r="S569" s="11" t="s">
        <v>357</v>
      </c>
    </row>
    <row r="570" spans="1:19" x14ac:dyDescent="0.2">
      <c r="A570" s="4" t="s">
        <v>91</v>
      </c>
      <c r="B570" s="1" t="s">
        <v>92</v>
      </c>
      <c r="C570" s="4" t="s">
        <v>363</v>
      </c>
      <c r="D570" s="4" t="s">
        <v>6</v>
      </c>
      <c r="E570" s="1" t="s">
        <v>7</v>
      </c>
      <c r="F570" s="3">
        <v>-6350030.4799999967</v>
      </c>
      <c r="G570" s="3">
        <v>-521337.49</v>
      </c>
      <c r="H570" s="3">
        <v>-417832</v>
      </c>
      <c r="I570" s="3">
        <v>-570232.74000000011</v>
      </c>
      <c r="J570" s="3">
        <v>-648338.11999999988</v>
      </c>
      <c r="K570" s="3">
        <v>-2616212.56</v>
      </c>
      <c r="L570" s="3">
        <v>-454027.18000000005</v>
      </c>
      <c r="M570" s="3">
        <v>-1097285.25</v>
      </c>
      <c r="N570" s="3">
        <v>-5715.02</v>
      </c>
      <c r="O570" s="3">
        <v>-4445.03</v>
      </c>
      <c r="P570" s="3">
        <v>-2540.0200000000009</v>
      </c>
      <c r="Q570" s="3">
        <v>-12065.07</v>
      </c>
      <c r="R570" s="3">
        <v>0</v>
      </c>
      <c r="S570" s="3">
        <f>SUM(G570:R570)</f>
        <v>-6350030.4799999995</v>
      </c>
    </row>
    <row r="571" spans="1:19" x14ac:dyDescent="0.2">
      <c r="A571" s="4" t="s">
        <v>91</v>
      </c>
      <c r="B571" s="1" t="s">
        <v>92</v>
      </c>
      <c r="D571" s="4" t="s">
        <v>191</v>
      </c>
      <c r="E571" s="1" t="s">
        <v>192</v>
      </c>
      <c r="F571" s="3">
        <v>29305.550000000003</v>
      </c>
    </row>
    <row r="572" spans="1:19" x14ac:dyDescent="0.2">
      <c r="A572" s="4" t="s">
        <v>91</v>
      </c>
      <c r="B572" s="1" t="s">
        <v>92</v>
      </c>
      <c r="D572" s="4" t="s">
        <v>143</v>
      </c>
      <c r="E572" s="1" t="s">
        <v>144</v>
      </c>
      <c r="F572" s="3">
        <v>647094.6</v>
      </c>
    </row>
    <row r="573" spans="1:19" x14ac:dyDescent="0.2">
      <c r="A573" s="4" t="s">
        <v>91</v>
      </c>
      <c r="B573" s="1" t="s">
        <v>92</v>
      </c>
      <c r="D573" s="4" t="s">
        <v>193</v>
      </c>
      <c r="E573" s="1" t="s">
        <v>194</v>
      </c>
      <c r="F573" s="3">
        <v>741189.07000000007</v>
      </c>
    </row>
    <row r="574" spans="1:19" x14ac:dyDescent="0.2">
      <c r="A574" s="4" t="s">
        <v>91</v>
      </c>
      <c r="B574" s="1" t="s">
        <v>92</v>
      </c>
      <c r="D574" s="4" t="s">
        <v>151</v>
      </c>
      <c r="E574" s="1" t="s">
        <v>152</v>
      </c>
      <c r="F574" s="3">
        <v>254710.31999999998</v>
      </c>
    </row>
    <row r="575" spans="1:19" x14ac:dyDescent="0.2">
      <c r="A575" s="4" t="s">
        <v>91</v>
      </c>
      <c r="B575" s="1" t="s">
        <v>92</v>
      </c>
      <c r="D575" s="4" t="s">
        <v>201</v>
      </c>
      <c r="E575" s="1" t="s">
        <v>202</v>
      </c>
      <c r="F575" s="3">
        <v>4675103.1599999992</v>
      </c>
    </row>
    <row r="576" spans="1:19" x14ac:dyDescent="0.2">
      <c r="A576" s="4" t="s">
        <v>91</v>
      </c>
      <c r="B576" s="1" t="s">
        <v>92</v>
      </c>
      <c r="D576" s="4" t="s">
        <v>226</v>
      </c>
      <c r="E576" s="1" t="s">
        <v>227</v>
      </c>
      <c r="F576" s="3">
        <v>2627.75</v>
      </c>
    </row>
    <row r="577" spans="1:19" ht="12" thickBot="1" x14ac:dyDescent="0.25">
      <c r="A577" s="4" t="s">
        <v>304</v>
      </c>
      <c r="F577" s="7">
        <f>SUM(F570:F576)</f>
        <v>-2.9999997466802597E-2</v>
      </c>
    </row>
    <row r="578" spans="1:19" ht="12" thickTop="1" x14ac:dyDescent="0.2"/>
    <row r="579" spans="1:19" x14ac:dyDescent="0.2">
      <c r="G579" s="9" t="s">
        <v>343</v>
      </c>
      <c r="H579" s="9" t="s">
        <v>344</v>
      </c>
      <c r="I579" s="9" t="s">
        <v>345</v>
      </c>
      <c r="J579" s="9" t="s">
        <v>346</v>
      </c>
      <c r="K579" s="9" t="s">
        <v>347</v>
      </c>
      <c r="L579" s="9" t="s">
        <v>348</v>
      </c>
      <c r="M579" s="9" t="s">
        <v>349</v>
      </c>
      <c r="N579" s="10" t="s">
        <v>350</v>
      </c>
      <c r="O579" s="10" t="s">
        <v>351</v>
      </c>
      <c r="P579" s="10" t="s">
        <v>352</v>
      </c>
      <c r="Q579" s="10" t="s">
        <v>353</v>
      </c>
      <c r="R579" s="10" t="s">
        <v>358</v>
      </c>
      <c r="S579" s="10" t="s">
        <v>354</v>
      </c>
    </row>
    <row r="580" spans="1:19" s="2" customFormat="1" ht="12" thickBot="1" x14ac:dyDescent="0.25">
      <c r="A580" s="5" t="s">
        <v>0</v>
      </c>
      <c r="B580" s="6" t="s">
        <v>1</v>
      </c>
      <c r="C580" s="5" t="s">
        <v>362</v>
      </c>
      <c r="D580" s="5" t="s">
        <v>2</v>
      </c>
      <c r="E580" s="6" t="s">
        <v>3</v>
      </c>
      <c r="F580" s="8" t="s">
        <v>342</v>
      </c>
      <c r="G580" s="11" t="s">
        <v>64</v>
      </c>
      <c r="H580" s="11" t="s">
        <v>24</v>
      </c>
      <c r="I580" s="11" t="s">
        <v>27</v>
      </c>
      <c r="J580" s="11" t="s">
        <v>355</v>
      </c>
      <c r="K580" s="11" t="s">
        <v>29</v>
      </c>
      <c r="L580" s="11" t="s">
        <v>28</v>
      </c>
      <c r="M580" s="11" t="s">
        <v>356</v>
      </c>
      <c r="N580" s="12" t="s">
        <v>11</v>
      </c>
      <c r="O580" s="12" t="s">
        <v>14</v>
      </c>
      <c r="P580" s="12" t="s">
        <v>8</v>
      </c>
      <c r="Q580" s="12" t="s">
        <v>17</v>
      </c>
      <c r="R580" s="12" t="s">
        <v>213</v>
      </c>
      <c r="S580" s="11" t="s">
        <v>357</v>
      </c>
    </row>
    <row r="581" spans="1:19" x14ac:dyDescent="0.2">
      <c r="A581" s="4" t="s">
        <v>173</v>
      </c>
      <c r="B581" s="1" t="s">
        <v>174</v>
      </c>
      <c r="C581" s="4" t="s">
        <v>363</v>
      </c>
      <c r="D581" s="4" t="s">
        <v>6</v>
      </c>
      <c r="E581" s="1" t="s">
        <v>7</v>
      </c>
      <c r="F581" s="3">
        <v>-1520585.0099999995</v>
      </c>
      <c r="G581" s="3">
        <v>-124840.04000000004</v>
      </c>
      <c r="H581" s="3">
        <v>-100054.49</v>
      </c>
      <c r="I581" s="3">
        <v>-136548.51999999999</v>
      </c>
      <c r="J581" s="3">
        <v>-155251.74000000002</v>
      </c>
      <c r="K581" s="3">
        <v>-626481.05000000005</v>
      </c>
      <c r="L581" s="3">
        <v>-108721.83</v>
      </c>
      <c r="M581" s="3">
        <v>-262757.08999999997</v>
      </c>
      <c r="N581" s="3">
        <v>-1368.53</v>
      </c>
      <c r="O581" s="3">
        <v>-1064.3900000000001</v>
      </c>
      <c r="P581" s="3">
        <v>-608.21</v>
      </c>
      <c r="Q581" s="3">
        <v>-2889.12</v>
      </c>
      <c r="R581" s="3">
        <v>0</v>
      </c>
      <c r="S581" s="3">
        <f>SUM(G581:R581)</f>
        <v>-1520585.0100000002</v>
      </c>
    </row>
    <row r="582" spans="1:19" x14ac:dyDescent="0.2">
      <c r="A582" s="4" t="s">
        <v>173</v>
      </c>
      <c r="B582" s="1" t="s">
        <v>174</v>
      </c>
      <c r="D582" s="4" t="s">
        <v>222</v>
      </c>
      <c r="E582" s="1" t="s">
        <v>223</v>
      </c>
      <c r="F582" s="3">
        <v>2617.4499999999998</v>
      </c>
    </row>
    <row r="583" spans="1:19" x14ac:dyDescent="0.2">
      <c r="A583" s="4" t="s">
        <v>173</v>
      </c>
      <c r="B583" s="1" t="s">
        <v>174</v>
      </c>
      <c r="D583" s="4" t="s">
        <v>191</v>
      </c>
      <c r="E583" s="1" t="s">
        <v>192</v>
      </c>
      <c r="F583" s="3">
        <v>619.44999999999993</v>
      </c>
    </row>
    <row r="584" spans="1:19" x14ac:dyDescent="0.2">
      <c r="A584" s="4" t="s">
        <v>173</v>
      </c>
      <c r="B584" s="1" t="s">
        <v>174</v>
      </c>
      <c r="D584" s="4" t="s">
        <v>199</v>
      </c>
      <c r="E584" s="1" t="s">
        <v>200</v>
      </c>
      <c r="F584" s="3">
        <v>2418.2400000000002</v>
      </c>
    </row>
    <row r="585" spans="1:19" x14ac:dyDescent="0.2">
      <c r="A585" s="4" t="s">
        <v>173</v>
      </c>
      <c r="B585" s="1" t="s">
        <v>174</v>
      </c>
      <c r="D585" s="4" t="s">
        <v>242</v>
      </c>
      <c r="E585" s="1" t="s">
        <v>243</v>
      </c>
      <c r="F585" s="3">
        <v>3021.9</v>
      </c>
    </row>
    <row r="586" spans="1:19" x14ac:dyDescent="0.2">
      <c r="A586" s="4" t="s">
        <v>173</v>
      </c>
      <c r="B586" s="1" t="s">
        <v>174</v>
      </c>
      <c r="D586" s="4" t="s">
        <v>143</v>
      </c>
      <c r="E586" s="1" t="s">
        <v>144</v>
      </c>
      <c r="F586" s="3">
        <v>625402.35</v>
      </c>
    </row>
    <row r="587" spans="1:19" x14ac:dyDescent="0.2">
      <c r="A587" s="4" t="s">
        <v>173</v>
      </c>
      <c r="B587" s="1" t="s">
        <v>174</v>
      </c>
      <c r="D587" s="4" t="s">
        <v>193</v>
      </c>
      <c r="E587" s="1" t="s">
        <v>194</v>
      </c>
      <c r="F587" s="3">
        <v>255198.52000000011</v>
      </c>
    </row>
    <row r="588" spans="1:19" x14ac:dyDescent="0.2">
      <c r="A588" s="4" t="s">
        <v>173</v>
      </c>
      <c r="B588" s="1" t="s">
        <v>174</v>
      </c>
      <c r="D588" s="4" t="s">
        <v>151</v>
      </c>
      <c r="E588" s="1" t="s">
        <v>152</v>
      </c>
      <c r="F588" s="3">
        <v>629981.6</v>
      </c>
    </row>
    <row r="589" spans="1:19" x14ac:dyDescent="0.2">
      <c r="A589" s="4" t="s">
        <v>173</v>
      </c>
      <c r="B589" s="1" t="s">
        <v>174</v>
      </c>
      <c r="D589" s="4" t="s">
        <v>226</v>
      </c>
      <c r="E589" s="1" t="s">
        <v>227</v>
      </c>
      <c r="F589" s="3">
        <v>1325.54</v>
      </c>
    </row>
    <row r="590" spans="1:19" ht="12" thickBot="1" x14ac:dyDescent="0.25">
      <c r="A590" s="4" t="s">
        <v>305</v>
      </c>
      <c r="F590" s="7">
        <f>SUM(F581:F589)</f>
        <v>4.0000000349209586E-2</v>
      </c>
    </row>
    <row r="591" spans="1:19" ht="12" thickTop="1" x14ac:dyDescent="0.2"/>
    <row r="592" spans="1:19" x14ac:dyDescent="0.2">
      <c r="G592" s="9" t="s">
        <v>343</v>
      </c>
      <c r="H592" s="9" t="s">
        <v>344</v>
      </c>
      <c r="I592" s="9" t="s">
        <v>345</v>
      </c>
      <c r="J592" s="9" t="s">
        <v>346</v>
      </c>
      <c r="K592" s="9" t="s">
        <v>347</v>
      </c>
      <c r="L592" s="9" t="s">
        <v>348</v>
      </c>
      <c r="M592" s="9" t="s">
        <v>349</v>
      </c>
      <c r="N592" s="10" t="s">
        <v>350</v>
      </c>
      <c r="O592" s="10" t="s">
        <v>351</v>
      </c>
      <c r="P592" s="10" t="s">
        <v>352</v>
      </c>
      <c r="Q592" s="10" t="s">
        <v>353</v>
      </c>
      <c r="R592" s="10" t="s">
        <v>358</v>
      </c>
      <c r="S592" s="10" t="s">
        <v>354</v>
      </c>
    </row>
    <row r="593" spans="1:19" s="2" customFormat="1" ht="12" thickBot="1" x14ac:dyDescent="0.25">
      <c r="A593" s="5" t="s">
        <v>0</v>
      </c>
      <c r="B593" s="6" t="s">
        <v>1</v>
      </c>
      <c r="C593" s="5" t="s">
        <v>362</v>
      </c>
      <c r="D593" s="5" t="s">
        <v>2</v>
      </c>
      <c r="E593" s="6" t="s">
        <v>3</v>
      </c>
      <c r="F593" s="8" t="s">
        <v>342</v>
      </c>
      <c r="G593" s="11" t="s">
        <v>64</v>
      </c>
      <c r="H593" s="11" t="s">
        <v>24</v>
      </c>
      <c r="I593" s="11" t="s">
        <v>27</v>
      </c>
      <c r="J593" s="11" t="s">
        <v>355</v>
      </c>
      <c r="K593" s="11" t="s">
        <v>29</v>
      </c>
      <c r="L593" s="11" t="s">
        <v>28</v>
      </c>
      <c r="M593" s="11" t="s">
        <v>356</v>
      </c>
      <c r="N593" s="12" t="s">
        <v>11</v>
      </c>
      <c r="O593" s="12" t="s">
        <v>14</v>
      </c>
      <c r="P593" s="12" t="s">
        <v>8</v>
      </c>
      <c r="Q593" s="12" t="s">
        <v>17</v>
      </c>
      <c r="R593" s="12" t="s">
        <v>213</v>
      </c>
      <c r="S593" s="11" t="s">
        <v>357</v>
      </c>
    </row>
    <row r="594" spans="1:19" x14ac:dyDescent="0.2">
      <c r="A594" s="4" t="s">
        <v>97</v>
      </c>
      <c r="B594" s="1" t="s">
        <v>98</v>
      </c>
      <c r="C594" s="4" t="s">
        <v>364</v>
      </c>
      <c r="D594" s="4" t="s">
        <v>6</v>
      </c>
      <c r="E594" s="1" t="s">
        <v>7</v>
      </c>
      <c r="F594" s="3">
        <v>-2936422.2500000019</v>
      </c>
      <c r="G594" s="3">
        <v>-241373.89999999997</v>
      </c>
      <c r="H594" s="3">
        <v>-194097.51</v>
      </c>
      <c r="I594" s="3">
        <v>-264865.28000000003</v>
      </c>
      <c r="J594" s="3">
        <v>-300983.27999999997</v>
      </c>
      <c r="K594" s="3">
        <v>-1213623.33</v>
      </c>
      <c r="L594" s="3">
        <v>-210835.11</v>
      </c>
      <c r="M594" s="3">
        <v>-510643.83999999997</v>
      </c>
      <c r="N594" s="3">
        <v>0</v>
      </c>
      <c r="O594" s="3">
        <v>0</v>
      </c>
      <c r="P594" s="3">
        <v>0</v>
      </c>
      <c r="Q594" s="3">
        <v>0</v>
      </c>
      <c r="R594" s="3">
        <v>0</v>
      </c>
      <c r="S594" s="3">
        <f>SUM(G594:R594)</f>
        <v>-2936422.2499999995</v>
      </c>
    </row>
    <row r="595" spans="1:19" x14ac:dyDescent="0.2">
      <c r="A595" s="4" t="s">
        <v>97</v>
      </c>
      <c r="B595" s="1" t="s">
        <v>98</v>
      </c>
      <c r="D595" s="4" t="s">
        <v>222</v>
      </c>
      <c r="E595" s="1" t="s">
        <v>223</v>
      </c>
      <c r="F595" s="3">
        <v>2114.9300000000003</v>
      </c>
    </row>
    <row r="596" spans="1:19" x14ac:dyDescent="0.2">
      <c r="A596" s="4" t="s">
        <v>97</v>
      </c>
      <c r="B596" s="1" t="s">
        <v>98</v>
      </c>
      <c r="D596" s="4" t="s">
        <v>191</v>
      </c>
      <c r="E596" s="1" t="s">
        <v>192</v>
      </c>
      <c r="F596" s="3">
        <v>59674.460000000028</v>
      </c>
    </row>
    <row r="597" spans="1:19" x14ac:dyDescent="0.2">
      <c r="A597" s="4" t="s">
        <v>97</v>
      </c>
      <c r="B597" s="1" t="s">
        <v>98</v>
      </c>
      <c r="D597" s="4" t="s">
        <v>143</v>
      </c>
      <c r="E597" s="1" t="s">
        <v>144</v>
      </c>
      <c r="F597" s="3">
        <v>1418615.76</v>
      </c>
    </row>
    <row r="598" spans="1:19" x14ac:dyDescent="0.2">
      <c r="A598" s="4" t="s">
        <v>97</v>
      </c>
      <c r="B598" s="1" t="s">
        <v>98</v>
      </c>
      <c r="D598" s="4" t="s">
        <v>193</v>
      </c>
      <c r="E598" s="1" t="s">
        <v>194</v>
      </c>
      <c r="F598" s="3">
        <v>960960.5399999998</v>
      </c>
    </row>
    <row r="599" spans="1:19" x14ac:dyDescent="0.2">
      <c r="A599" s="4" t="s">
        <v>97</v>
      </c>
      <c r="B599" s="1" t="s">
        <v>98</v>
      </c>
      <c r="D599" s="4" t="s">
        <v>151</v>
      </c>
      <c r="E599" s="1" t="s">
        <v>152</v>
      </c>
      <c r="F599" s="3">
        <v>464454.78999999986</v>
      </c>
    </row>
    <row r="600" spans="1:19" x14ac:dyDescent="0.2">
      <c r="A600" s="4" t="s">
        <v>97</v>
      </c>
      <c r="B600" s="1" t="s">
        <v>98</v>
      </c>
      <c r="D600" s="4" t="s">
        <v>201</v>
      </c>
      <c r="E600" s="1" t="s">
        <v>202</v>
      </c>
      <c r="F600" s="3">
        <v>30601.79</v>
      </c>
    </row>
    <row r="601" spans="1:19" ht="12" thickBot="1" x14ac:dyDescent="0.25">
      <c r="A601" s="4" t="s">
        <v>306</v>
      </c>
      <c r="F601" s="7">
        <f>SUM(F594:F600)</f>
        <v>1.9999997944978531E-2</v>
      </c>
    </row>
    <row r="602" spans="1:19" ht="12" thickTop="1" x14ac:dyDescent="0.2"/>
    <row r="603" spans="1:19" x14ac:dyDescent="0.2">
      <c r="G603" s="9" t="s">
        <v>343</v>
      </c>
      <c r="H603" s="9" t="s">
        <v>344</v>
      </c>
      <c r="I603" s="9" t="s">
        <v>345</v>
      </c>
      <c r="J603" s="9" t="s">
        <v>346</v>
      </c>
      <c r="K603" s="9" t="s">
        <v>347</v>
      </c>
      <c r="L603" s="9" t="s">
        <v>348</v>
      </c>
      <c r="M603" s="9" t="s">
        <v>349</v>
      </c>
      <c r="N603" s="10" t="s">
        <v>350</v>
      </c>
      <c r="O603" s="10" t="s">
        <v>351</v>
      </c>
      <c r="P603" s="10" t="s">
        <v>352</v>
      </c>
      <c r="Q603" s="10" t="s">
        <v>353</v>
      </c>
      <c r="R603" s="10" t="s">
        <v>358</v>
      </c>
      <c r="S603" s="10" t="s">
        <v>354</v>
      </c>
    </row>
    <row r="604" spans="1:19" s="2" customFormat="1" ht="12" thickBot="1" x14ac:dyDescent="0.25">
      <c r="A604" s="5" t="s">
        <v>0</v>
      </c>
      <c r="B604" s="6" t="s">
        <v>1</v>
      </c>
      <c r="C604" s="5" t="s">
        <v>362</v>
      </c>
      <c r="D604" s="5" t="s">
        <v>2</v>
      </c>
      <c r="E604" s="6" t="s">
        <v>3</v>
      </c>
      <c r="F604" s="8" t="s">
        <v>342</v>
      </c>
      <c r="G604" s="11" t="s">
        <v>64</v>
      </c>
      <c r="H604" s="11" t="s">
        <v>24</v>
      </c>
      <c r="I604" s="11" t="s">
        <v>27</v>
      </c>
      <c r="J604" s="11" t="s">
        <v>355</v>
      </c>
      <c r="K604" s="11" t="s">
        <v>29</v>
      </c>
      <c r="L604" s="11" t="s">
        <v>28</v>
      </c>
      <c r="M604" s="11" t="s">
        <v>356</v>
      </c>
      <c r="N604" s="12" t="s">
        <v>11</v>
      </c>
      <c r="O604" s="12" t="s">
        <v>14</v>
      </c>
      <c r="P604" s="12" t="s">
        <v>8</v>
      </c>
      <c r="Q604" s="12" t="s">
        <v>17</v>
      </c>
      <c r="R604" s="12" t="s">
        <v>213</v>
      </c>
      <c r="S604" s="11" t="s">
        <v>357</v>
      </c>
    </row>
    <row r="605" spans="1:19" x14ac:dyDescent="0.2">
      <c r="A605" s="4" t="s">
        <v>171</v>
      </c>
      <c r="B605" s="1" t="s">
        <v>172</v>
      </c>
      <c r="C605" s="4" t="s">
        <v>364</v>
      </c>
      <c r="D605" s="4" t="s">
        <v>6</v>
      </c>
      <c r="E605" s="1" t="s">
        <v>7</v>
      </c>
      <c r="F605" s="3">
        <v>-799785.37000000011</v>
      </c>
      <c r="G605" s="3">
        <v>-65742.349999999991</v>
      </c>
      <c r="H605" s="3">
        <v>-52865.82</v>
      </c>
      <c r="I605" s="3">
        <v>-72140.66</v>
      </c>
      <c r="J605" s="3">
        <v>-81977.98000000001</v>
      </c>
      <c r="K605" s="3">
        <v>-330551.28999999998</v>
      </c>
      <c r="L605" s="3">
        <v>-57424.59</v>
      </c>
      <c r="M605" s="3">
        <v>-139082.68</v>
      </c>
      <c r="N605" s="3">
        <v>0</v>
      </c>
      <c r="O605" s="3">
        <v>0</v>
      </c>
      <c r="P605" s="3">
        <v>0</v>
      </c>
      <c r="Q605" s="3">
        <v>0</v>
      </c>
      <c r="R605" s="3">
        <v>0</v>
      </c>
      <c r="S605" s="3">
        <f>SUM(G605:R605)</f>
        <v>-799785.36999999988</v>
      </c>
    </row>
    <row r="606" spans="1:19" x14ac:dyDescent="0.2">
      <c r="A606" s="4" t="s">
        <v>171</v>
      </c>
      <c r="B606" s="1" t="s">
        <v>172</v>
      </c>
      <c r="D606" s="4" t="s">
        <v>143</v>
      </c>
      <c r="E606" s="1" t="s">
        <v>144</v>
      </c>
      <c r="F606" s="3">
        <v>571505.58000000007</v>
      </c>
    </row>
    <row r="607" spans="1:19" x14ac:dyDescent="0.2">
      <c r="A607" s="4" t="s">
        <v>171</v>
      </c>
      <c r="B607" s="1" t="s">
        <v>172</v>
      </c>
      <c r="D607" s="4" t="s">
        <v>193</v>
      </c>
      <c r="E607" s="1" t="s">
        <v>194</v>
      </c>
      <c r="F607" s="3">
        <v>24883.719999999998</v>
      </c>
    </row>
    <row r="608" spans="1:19" x14ac:dyDescent="0.2">
      <c r="A608" s="4" t="s">
        <v>171</v>
      </c>
      <c r="B608" s="1" t="s">
        <v>172</v>
      </c>
      <c r="D608" s="4" t="s">
        <v>197</v>
      </c>
      <c r="E608" s="1" t="s">
        <v>198</v>
      </c>
      <c r="F608" s="3">
        <v>-1744.99</v>
      </c>
    </row>
    <row r="609" spans="1:19" x14ac:dyDescent="0.2">
      <c r="A609" s="4" t="s">
        <v>171</v>
      </c>
      <c r="B609" s="1" t="s">
        <v>172</v>
      </c>
      <c r="D609" s="4" t="s">
        <v>151</v>
      </c>
      <c r="E609" s="1" t="s">
        <v>152</v>
      </c>
      <c r="F609" s="3">
        <v>187110.89999999997</v>
      </c>
    </row>
    <row r="610" spans="1:19" x14ac:dyDescent="0.2">
      <c r="A610" s="4" t="s">
        <v>171</v>
      </c>
      <c r="B610" s="1" t="s">
        <v>172</v>
      </c>
      <c r="D610" s="4" t="s">
        <v>226</v>
      </c>
      <c r="E610" s="1" t="s">
        <v>227</v>
      </c>
      <c r="F610" s="3">
        <v>18030.169999999998</v>
      </c>
    </row>
    <row r="611" spans="1:19" ht="12" thickBot="1" x14ac:dyDescent="0.25">
      <c r="A611" s="4" t="s">
        <v>307</v>
      </c>
      <c r="F611" s="7">
        <f>SUM(F605:F610)</f>
        <v>9.9999999365536496E-3</v>
      </c>
    </row>
    <row r="612" spans="1:19" ht="12" thickTop="1" x14ac:dyDescent="0.2"/>
    <row r="613" spans="1:19" x14ac:dyDescent="0.2">
      <c r="G613" s="9" t="s">
        <v>343</v>
      </c>
      <c r="H613" s="9" t="s">
        <v>344</v>
      </c>
      <c r="I613" s="9" t="s">
        <v>345</v>
      </c>
      <c r="J613" s="9" t="s">
        <v>346</v>
      </c>
      <c r="K613" s="9" t="s">
        <v>347</v>
      </c>
      <c r="L613" s="9" t="s">
        <v>348</v>
      </c>
      <c r="M613" s="9" t="s">
        <v>349</v>
      </c>
      <c r="N613" s="10" t="s">
        <v>350</v>
      </c>
      <c r="O613" s="10" t="s">
        <v>351</v>
      </c>
      <c r="P613" s="10" t="s">
        <v>352</v>
      </c>
      <c r="Q613" s="10" t="s">
        <v>353</v>
      </c>
      <c r="R613" s="10" t="s">
        <v>358</v>
      </c>
      <c r="S613" s="10" t="s">
        <v>354</v>
      </c>
    </row>
    <row r="614" spans="1:19" s="2" customFormat="1" ht="12" thickBot="1" x14ac:dyDescent="0.25">
      <c r="A614" s="5" t="s">
        <v>0</v>
      </c>
      <c r="B614" s="6" t="s">
        <v>1</v>
      </c>
      <c r="C614" s="5" t="s">
        <v>362</v>
      </c>
      <c r="D614" s="5" t="s">
        <v>2</v>
      </c>
      <c r="E614" s="6" t="s">
        <v>3</v>
      </c>
      <c r="F614" s="8" t="s">
        <v>342</v>
      </c>
      <c r="G614" s="11" t="s">
        <v>64</v>
      </c>
      <c r="H614" s="11" t="s">
        <v>24</v>
      </c>
      <c r="I614" s="11" t="s">
        <v>27</v>
      </c>
      <c r="J614" s="11" t="s">
        <v>355</v>
      </c>
      <c r="K614" s="11" t="s">
        <v>29</v>
      </c>
      <c r="L614" s="11" t="s">
        <v>28</v>
      </c>
      <c r="M614" s="11" t="s">
        <v>356</v>
      </c>
      <c r="N614" s="12" t="s">
        <v>11</v>
      </c>
      <c r="O614" s="12" t="s">
        <v>14</v>
      </c>
      <c r="P614" s="12" t="s">
        <v>8</v>
      </c>
      <c r="Q614" s="12" t="s">
        <v>17</v>
      </c>
      <c r="R614" s="12" t="s">
        <v>213</v>
      </c>
      <c r="S614" s="11" t="s">
        <v>357</v>
      </c>
    </row>
    <row r="615" spans="1:19" x14ac:dyDescent="0.2">
      <c r="A615" s="4" t="s">
        <v>103</v>
      </c>
      <c r="B615" s="1" t="s">
        <v>104</v>
      </c>
      <c r="C615" s="4" t="s">
        <v>363</v>
      </c>
      <c r="D615" s="4" t="s">
        <v>6</v>
      </c>
      <c r="E615" s="1" t="s">
        <v>7</v>
      </c>
      <c r="F615" s="3">
        <v>-1402668.2699999996</v>
      </c>
      <c r="G615" s="3">
        <v>-115159.05000000002</v>
      </c>
      <c r="H615" s="3">
        <v>-92295.599999999991</v>
      </c>
      <c r="I615" s="3">
        <v>-125959.59000000001</v>
      </c>
      <c r="J615" s="3">
        <v>-143212.44</v>
      </c>
      <c r="K615" s="3">
        <v>-577899.30999999994</v>
      </c>
      <c r="L615" s="3">
        <v>-100290.79</v>
      </c>
      <c r="M615" s="3">
        <v>-242381.07</v>
      </c>
      <c r="N615" s="3">
        <v>-1262.4100000000001</v>
      </c>
      <c r="O615" s="3">
        <v>-981.86</v>
      </c>
      <c r="P615" s="3">
        <v>-561.07000000000005</v>
      </c>
      <c r="Q615" s="3">
        <v>-2665.0799999999995</v>
      </c>
      <c r="R615" s="3">
        <v>0</v>
      </c>
      <c r="S615" s="3">
        <f>SUM(G615:R615)</f>
        <v>-1402668.2700000003</v>
      </c>
    </row>
    <row r="616" spans="1:19" x14ac:dyDescent="0.2">
      <c r="A616" s="4" t="s">
        <v>103</v>
      </c>
      <c r="B616" s="1" t="s">
        <v>104</v>
      </c>
      <c r="D616" s="4" t="s">
        <v>143</v>
      </c>
      <c r="E616" s="1" t="s">
        <v>144</v>
      </c>
      <c r="F616" s="3">
        <v>934360.08</v>
      </c>
    </row>
    <row r="617" spans="1:19" x14ac:dyDescent="0.2">
      <c r="A617" s="4" t="s">
        <v>103</v>
      </c>
      <c r="B617" s="1" t="s">
        <v>104</v>
      </c>
      <c r="D617" s="4" t="s">
        <v>193</v>
      </c>
      <c r="E617" s="1" t="s">
        <v>194</v>
      </c>
      <c r="F617" s="3">
        <v>17047.43</v>
      </c>
    </row>
    <row r="618" spans="1:19" x14ac:dyDescent="0.2">
      <c r="A618" s="4" t="s">
        <v>103</v>
      </c>
      <c r="B618" s="1" t="s">
        <v>104</v>
      </c>
      <c r="D618" s="4" t="s">
        <v>197</v>
      </c>
      <c r="E618" s="1" t="s">
        <v>198</v>
      </c>
      <c r="F618" s="3">
        <v>118863.08</v>
      </c>
    </row>
    <row r="619" spans="1:19" x14ac:dyDescent="0.2">
      <c r="A619" s="4" t="s">
        <v>103</v>
      </c>
      <c r="B619" s="1" t="s">
        <v>104</v>
      </c>
      <c r="D619" s="4" t="s">
        <v>151</v>
      </c>
      <c r="E619" s="1" t="s">
        <v>152</v>
      </c>
      <c r="F619" s="3">
        <v>332248.19</v>
      </c>
    </row>
    <row r="620" spans="1:19" x14ac:dyDescent="0.2">
      <c r="A620" s="4" t="s">
        <v>103</v>
      </c>
      <c r="B620" s="1" t="s">
        <v>104</v>
      </c>
      <c r="D620" s="4" t="s">
        <v>226</v>
      </c>
      <c r="E620" s="1" t="s">
        <v>227</v>
      </c>
      <c r="F620" s="3">
        <v>149.44999999999999</v>
      </c>
    </row>
    <row r="621" spans="1:19" ht="12" thickBot="1" x14ac:dyDescent="0.25">
      <c r="A621" s="4" t="s">
        <v>308</v>
      </c>
      <c r="F621" s="7">
        <f>SUM(F615:F620)</f>
        <v>-3.9999999583244517E-2</v>
      </c>
    </row>
    <row r="622" spans="1:19" ht="12" thickTop="1" x14ac:dyDescent="0.2"/>
    <row r="623" spans="1:19" x14ac:dyDescent="0.2">
      <c r="G623" s="9" t="s">
        <v>343</v>
      </c>
      <c r="H623" s="9" t="s">
        <v>344</v>
      </c>
      <c r="I623" s="9" t="s">
        <v>345</v>
      </c>
      <c r="J623" s="9" t="s">
        <v>346</v>
      </c>
      <c r="K623" s="9" t="s">
        <v>347</v>
      </c>
      <c r="L623" s="9" t="s">
        <v>348</v>
      </c>
      <c r="M623" s="9" t="s">
        <v>349</v>
      </c>
      <c r="N623" s="10" t="s">
        <v>350</v>
      </c>
      <c r="O623" s="10" t="s">
        <v>351</v>
      </c>
      <c r="P623" s="10" t="s">
        <v>352</v>
      </c>
      <c r="Q623" s="10" t="s">
        <v>353</v>
      </c>
      <c r="R623" s="10" t="s">
        <v>358</v>
      </c>
      <c r="S623" s="10" t="s">
        <v>354</v>
      </c>
    </row>
    <row r="624" spans="1:19" s="2" customFormat="1" ht="12" thickBot="1" x14ac:dyDescent="0.25">
      <c r="A624" s="5" t="s">
        <v>0</v>
      </c>
      <c r="B624" s="6" t="s">
        <v>1</v>
      </c>
      <c r="C624" s="5" t="s">
        <v>362</v>
      </c>
      <c r="D624" s="5" t="s">
        <v>2</v>
      </c>
      <c r="E624" s="6" t="s">
        <v>3</v>
      </c>
      <c r="F624" s="8" t="s">
        <v>342</v>
      </c>
      <c r="G624" s="11" t="s">
        <v>64</v>
      </c>
      <c r="H624" s="11" t="s">
        <v>24</v>
      </c>
      <c r="I624" s="11" t="s">
        <v>27</v>
      </c>
      <c r="J624" s="11" t="s">
        <v>355</v>
      </c>
      <c r="K624" s="11" t="s">
        <v>29</v>
      </c>
      <c r="L624" s="11" t="s">
        <v>28</v>
      </c>
      <c r="M624" s="11" t="s">
        <v>356</v>
      </c>
      <c r="N624" s="12" t="s">
        <v>11</v>
      </c>
      <c r="O624" s="12" t="s">
        <v>14</v>
      </c>
      <c r="P624" s="12" t="s">
        <v>8</v>
      </c>
      <c r="Q624" s="12" t="s">
        <v>17</v>
      </c>
      <c r="R624" s="12" t="s">
        <v>213</v>
      </c>
      <c r="S624" s="11" t="s">
        <v>357</v>
      </c>
    </row>
    <row r="625" spans="1:19" x14ac:dyDescent="0.2">
      <c r="A625" s="4" t="s">
        <v>105</v>
      </c>
      <c r="B625" s="1" t="s">
        <v>106</v>
      </c>
      <c r="C625" s="4" t="s">
        <v>363</v>
      </c>
      <c r="D625" s="4" t="s">
        <v>6</v>
      </c>
      <c r="E625" s="1" t="s">
        <v>7</v>
      </c>
      <c r="F625" s="3">
        <v>-347403.61</v>
      </c>
      <c r="G625" s="3">
        <v>-28521.84</v>
      </c>
      <c r="H625" s="3">
        <v>-22859.16</v>
      </c>
      <c r="I625" s="3">
        <v>-31196.859999999997</v>
      </c>
      <c r="J625" s="3">
        <v>-35469.919999999998</v>
      </c>
      <c r="K625" s="3">
        <v>-143130.28</v>
      </c>
      <c r="L625" s="3">
        <v>-24839.370000000003</v>
      </c>
      <c r="M625" s="3">
        <v>-60031.340000000004</v>
      </c>
      <c r="N625" s="3">
        <v>-312.65000000000003</v>
      </c>
      <c r="O625" s="3">
        <v>-243.18</v>
      </c>
      <c r="P625" s="3">
        <v>-138.94</v>
      </c>
      <c r="Q625" s="3">
        <v>-660.06999999999994</v>
      </c>
      <c r="R625" s="3">
        <v>0</v>
      </c>
      <c r="S625" s="3">
        <f>SUM(G625:R625)</f>
        <v>-347403.61000000004</v>
      </c>
    </row>
    <row r="626" spans="1:19" x14ac:dyDescent="0.2">
      <c r="A626" s="4" t="s">
        <v>105</v>
      </c>
      <c r="B626" s="1" t="s">
        <v>106</v>
      </c>
      <c r="D626" s="4" t="s">
        <v>222</v>
      </c>
      <c r="E626" s="1" t="s">
        <v>223</v>
      </c>
      <c r="F626" s="3">
        <v>3355.87</v>
      </c>
    </row>
    <row r="627" spans="1:19" x14ac:dyDescent="0.2">
      <c r="A627" s="4" t="s">
        <v>105</v>
      </c>
      <c r="B627" s="1" t="s">
        <v>106</v>
      </c>
      <c r="D627" s="4" t="s">
        <v>141</v>
      </c>
      <c r="E627" s="1" t="s">
        <v>142</v>
      </c>
      <c r="F627" s="3">
        <v>15.52</v>
      </c>
    </row>
    <row r="628" spans="1:19" x14ac:dyDescent="0.2">
      <c r="A628" s="4" t="s">
        <v>105</v>
      </c>
      <c r="B628" s="1" t="s">
        <v>106</v>
      </c>
      <c r="D628" s="4" t="s">
        <v>242</v>
      </c>
      <c r="E628" s="1" t="s">
        <v>243</v>
      </c>
      <c r="F628" s="3">
        <v>873.57</v>
      </c>
    </row>
    <row r="629" spans="1:19" x14ac:dyDescent="0.2">
      <c r="A629" s="4" t="s">
        <v>105</v>
      </c>
      <c r="B629" s="1" t="s">
        <v>106</v>
      </c>
      <c r="D629" s="4" t="s">
        <v>143</v>
      </c>
      <c r="E629" s="1" t="s">
        <v>144</v>
      </c>
      <c r="F629" s="3">
        <v>115101.66999999997</v>
      </c>
    </row>
    <row r="630" spans="1:19" x14ac:dyDescent="0.2">
      <c r="A630" s="4" t="s">
        <v>105</v>
      </c>
      <c r="B630" s="1" t="s">
        <v>106</v>
      </c>
      <c r="D630" s="4" t="s">
        <v>193</v>
      </c>
      <c r="E630" s="1" t="s">
        <v>194</v>
      </c>
      <c r="F630" s="3">
        <v>190372.72000000003</v>
      </c>
    </row>
    <row r="631" spans="1:19" x14ac:dyDescent="0.2">
      <c r="A631" s="4" t="s">
        <v>105</v>
      </c>
      <c r="B631" s="1" t="s">
        <v>106</v>
      </c>
      <c r="D631" s="4" t="s">
        <v>151</v>
      </c>
      <c r="E631" s="1" t="s">
        <v>152</v>
      </c>
      <c r="F631" s="3">
        <v>37684.260000000009</v>
      </c>
    </row>
    <row r="632" spans="1:19" ht="12" thickBot="1" x14ac:dyDescent="0.25">
      <c r="A632" s="4" t="s">
        <v>309</v>
      </c>
      <c r="F632" s="7">
        <f>SUM(F625:F631)</f>
        <v>5.8207660913467407E-11</v>
      </c>
    </row>
    <row r="633" spans="1:19" ht="12" thickTop="1" x14ac:dyDescent="0.2"/>
    <row r="634" spans="1:19" x14ac:dyDescent="0.2">
      <c r="G634" s="9" t="s">
        <v>343</v>
      </c>
      <c r="H634" s="9" t="s">
        <v>344</v>
      </c>
      <c r="I634" s="9" t="s">
        <v>345</v>
      </c>
      <c r="J634" s="9" t="s">
        <v>346</v>
      </c>
      <c r="K634" s="9" t="s">
        <v>347</v>
      </c>
      <c r="L634" s="9" t="s">
        <v>348</v>
      </c>
      <c r="M634" s="9" t="s">
        <v>349</v>
      </c>
      <c r="N634" s="10" t="s">
        <v>350</v>
      </c>
      <c r="O634" s="10" t="s">
        <v>351</v>
      </c>
      <c r="P634" s="10" t="s">
        <v>352</v>
      </c>
      <c r="Q634" s="10" t="s">
        <v>353</v>
      </c>
      <c r="R634" s="10" t="s">
        <v>358</v>
      </c>
      <c r="S634" s="10" t="s">
        <v>354</v>
      </c>
    </row>
    <row r="635" spans="1:19" s="2" customFormat="1" ht="12" thickBot="1" x14ac:dyDescent="0.25">
      <c r="A635" s="5" t="s">
        <v>0</v>
      </c>
      <c r="B635" s="6" t="s">
        <v>1</v>
      </c>
      <c r="C635" s="5" t="s">
        <v>362</v>
      </c>
      <c r="D635" s="5" t="s">
        <v>2</v>
      </c>
      <c r="E635" s="6" t="s">
        <v>3</v>
      </c>
      <c r="F635" s="8" t="s">
        <v>342</v>
      </c>
      <c r="G635" s="11" t="s">
        <v>64</v>
      </c>
      <c r="H635" s="11" t="s">
        <v>24</v>
      </c>
      <c r="I635" s="11" t="s">
        <v>27</v>
      </c>
      <c r="J635" s="11" t="s">
        <v>355</v>
      </c>
      <c r="K635" s="11" t="s">
        <v>29</v>
      </c>
      <c r="L635" s="11" t="s">
        <v>28</v>
      </c>
      <c r="M635" s="11" t="s">
        <v>356</v>
      </c>
      <c r="N635" s="12" t="s">
        <v>11</v>
      </c>
      <c r="O635" s="12" t="s">
        <v>14</v>
      </c>
      <c r="P635" s="12" t="s">
        <v>8</v>
      </c>
      <c r="Q635" s="12" t="s">
        <v>17</v>
      </c>
      <c r="R635" s="12" t="s">
        <v>213</v>
      </c>
      <c r="S635" s="11" t="s">
        <v>357</v>
      </c>
    </row>
    <row r="636" spans="1:19" x14ac:dyDescent="0.2">
      <c r="A636" s="4" t="s">
        <v>111</v>
      </c>
      <c r="B636" s="1" t="s">
        <v>112</v>
      </c>
      <c r="C636" s="4" t="s">
        <v>363</v>
      </c>
      <c r="D636" s="4" t="s">
        <v>6</v>
      </c>
      <c r="E636" s="1" t="s">
        <v>7</v>
      </c>
      <c r="F636" s="3">
        <v>-423129.44999999995</v>
      </c>
      <c r="G636" s="3">
        <v>-34738.92</v>
      </c>
      <c r="H636" s="3">
        <v>-27841.919999999998</v>
      </c>
      <c r="I636" s="3">
        <v>-37997.020000000004</v>
      </c>
      <c r="J636" s="3">
        <v>-43201.51</v>
      </c>
      <c r="K636" s="3">
        <v>-174329.33000000002</v>
      </c>
      <c r="L636" s="3">
        <v>-30253.750000000004</v>
      </c>
      <c r="M636" s="3">
        <v>-73116.75</v>
      </c>
      <c r="N636" s="3">
        <v>-380.84</v>
      </c>
      <c r="O636" s="3">
        <v>-296.19</v>
      </c>
      <c r="P636" s="3">
        <v>-169.25</v>
      </c>
      <c r="Q636" s="3">
        <v>-803.97</v>
      </c>
      <c r="R636" s="3">
        <v>0</v>
      </c>
      <c r="S636" s="3">
        <f>SUM(G636:R636)</f>
        <v>-423129.45</v>
      </c>
    </row>
    <row r="637" spans="1:19" x14ac:dyDescent="0.2">
      <c r="A637" s="4" t="s">
        <v>111</v>
      </c>
      <c r="B637" s="1" t="s">
        <v>112</v>
      </c>
      <c r="D637" s="4" t="s">
        <v>222</v>
      </c>
      <c r="E637" s="1" t="s">
        <v>223</v>
      </c>
      <c r="F637" s="3">
        <v>1493.1</v>
      </c>
    </row>
    <row r="638" spans="1:19" x14ac:dyDescent="0.2">
      <c r="A638" s="4" t="s">
        <v>111</v>
      </c>
      <c r="B638" s="1" t="s">
        <v>112</v>
      </c>
      <c r="D638" s="4" t="s">
        <v>191</v>
      </c>
      <c r="E638" s="1" t="s">
        <v>192</v>
      </c>
      <c r="F638" s="3">
        <v>1896.22</v>
      </c>
    </row>
    <row r="639" spans="1:19" x14ac:dyDescent="0.2">
      <c r="A639" s="4" t="s">
        <v>111</v>
      </c>
      <c r="B639" s="1" t="s">
        <v>112</v>
      </c>
      <c r="D639" s="4" t="s">
        <v>199</v>
      </c>
      <c r="E639" s="1" t="s">
        <v>200</v>
      </c>
      <c r="F639" s="3">
        <v>750</v>
      </c>
    </row>
    <row r="640" spans="1:19" x14ac:dyDescent="0.2">
      <c r="A640" s="4" t="s">
        <v>111</v>
      </c>
      <c r="B640" s="1" t="s">
        <v>112</v>
      </c>
      <c r="D640" s="4" t="s">
        <v>141</v>
      </c>
      <c r="E640" s="1" t="s">
        <v>142</v>
      </c>
      <c r="F640" s="3">
        <v>202.86</v>
      </c>
    </row>
    <row r="641" spans="1:19" x14ac:dyDescent="0.2">
      <c r="A641" s="4" t="s">
        <v>111</v>
      </c>
      <c r="B641" s="1" t="s">
        <v>112</v>
      </c>
      <c r="D641" s="4" t="s">
        <v>193</v>
      </c>
      <c r="E641" s="1" t="s">
        <v>194</v>
      </c>
      <c r="F641" s="3">
        <v>69361.55</v>
      </c>
    </row>
    <row r="642" spans="1:19" x14ac:dyDescent="0.2">
      <c r="A642" s="4" t="s">
        <v>111</v>
      </c>
      <c r="B642" s="1" t="s">
        <v>112</v>
      </c>
      <c r="D642" s="4" t="s">
        <v>197</v>
      </c>
      <c r="E642" s="1" t="s">
        <v>198</v>
      </c>
      <c r="F642" s="3">
        <v>349425.7</v>
      </c>
    </row>
    <row r="643" spans="1:19" ht="12" thickBot="1" x14ac:dyDescent="0.25">
      <c r="A643" s="4" t="s">
        <v>310</v>
      </c>
      <c r="F643" s="7">
        <f>SUM(F636:F642)</f>
        <v>-2.0000000018626451E-2</v>
      </c>
    </row>
    <row r="644" spans="1:19" ht="12" thickTop="1" x14ac:dyDescent="0.2"/>
    <row r="645" spans="1:19" x14ac:dyDescent="0.2">
      <c r="G645" s="9" t="s">
        <v>343</v>
      </c>
      <c r="H645" s="9" t="s">
        <v>344</v>
      </c>
      <c r="I645" s="9" t="s">
        <v>345</v>
      </c>
      <c r="J645" s="9" t="s">
        <v>346</v>
      </c>
      <c r="K645" s="9" t="s">
        <v>347</v>
      </c>
      <c r="L645" s="9" t="s">
        <v>348</v>
      </c>
      <c r="M645" s="9" t="s">
        <v>349</v>
      </c>
      <c r="N645" s="10" t="s">
        <v>350</v>
      </c>
      <c r="O645" s="10" t="s">
        <v>351</v>
      </c>
      <c r="P645" s="10" t="s">
        <v>352</v>
      </c>
      <c r="Q645" s="10" t="s">
        <v>353</v>
      </c>
      <c r="R645" s="10" t="s">
        <v>358</v>
      </c>
      <c r="S645" s="10" t="s">
        <v>354</v>
      </c>
    </row>
    <row r="646" spans="1:19" s="2" customFormat="1" ht="12" thickBot="1" x14ac:dyDescent="0.25">
      <c r="A646" s="5" t="s">
        <v>0</v>
      </c>
      <c r="B646" s="6" t="s">
        <v>1</v>
      </c>
      <c r="C646" s="5" t="s">
        <v>362</v>
      </c>
      <c r="D646" s="5" t="s">
        <v>2</v>
      </c>
      <c r="E646" s="6" t="s">
        <v>3</v>
      </c>
      <c r="F646" s="8" t="s">
        <v>342</v>
      </c>
      <c r="G646" s="11" t="s">
        <v>64</v>
      </c>
      <c r="H646" s="11" t="s">
        <v>24</v>
      </c>
      <c r="I646" s="11" t="s">
        <v>27</v>
      </c>
      <c r="J646" s="11" t="s">
        <v>355</v>
      </c>
      <c r="K646" s="11" t="s">
        <v>29</v>
      </c>
      <c r="L646" s="11" t="s">
        <v>28</v>
      </c>
      <c r="M646" s="11" t="s">
        <v>356</v>
      </c>
      <c r="N646" s="12" t="s">
        <v>11</v>
      </c>
      <c r="O646" s="12" t="s">
        <v>14</v>
      </c>
      <c r="P646" s="12" t="s">
        <v>8</v>
      </c>
      <c r="Q646" s="12" t="s">
        <v>17</v>
      </c>
      <c r="R646" s="12" t="s">
        <v>213</v>
      </c>
      <c r="S646" s="11" t="s">
        <v>357</v>
      </c>
    </row>
    <row r="647" spans="1:19" x14ac:dyDescent="0.2">
      <c r="A647" s="4" t="s">
        <v>113</v>
      </c>
      <c r="B647" s="1" t="s">
        <v>114</v>
      </c>
      <c r="C647" s="4" t="s">
        <v>363</v>
      </c>
      <c r="D647" s="4" t="s">
        <v>6</v>
      </c>
      <c r="E647" s="1" t="s">
        <v>7</v>
      </c>
      <c r="F647" s="3">
        <v>1542262.9200000004</v>
      </c>
      <c r="G647" s="3">
        <v>126619.79999999999</v>
      </c>
      <c r="H647" s="3">
        <v>101480.88999999998</v>
      </c>
      <c r="I647" s="3">
        <v>138495.21000000002</v>
      </c>
      <c r="J647" s="3">
        <v>157465.02999999997</v>
      </c>
      <c r="K647" s="3">
        <v>635412.32000000007</v>
      </c>
      <c r="L647" s="3">
        <v>110271.81</v>
      </c>
      <c r="M647" s="3">
        <v>266503.06</v>
      </c>
      <c r="N647" s="3">
        <v>1388.02</v>
      </c>
      <c r="O647" s="3">
        <v>1079.5700000000002</v>
      </c>
      <c r="P647" s="3">
        <v>616.91</v>
      </c>
      <c r="Q647" s="3">
        <v>2930.2999999999997</v>
      </c>
      <c r="R647" s="3">
        <v>0</v>
      </c>
      <c r="S647" s="3">
        <f>SUM(G647:R647)</f>
        <v>1542262.9200000002</v>
      </c>
    </row>
    <row r="648" spans="1:19" x14ac:dyDescent="0.2">
      <c r="A648" s="4" t="s">
        <v>113</v>
      </c>
      <c r="B648" s="1" t="s">
        <v>114</v>
      </c>
      <c r="D648" s="4" t="s">
        <v>151</v>
      </c>
      <c r="E648" s="1" t="s">
        <v>152</v>
      </c>
      <c r="F648" s="3">
        <v>-1542262.8899999994</v>
      </c>
    </row>
    <row r="649" spans="1:19" ht="12" thickBot="1" x14ac:dyDescent="0.25">
      <c r="A649" s="4" t="s">
        <v>311</v>
      </c>
      <c r="F649" s="7">
        <f>SUM(F647:F648)</f>
        <v>3.0000000959262252E-2</v>
      </c>
    </row>
    <row r="650" spans="1:19" ht="12" thickTop="1" x14ac:dyDescent="0.2"/>
    <row r="651" spans="1:19" x14ac:dyDescent="0.2">
      <c r="G651" s="9" t="s">
        <v>343</v>
      </c>
      <c r="H651" s="9" t="s">
        <v>344</v>
      </c>
      <c r="I651" s="9" t="s">
        <v>345</v>
      </c>
      <c r="J651" s="9" t="s">
        <v>346</v>
      </c>
      <c r="K651" s="9" t="s">
        <v>347</v>
      </c>
      <c r="L651" s="9" t="s">
        <v>348</v>
      </c>
      <c r="M651" s="9" t="s">
        <v>349</v>
      </c>
      <c r="N651" s="10" t="s">
        <v>350</v>
      </c>
      <c r="O651" s="10" t="s">
        <v>351</v>
      </c>
      <c r="P651" s="10" t="s">
        <v>352</v>
      </c>
      <c r="Q651" s="10" t="s">
        <v>353</v>
      </c>
      <c r="R651" s="10" t="s">
        <v>358</v>
      </c>
      <c r="S651" s="10" t="s">
        <v>354</v>
      </c>
    </row>
    <row r="652" spans="1:19" s="2" customFormat="1" ht="12" thickBot="1" x14ac:dyDescent="0.25">
      <c r="A652" s="5" t="s">
        <v>0</v>
      </c>
      <c r="B652" s="6" t="s">
        <v>1</v>
      </c>
      <c r="C652" s="5" t="s">
        <v>362</v>
      </c>
      <c r="D652" s="5" t="s">
        <v>2</v>
      </c>
      <c r="E652" s="6" t="s">
        <v>3</v>
      </c>
      <c r="F652" s="8" t="s">
        <v>342</v>
      </c>
      <c r="G652" s="11" t="s">
        <v>64</v>
      </c>
      <c r="H652" s="11" t="s">
        <v>24</v>
      </c>
      <c r="I652" s="11" t="s">
        <v>27</v>
      </c>
      <c r="J652" s="11" t="s">
        <v>355</v>
      </c>
      <c r="K652" s="11" t="s">
        <v>29</v>
      </c>
      <c r="L652" s="11" t="s">
        <v>28</v>
      </c>
      <c r="M652" s="11" t="s">
        <v>356</v>
      </c>
      <c r="N652" s="12" t="s">
        <v>11</v>
      </c>
      <c r="O652" s="12" t="s">
        <v>14</v>
      </c>
      <c r="P652" s="12" t="s">
        <v>8</v>
      </c>
      <c r="Q652" s="12" t="s">
        <v>17</v>
      </c>
      <c r="R652" s="12" t="s">
        <v>213</v>
      </c>
      <c r="S652" s="11" t="s">
        <v>357</v>
      </c>
    </row>
    <row r="653" spans="1:19" x14ac:dyDescent="0.2">
      <c r="A653" s="4" t="s">
        <v>119</v>
      </c>
      <c r="B653" s="1" t="s">
        <v>120</v>
      </c>
      <c r="C653" s="4" t="s">
        <v>363</v>
      </c>
      <c r="D653" s="4" t="s">
        <v>6</v>
      </c>
      <c r="E653" s="1" t="s">
        <v>7</v>
      </c>
      <c r="F653" s="3">
        <v>-7226792.0699999994</v>
      </c>
      <c r="G653" s="3">
        <v>-593319.63</v>
      </c>
      <c r="H653" s="3">
        <v>-475522.94</v>
      </c>
      <c r="I653" s="3">
        <v>-648965.93999999994</v>
      </c>
      <c r="J653" s="3">
        <v>-737855.46</v>
      </c>
      <c r="K653" s="3">
        <v>-2977438.3499999996</v>
      </c>
      <c r="L653" s="3">
        <v>-516715.62000000005</v>
      </c>
      <c r="M653" s="3">
        <v>-1248789.67</v>
      </c>
      <c r="N653" s="3">
        <v>-6504.1100000000006</v>
      </c>
      <c r="O653" s="3">
        <v>-5058.75</v>
      </c>
      <c r="P653" s="3">
        <v>-2890.7000000000003</v>
      </c>
      <c r="Q653" s="3">
        <v>-13730.9</v>
      </c>
      <c r="R653" s="3">
        <v>0</v>
      </c>
      <c r="S653" s="3">
        <f>SUM(G653:R653)</f>
        <v>-7226792.0700000003</v>
      </c>
    </row>
    <row r="654" spans="1:19" x14ac:dyDescent="0.2">
      <c r="A654" s="4" t="s">
        <v>119</v>
      </c>
      <c r="B654" s="1" t="s">
        <v>120</v>
      </c>
      <c r="D654" s="4" t="s">
        <v>222</v>
      </c>
      <c r="E654" s="1" t="s">
        <v>223</v>
      </c>
      <c r="F654" s="3">
        <v>193.83</v>
      </c>
    </row>
    <row r="655" spans="1:19" x14ac:dyDescent="0.2">
      <c r="A655" s="4" t="s">
        <v>119</v>
      </c>
      <c r="B655" s="1" t="s">
        <v>120</v>
      </c>
      <c r="D655" s="4" t="s">
        <v>143</v>
      </c>
      <c r="E655" s="1" t="s">
        <v>144</v>
      </c>
      <c r="F655" s="3">
        <v>3818037.68</v>
      </c>
    </row>
    <row r="656" spans="1:19" x14ac:dyDescent="0.2">
      <c r="A656" s="4" t="s">
        <v>119</v>
      </c>
      <c r="B656" s="1" t="s">
        <v>120</v>
      </c>
      <c r="D656" s="4" t="s">
        <v>193</v>
      </c>
      <c r="E656" s="1" t="s">
        <v>194</v>
      </c>
      <c r="F656" s="3">
        <v>105297.76</v>
      </c>
    </row>
    <row r="657" spans="1:19" x14ac:dyDescent="0.2">
      <c r="A657" s="4" t="s">
        <v>119</v>
      </c>
      <c r="B657" s="1" t="s">
        <v>120</v>
      </c>
      <c r="D657" s="4" t="s">
        <v>197</v>
      </c>
      <c r="E657" s="1" t="s">
        <v>198</v>
      </c>
      <c r="F657" s="3">
        <v>727462.05</v>
      </c>
    </row>
    <row r="658" spans="1:19" x14ac:dyDescent="0.2">
      <c r="A658" s="4" t="s">
        <v>119</v>
      </c>
      <c r="B658" s="1" t="s">
        <v>120</v>
      </c>
      <c r="D658" s="4" t="s">
        <v>151</v>
      </c>
      <c r="E658" s="1" t="s">
        <v>152</v>
      </c>
      <c r="F658" s="3">
        <v>2313189.8999999994</v>
      </c>
    </row>
    <row r="659" spans="1:19" x14ac:dyDescent="0.2">
      <c r="A659" s="4" t="s">
        <v>119</v>
      </c>
      <c r="B659" s="1" t="s">
        <v>120</v>
      </c>
      <c r="D659" s="4" t="s">
        <v>195</v>
      </c>
      <c r="E659" s="1" t="s">
        <v>196</v>
      </c>
      <c r="F659" s="3">
        <v>257971.26</v>
      </c>
    </row>
    <row r="660" spans="1:19" x14ac:dyDescent="0.2">
      <c r="A660" s="4" t="s">
        <v>119</v>
      </c>
      <c r="B660" s="1" t="s">
        <v>120</v>
      </c>
      <c r="D660" s="4" t="s">
        <v>226</v>
      </c>
      <c r="E660" s="1" t="s">
        <v>227</v>
      </c>
      <c r="F660" s="3">
        <v>4639.6000000000004</v>
      </c>
    </row>
    <row r="661" spans="1:19" ht="12" thickBot="1" x14ac:dyDescent="0.25">
      <c r="A661" s="4" t="s">
        <v>312</v>
      </c>
      <c r="F661" s="7">
        <f>SUM(F653:F660)</f>
        <v>1.0000000382206053E-2</v>
      </c>
    </row>
    <row r="662" spans="1:19" ht="12" thickTop="1" x14ac:dyDescent="0.2"/>
    <row r="663" spans="1:19" x14ac:dyDescent="0.2">
      <c r="G663" s="9" t="s">
        <v>343</v>
      </c>
      <c r="H663" s="9" t="s">
        <v>344</v>
      </c>
      <c r="I663" s="9" t="s">
        <v>345</v>
      </c>
      <c r="J663" s="9" t="s">
        <v>346</v>
      </c>
      <c r="K663" s="9" t="s">
        <v>347</v>
      </c>
      <c r="L663" s="9" t="s">
        <v>348</v>
      </c>
      <c r="M663" s="9" t="s">
        <v>349</v>
      </c>
      <c r="N663" s="10" t="s">
        <v>350</v>
      </c>
      <c r="O663" s="10" t="s">
        <v>351</v>
      </c>
      <c r="P663" s="10" t="s">
        <v>352</v>
      </c>
      <c r="Q663" s="10" t="s">
        <v>353</v>
      </c>
      <c r="R663" s="10" t="s">
        <v>358</v>
      </c>
      <c r="S663" s="10" t="s">
        <v>354</v>
      </c>
    </row>
    <row r="664" spans="1:19" s="2" customFormat="1" ht="12" thickBot="1" x14ac:dyDescent="0.25">
      <c r="A664" s="5" t="s">
        <v>0</v>
      </c>
      <c r="B664" s="6" t="s">
        <v>1</v>
      </c>
      <c r="C664" s="5" t="s">
        <v>362</v>
      </c>
      <c r="D664" s="5" t="s">
        <v>2</v>
      </c>
      <c r="E664" s="6" t="s">
        <v>3</v>
      </c>
      <c r="F664" s="8" t="s">
        <v>342</v>
      </c>
      <c r="G664" s="11" t="s">
        <v>64</v>
      </c>
      <c r="H664" s="11" t="s">
        <v>24</v>
      </c>
      <c r="I664" s="11" t="s">
        <v>27</v>
      </c>
      <c r="J664" s="11" t="s">
        <v>355</v>
      </c>
      <c r="K664" s="11" t="s">
        <v>29</v>
      </c>
      <c r="L664" s="11" t="s">
        <v>28</v>
      </c>
      <c r="M664" s="11" t="s">
        <v>356</v>
      </c>
      <c r="N664" s="12" t="s">
        <v>11</v>
      </c>
      <c r="O664" s="12" t="s">
        <v>14</v>
      </c>
      <c r="P664" s="12" t="s">
        <v>8</v>
      </c>
      <c r="Q664" s="12" t="s">
        <v>17</v>
      </c>
      <c r="R664" s="12" t="s">
        <v>213</v>
      </c>
      <c r="S664" s="11" t="s">
        <v>357</v>
      </c>
    </row>
    <row r="665" spans="1:19" x14ac:dyDescent="0.2">
      <c r="A665" s="4" t="s">
        <v>121</v>
      </c>
      <c r="B665" s="1" t="s">
        <v>122</v>
      </c>
      <c r="C665" s="4" t="s">
        <v>363</v>
      </c>
      <c r="D665" s="4" t="s">
        <v>6</v>
      </c>
      <c r="E665" s="1" t="s">
        <v>7</v>
      </c>
      <c r="F665" s="3">
        <v>-1720092.3299999998</v>
      </c>
      <c r="G665" s="3">
        <v>-141219.57999999999</v>
      </c>
      <c r="H665" s="3">
        <v>-113182.07</v>
      </c>
      <c r="I665" s="3">
        <v>-154464.28</v>
      </c>
      <c r="J665" s="3">
        <v>-175621.43</v>
      </c>
      <c r="K665" s="3">
        <v>-708678.03999999992</v>
      </c>
      <c r="L665" s="3">
        <v>-122986.59999999999</v>
      </c>
      <c r="M665" s="3">
        <v>-297231.96000000002</v>
      </c>
      <c r="N665" s="3">
        <v>-1548.09</v>
      </c>
      <c r="O665" s="3">
        <v>-1204.07</v>
      </c>
      <c r="P665" s="3">
        <v>-688.03</v>
      </c>
      <c r="Q665" s="3">
        <v>-3268.1800000000003</v>
      </c>
      <c r="R665" s="3">
        <v>0</v>
      </c>
      <c r="S665" s="3">
        <f>SUM(G665:R665)</f>
        <v>-1720092.33</v>
      </c>
    </row>
    <row r="666" spans="1:19" x14ac:dyDescent="0.2">
      <c r="A666" s="4" t="s">
        <v>121</v>
      </c>
      <c r="B666" s="1" t="s">
        <v>122</v>
      </c>
      <c r="D666" s="4" t="s">
        <v>193</v>
      </c>
      <c r="E666" s="1" t="s">
        <v>194</v>
      </c>
      <c r="F666" s="3">
        <v>4723.71</v>
      </c>
    </row>
    <row r="667" spans="1:19" x14ac:dyDescent="0.2">
      <c r="A667" s="4" t="s">
        <v>121</v>
      </c>
      <c r="B667" s="1" t="s">
        <v>122</v>
      </c>
      <c r="D667" s="4" t="s">
        <v>195</v>
      </c>
      <c r="E667" s="1" t="s">
        <v>196</v>
      </c>
      <c r="F667" s="3">
        <v>1715368.6499999997</v>
      </c>
    </row>
    <row r="668" spans="1:19" ht="12" thickBot="1" x14ac:dyDescent="0.25">
      <c r="A668" s="4" t="s">
        <v>313</v>
      </c>
      <c r="F668" s="7">
        <f>SUM(F665:F667)</f>
        <v>2.9999999795109034E-2</v>
      </c>
    </row>
    <row r="669" spans="1:19" ht="12" thickTop="1" x14ac:dyDescent="0.2"/>
    <row r="670" spans="1:19" x14ac:dyDescent="0.2">
      <c r="G670" s="9" t="s">
        <v>343</v>
      </c>
      <c r="H670" s="9" t="s">
        <v>344</v>
      </c>
      <c r="I670" s="9" t="s">
        <v>345</v>
      </c>
      <c r="J670" s="9" t="s">
        <v>346</v>
      </c>
      <c r="K670" s="9" t="s">
        <v>347</v>
      </c>
      <c r="L670" s="9" t="s">
        <v>348</v>
      </c>
      <c r="M670" s="9" t="s">
        <v>349</v>
      </c>
      <c r="N670" s="10" t="s">
        <v>350</v>
      </c>
      <c r="O670" s="10" t="s">
        <v>351</v>
      </c>
      <c r="P670" s="10" t="s">
        <v>352</v>
      </c>
      <c r="Q670" s="10" t="s">
        <v>353</v>
      </c>
      <c r="R670" s="10" t="s">
        <v>358</v>
      </c>
      <c r="S670" s="10" t="s">
        <v>354</v>
      </c>
    </row>
    <row r="671" spans="1:19" s="2" customFormat="1" ht="12" thickBot="1" x14ac:dyDescent="0.25">
      <c r="A671" s="5" t="s">
        <v>0</v>
      </c>
      <c r="B671" s="6" t="s">
        <v>1</v>
      </c>
      <c r="C671" s="5" t="s">
        <v>362</v>
      </c>
      <c r="D671" s="5" t="s">
        <v>2</v>
      </c>
      <c r="E671" s="6" t="s">
        <v>3</v>
      </c>
      <c r="F671" s="8" t="s">
        <v>342</v>
      </c>
      <c r="G671" s="11" t="s">
        <v>64</v>
      </c>
      <c r="H671" s="11" t="s">
        <v>24</v>
      </c>
      <c r="I671" s="11" t="s">
        <v>27</v>
      </c>
      <c r="J671" s="11" t="s">
        <v>355</v>
      </c>
      <c r="K671" s="11" t="s">
        <v>29</v>
      </c>
      <c r="L671" s="11" t="s">
        <v>28</v>
      </c>
      <c r="M671" s="11" t="s">
        <v>356</v>
      </c>
      <c r="N671" s="12" t="s">
        <v>11</v>
      </c>
      <c r="O671" s="12" t="s">
        <v>14</v>
      </c>
      <c r="P671" s="12" t="s">
        <v>8</v>
      </c>
      <c r="Q671" s="12" t="s">
        <v>17</v>
      </c>
      <c r="R671" s="12" t="s">
        <v>213</v>
      </c>
      <c r="S671" s="11" t="s">
        <v>357</v>
      </c>
    </row>
    <row r="672" spans="1:19" x14ac:dyDescent="0.2">
      <c r="A672" s="4" t="s">
        <v>127</v>
      </c>
      <c r="B672" s="1" t="s">
        <v>128</v>
      </c>
      <c r="C672" s="4" t="s">
        <v>364</v>
      </c>
      <c r="D672" s="4" t="s">
        <v>6</v>
      </c>
      <c r="E672" s="1" t="s">
        <v>7</v>
      </c>
      <c r="F672" s="3">
        <v>-768664.91999999981</v>
      </c>
      <c r="G672" s="3">
        <v>-63184.26</v>
      </c>
      <c r="H672" s="3">
        <v>-50808.75</v>
      </c>
      <c r="I672" s="3">
        <v>-69333.579999999987</v>
      </c>
      <c r="J672" s="3">
        <v>-78788.159999999989</v>
      </c>
      <c r="K672" s="3">
        <v>-317689.20000000007</v>
      </c>
      <c r="L672" s="3">
        <v>-55190.15</v>
      </c>
      <c r="M672" s="3">
        <v>-133670.81999999998</v>
      </c>
      <c r="N672" s="3">
        <v>0</v>
      </c>
      <c r="O672" s="3">
        <v>0</v>
      </c>
      <c r="P672" s="3">
        <v>0</v>
      </c>
      <c r="Q672" s="3">
        <v>0</v>
      </c>
      <c r="R672" s="3">
        <v>0</v>
      </c>
      <c r="S672" s="3">
        <f>SUM(G672:R672)</f>
        <v>-768664.92</v>
      </c>
    </row>
    <row r="673" spans="1:19" x14ac:dyDescent="0.2">
      <c r="A673" s="4" t="s">
        <v>127</v>
      </c>
      <c r="B673" s="1" t="s">
        <v>128</v>
      </c>
      <c r="D673" s="4" t="s">
        <v>222</v>
      </c>
      <c r="E673" s="1" t="s">
        <v>223</v>
      </c>
      <c r="F673" s="3">
        <v>98.78</v>
      </c>
    </row>
    <row r="674" spans="1:19" x14ac:dyDescent="0.2">
      <c r="A674" s="4" t="s">
        <v>127</v>
      </c>
      <c r="B674" s="1" t="s">
        <v>128</v>
      </c>
      <c r="D674" s="4" t="s">
        <v>143</v>
      </c>
      <c r="E674" s="1" t="s">
        <v>144</v>
      </c>
      <c r="F674" s="3">
        <v>375958.33999999991</v>
      </c>
    </row>
    <row r="675" spans="1:19" x14ac:dyDescent="0.2">
      <c r="A675" s="4" t="s">
        <v>127</v>
      </c>
      <c r="B675" s="1" t="s">
        <v>128</v>
      </c>
      <c r="D675" s="4" t="s">
        <v>193</v>
      </c>
      <c r="E675" s="1" t="s">
        <v>194</v>
      </c>
      <c r="F675" s="3">
        <v>86573.81</v>
      </c>
    </row>
    <row r="676" spans="1:19" x14ac:dyDescent="0.2">
      <c r="A676" s="4" t="s">
        <v>127</v>
      </c>
      <c r="B676" s="1" t="s">
        <v>128</v>
      </c>
      <c r="D676" s="4" t="s">
        <v>151</v>
      </c>
      <c r="E676" s="1" t="s">
        <v>152</v>
      </c>
      <c r="F676" s="3">
        <v>305916.07999999996</v>
      </c>
    </row>
    <row r="677" spans="1:19" x14ac:dyDescent="0.2">
      <c r="A677" s="4" t="s">
        <v>127</v>
      </c>
      <c r="B677" s="1" t="s">
        <v>128</v>
      </c>
      <c r="D677" s="4" t="s">
        <v>226</v>
      </c>
      <c r="E677" s="1" t="s">
        <v>227</v>
      </c>
      <c r="F677" s="3">
        <v>117.89</v>
      </c>
    </row>
    <row r="678" spans="1:19" ht="12" thickBot="1" x14ac:dyDescent="0.25">
      <c r="A678" s="4" t="s">
        <v>314</v>
      </c>
      <c r="F678" s="7">
        <f>SUM(F672:F677)</f>
        <v>-1.99999999161804E-2</v>
      </c>
    </row>
    <row r="679" spans="1:19" ht="12" thickTop="1" x14ac:dyDescent="0.2"/>
    <row r="680" spans="1:19" x14ac:dyDescent="0.2">
      <c r="G680" s="9" t="s">
        <v>343</v>
      </c>
      <c r="H680" s="9" t="s">
        <v>344</v>
      </c>
      <c r="I680" s="9" t="s">
        <v>345</v>
      </c>
      <c r="J680" s="9" t="s">
        <v>346</v>
      </c>
      <c r="K680" s="9" t="s">
        <v>347</v>
      </c>
      <c r="L680" s="9" t="s">
        <v>348</v>
      </c>
      <c r="M680" s="9" t="s">
        <v>349</v>
      </c>
      <c r="N680" s="10" t="s">
        <v>350</v>
      </c>
      <c r="O680" s="10" t="s">
        <v>351</v>
      </c>
      <c r="P680" s="10" t="s">
        <v>352</v>
      </c>
      <c r="Q680" s="10" t="s">
        <v>353</v>
      </c>
      <c r="R680" s="10" t="s">
        <v>358</v>
      </c>
      <c r="S680" s="10" t="s">
        <v>354</v>
      </c>
    </row>
    <row r="681" spans="1:19" s="2" customFormat="1" ht="12" thickBot="1" x14ac:dyDescent="0.25">
      <c r="A681" s="5" t="s">
        <v>0</v>
      </c>
      <c r="B681" s="6" t="s">
        <v>1</v>
      </c>
      <c r="C681" s="5" t="s">
        <v>362</v>
      </c>
      <c r="D681" s="5" t="s">
        <v>2</v>
      </c>
      <c r="E681" s="6" t="s">
        <v>3</v>
      </c>
      <c r="F681" s="8" t="s">
        <v>342</v>
      </c>
      <c r="G681" s="11" t="s">
        <v>64</v>
      </c>
      <c r="H681" s="11" t="s">
        <v>24</v>
      </c>
      <c r="I681" s="11" t="s">
        <v>27</v>
      </c>
      <c r="J681" s="11" t="s">
        <v>355</v>
      </c>
      <c r="K681" s="11" t="s">
        <v>29</v>
      </c>
      <c r="L681" s="11" t="s">
        <v>28</v>
      </c>
      <c r="M681" s="11" t="s">
        <v>356</v>
      </c>
      <c r="N681" s="12" t="s">
        <v>11</v>
      </c>
      <c r="O681" s="12" t="s">
        <v>14</v>
      </c>
      <c r="P681" s="12" t="s">
        <v>8</v>
      </c>
      <c r="Q681" s="12" t="s">
        <v>17</v>
      </c>
      <c r="R681" s="12" t="s">
        <v>213</v>
      </c>
      <c r="S681" s="11" t="s">
        <v>357</v>
      </c>
    </row>
    <row r="682" spans="1:19" x14ac:dyDescent="0.2">
      <c r="A682" s="4" t="s">
        <v>129</v>
      </c>
      <c r="B682" s="1" t="s">
        <v>130</v>
      </c>
      <c r="C682" s="4" t="s">
        <v>364</v>
      </c>
      <c r="D682" s="4" t="s">
        <v>6</v>
      </c>
      <c r="E682" s="1" t="s">
        <v>7</v>
      </c>
      <c r="F682" s="3">
        <v>-594391.25000000012</v>
      </c>
      <c r="G682" s="3">
        <v>-48858.969999999987</v>
      </c>
      <c r="H682" s="3">
        <v>-39289.269999999997</v>
      </c>
      <c r="I682" s="3">
        <v>-53614.079999999994</v>
      </c>
      <c r="J682" s="3">
        <v>-60925.09</v>
      </c>
      <c r="K682" s="3">
        <v>-245661.91</v>
      </c>
      <c r="L682" s="3">
        <v>-42677.29</v>
      </c>
      <c r="M682" s="3">
        <v>-103364.63999999998</v>
      </c>
      <c r="N682" s="3">
        <v>0</v>
      </c>
      <c r="O682" s="3">
        <v>0</v>
      </c>
      <c r="P682" s="3">
        <v>0</v>
      </c>
      <c r="Q682" s="3">
        <v>0</v>
      </c>
      <c r="R682" s="3">
        <v>0</v>
      </c>
      <c r="S682" s="3">
        <f>SUM(G682:R682)</f>
        <v>-594391.24999999988</v>
      </c>
    </row>
    <row r="683" spans="1:19" x14ac:dyDescent="0.2">
      <c r="A683" s="4" t="s">
        <v>129</v>
      </c>
      <c r="B683" s="1" t="s">
        <v>130</v>
      </c>
      <c r="D683" s="4" t="s">
        <v>143</v>
      </c>
      <c r="E683" s="1" t="s">
        <v>144</v>
      </c>
      <c r="F683" s="3">
        <v>263104.54000000004</v>
      </c>
    </row>
    <row r="684" spans="1:19" x14ac:dyDescent="0.2">
      <c r="A684" s="4" t="s">
        <v>129</v>
      </c>
      <c r="B684" s="1" t="s">
        <v>130</v>
      </c>
      <c r="D684" s="4" t="s">
        <v>193</v>
      </c>
      <c r="E684" s="1" t="s">
        <v>194</v>
      </c>
      <c r="F684" s="3">
        <v>65037.719999999994</v>
      </c>
    </row>
    <row r="685" spans="1:19" x14ac:dyDescent="0.2">
      <c r="A685" s="4" t="s">
        <v>129</v>
      </c>
      <c r="B685" s="1" t="s">
        <v>130</v>
      </c>
      <c r="D685" s="4" t="s">
        <v>197</v>
      </c>
      <c r="E685" s="1" t="s">
        <v>198</v>
      </c>
      <c r="F685" s="3">
        <v>1298.1300000000001</v>
      </c>
    </row>
    <row r="686" spans="1:19" x14ac:dyDescent="0.2">
      <c r="A686" s="4" t="s">
        <v>129</v>
      </c>
      <c r="B686" s="1" t="s">
        <v>130</v>
      </c>
      <c r="D686" s="4" t="s">
        <v>151</v>
      </c>
      <c r="E686" s="1" t="s">
        <v>152</v>
      </c>
      <c r="F686" s="3">
        <v>86140.44</v>
      </c>
    </row>
    <row r="687" spans="1:19" x14ac:dyDescent="0.2">
      <c r="A687" s="4" t="s">
        <v>129</v>
      </c>
      <c r="B687" s="1" t="s">
        <v>130</v>
      </c>
      <c r="D687" s="4" t="s">
        <v>195</v>
      </c>
      <c r="E687" s="1" t="s">
        <v>196</v>
      </c>
      <c r="F687" s="3">
        <v>35420.25</v>
      </c>
    </row>
    <row r="688" spans="1:19" x14ac:dyDescent="0.2">
      <c r="A688" s="4" t="s">
        <v>129</v>
      </c>
      <c r="B688" s="1" t="s">
        <v>130</v>
      </c>
      <c r="D688" s="4" t="s">
        <v>226</v>
      </c>
      <c r="E688" s="1" t="s">
        <v>227</v>
      </c>
      <c r="F688" s="3">
        <v>143390.16</v>
      </c>
    </row>
    <row r="689" spans="1:19" ht="12" thickBot="1" x14ac:dyDescent="0.25">
      <c r="A689" s="4" t="s">
        <v>315</v>
      </c>
      <c r="F689" s="7">
        <f>SUM(F682:F688)</f>
        <v>-1.0000000096624717E-2</v>
      </c>
    </row>
    <row r="690" spans="1:19" ht="12" thickTop="1" x14ac:dyDescent="0.2"/>
    <row r="691" spans="1:19" x14ac:dyDescent="0.2">
      <c r="G691" s="9" t="s">
        <v>343</v>
      </c>
      <c r="H691" s="9" t="s">
        <v>344</v>
      </c>
      <c r="I691" s="9" t="s">
        <v>345</v>
      </c>
      <c r="J691" s="9" t="s">
        <v>346</v>
      </c>
      <c r="K691" s="9" t="s">
        <v>347</v>
      </c>
      <c r="L691" s="9" t="s">
        <v>348</v>
      </c>
      <c r="M691" s="9" t="s">
        <v>349</v>
      </c>
      <c r="N691" s="10" t="s">
        <v>350</v>
      </c>
      <c r="O691" s="10" t="s">
        <v>351</v>
      </c>
      <c r="P691" s="10" t="s">
        <v>352</v>
      </c>
      <c r="Q691" s="10" t="s">
        <v>353</v>
      </c>
      <c r="R691" s="10" t="s">
        <v>358</v>
      </c>
      <c r="S691" s="10" t="s">
        <v>354</v>
      </c>
    </row>
    <row r="692" spans="1:19" s="2" customFormat="1" ht="12" thickBot="1" x14ac:dyDescent="0.25">
      <c r="A692" s="5" t="s">
        <v>0</v>
      </c>
      <c r="B692" s="6" t="s">
        <v>1</v>
      </c>
      <c r="C692" s="5" t="s">
        <v>362</v>
      </c>
      <c r="D692" s="5" t="s">
        <v>2</v>
      </c>
      <c r="E692" s="6" t="s">
        <v>3</v>
      </c>
      <c r="F692" s="8" t="s">
        <v>342</v>
      </c>
      <c r="G692" s="11" t="s">
        <v>64</v>
      </c>
      <c r="H692" s="11" t="s">
        <v>24</v>
      </c>
      <c r="I692" s="11" t="s">
        <v>27</v>
      </c>
      <c r="J692" s="11" t="s">
        <v>355</v>
      </c>
      <c r="K692" s="11" t="s">
        <v>29</v>
      </c>
      <c r="L692" s="11" t="s">
        <v>28</v>
      </c>
      <c r="M692" s="11" t="s">
        <v>356</v>
      </c>
      <c r="N692" s="12" t="s">
        <v>11</v>
      </c>
      <c r="O692" s="12" t="s">
        <v>14</v>
      </c>
      <c r="P692" s="12" t="s">
        <v>8</v>
      </c>
      <c r="Q692" s="12" t="s">
        <v>17</v>
      </c>
      <c r="R692" s="12" t="s">
        <v>213</v>
      </c>
      <c r="S692" s="11" t="s">
        <v>357</v>
      </c>
    </row>
    <row r="693" spans="1:19" x14ac:dyDescent="0.2">
      <c r="A693" s="4" t="s">
        <v>137</v>
      </c>
      <c r="B693" s="1" t="s">
        <v>138</v>
      </c>
      <c r="C693" s="4" t="s">
        <v>366</v>
      </c>
      <c r="D693" s="4" t="s">
        <v>6</v>
      </c>
      <c r="E693" s="1" t="s">
        <v>7</v>
      </c>
      <c r="F693" s="3">
        <v>-661213.26</v>
      </c>
      <c r="G693" s="3">
        <v>-66187.44</v>
      </c>
      <c r="H693" s="3">
        <v>-52897.07</v>
      </c>
      <c r="I693" s="3">
        <v>-72072.239999999991</v>
      </c>
      <c r="J693" s="3">
        <v>-83114.510000000009</v>
      </c>
      <c r="K693" s="3">
        <v>-328622.99000000005</v>
      </c>
      <c r="L693" s="3">
        <v>-58319.009999999995</v>
      </c>
      <c r="M693" s="3">
        <v>0</v>
      </c>
      <c r="N693" s="3">
        <v>0</v>
      </c>
      <c r="O693" s="3">
        <v>0</v>
      </c>
      <c r="P693" s="3">
        <v>0</v>
      </c>
      <c r="Q693" s="3">
        <v>0</v>
      </c>
      <c r="R693" s="3">
        <v>0</v>
      </c>
      <c r="S693" s="3">
        <f>SUM(G693:R693)</f>
        <v>-661213.26</v>
      </c>
    </row>
    <row r="694" spans="1:19" x14ac:dyDescent="0.2">
      <c r="A694" s="4" t="s">
        <v>137</v>
      </c>
      <c r="B694" s="1" t="s">
        <v>138</v>
      </c>
      <c r="D694" s="4" t="s">
        <v>143</v>
      </c>
      <c r="E694" s="1" t="s">
        <v>144</v>
      </c>
      <c r="F694" s="3">
        <v>391428.15</v>
      </c>
    </row>
    <row r="695" spans="1:19" x14ac:dyDescent="0.2">
      <c r="A695" s="4" t="s">
        <v>137</v>
      </c>
      <c r="B695" s="1" t="s">
        <v>138</v>
      </c>
      <c r="D695" s="4" t="s">
        <v>193</v>
      </c>
      <c r="E695" s="1" t="s">
        <v>194</v>
      </c>
      <c r="F695" s="3">
        <v>45461.000000000007</v>
      </c>
    </row>
    <row r="696" spans="1:19" x14ac:dyDescent="0.2">
      <c r="A696" s="4" t="s">
        <v>137</v>
      </c>
      <c r="B696" s="1" t="s">
        <v>138</v>
      </c>
      <c r="D696" s="4" t="s">
        <v>197</v>
      </c>
      <c r="E696" s="1" t="s">
        <v>198</v>
      </c>
      <c r="F696" s="3">
        <v>96171.95</v>
      </c>
    </row>
    <row r="697" spans="1:19" x14ac:dyDescent="0.2">
      <c r="A697" s="4" t="s">
        <v>137</v>
      </c>
      <c r="B697" s="1" t="s">
        <v>138</v>
      </c>
      <c r="D697" s="4" t="s">
        <v>151</v>
      </c>
      <c r="E697" s="1" t="s">
        <v>152</v>
      </c>
      <c r="F697" s="3">
        <v>128152.15999999997</v>
      </c>
    </row>
    <row r="698" spans="1:19" ht="12" thickBot="1" x14ac:dyDescent="0.25">
      <c r="A698" s="4" t="s">
        <v>316</v>
      </c>
      <c r="F698" s="7">
        <f>SUM(F693:F697)</f>
        <v>0</v>
      </c>
    </row>
    <row r="699" spans="1:19" ht="12" thickTop="1" x14ac:dyDescent="0.2"/>
    <row r="700" spans="1:19" x14ac:dyDescent="0.2">
      <c r="G700" s="9" t="s">
        <v>343</v>
      </c>
      <c r="H700" s="9" t="s">
        <v>344</v>
      </c>
      <c r="I700" s="9" t="s">
        <v>345</v>
      </c>
      <c r="J700" s="9" t="s">
        <v>346</v>
      </c>
      <c r="K700" s="9" t="s">
        <v>347</v>
      </c>
      <c r="L700" s="9" t="s">
        <v>348</v>
      </c>
      <c r="M700" s="9" t="s">
        <v>349</v>
      </c>
      <c r="N700" s="10" t="s">
        <v>350</v>
      </c>
      <c r="O700" s="10" t="s">
        <v>351</v>
      </c>
      <c r="P700" s="10" t="s">
        <v>352</v>
      </c>
      <c r="Q700" s="10" t="s">
        <v>353</v>
      </c>
      <c r="R700" s="10" t="s">
        <v>358</v>
      </c>
      <c r="S700" s="10" t="s">
        <v>354</v>
      </c>
    </row>
    <row r="701" spans="1:19" s="2" customFormat="1" ht="12" thickBot="1" x14ac:dyDescent="0.25">
      <c r="A701" s="5" t="s">
        <v>0</v>
      </c>
      <c r="B701" s="6" t="s">
        <v>1</v>
      </c>
      <c r="C701" s="5" t="s">
        <v>362</v>
      </c>
      <c r="D701" s="5" t="s">
        <v>2</v>
      </c>
      <c r="E701" s="6" t="s">
        <v>3</v>
      </c>
      <c r="F701" s="8" t="s">
        <v>342</v>
      </c>
      <c r="G701" s="11" t="s">
        <v>64</v>
      </c>
      <c r="H701" s="11" t="s">
        <v>24</v>
      </c>
      <c r="I701" s="11" t="s">
        <v>27</v>
      </c>
      <c r="J701" s="11" t="s">
        <v>355</v>
      </c>
      <c r="K701" s="11" t="s">
        <v>29</v>
      </c>
      <c r="L701" s="11" t="s">
        <v>28</v>
      </c>
      <c r="M701" s="11" t="s">
        <v>356</v>
      </c>
      <c r="N701" s="12" t="s">
        <v>11</v>
      </c>
      <c r="O701" s="12" t="s">
        <v>14</v>
      </c>
      <c r="P701" s="12" t="s">
        <v>8</v>
      </c>
      <c r="Q701" s="12" t="s">
        <v>17</v>
      </c>
      <c r="R701" s="12" t="s">
        <v>213</v>
      </c>
      <c r="S701" s="11" t="s">
        <v>357</v>
      </c>
    </row>
    <row r="702" spans="1:19" x14ac:dyDescent="0.2">
      <c r="A702" s="4" t="s">
        <v>15</v>
      </c>
      <c r="B702" s="1" t="s">
        <v>16</v>
      </c>
      <c r="C702" s="4" t="s">
        <v>367</v>
      </c>
      <c r="D702" s="4" t="s">
        <v>6</v>
      </c>
      <c r="E702" s="1" t="s">
        <v>7</v>
      </c>
      <c r="F702" s="3">
        <v>-788206.30999999994</v>
      </c>
      <c r="G702" s="3">
        <v>-64790.559999999998</v>
      </c>
      <c r="H702" s="3">
        <v>-52021.619999999995</v>
      </c>
      <c r="I702" s="3">
        <v>-70938.570000000007</v>
      </c>
      <c r="J702" s="3">
        <v>-80633.490000000005</v>
      </c>
      <c r="K702" s="3">
        <v>-325292.73</v>
      </c>
      <c r="L702" s="3">
        <v>-56435.570000000007</v>
      </c>
      <c r="M702" s="3">
        <v>-136596.16999999998</v>
      </c>
      <c r="N702" s="3">
        <v>0</v>
      </c>
      <c r="O702" s="3">
        <v>0</v>
      </c>
      <c r="P702" s="3">
        <v>0</v>
      </c>
      <c r="Q702" s="3">
        <v>-1497.6000000000001</v>
      </c>
      <c r="R702" s="3">
        <v>0</v>
      </c>
      <c r="S702" s="3">
        <f>SUM(G702:R702)</f>
        <v>-788206.30999999994</v>
      </c>
    </row>
    <row r="703" spans="1:19" x14ac:dyDescent="0.2">
      <c r="A703" s="4" t="s">
        <v>15</v>
      </c>
      <c r="B703" s="1" t="s">
        <v>16</v>
      </c>
      <c r="D703" s="4" t="s">
        <v>236</v>
      </c>
      <c r="E703" s="1" t="s">
        <v>237</v>
      </c>
      <c r="F703" s="3">
        <v>-1503.6100000000006</v>
      </c>
    </row>
    <row r="704" spans="1:19" x14ac:dyDescent="0.2">
      <c r="A704" s="4" t="s">
        <v>15</v>
      </c>
      <c r="B704" s="1" t="s">
        <v>16</v>
      </c>
      <c r="D704" s="4" t="s">
        <v>143</v>
      </c>
      <c r="E704" s="1" t="s">
        <v>144</v>
      </c>
      <c r="F704" s="3">
        <v>264633.96000000002</v>
      </c>
    </row>
    <row r="705" spans="1:19" x14ac:dyDescent="0.2">
      <c r="A705" s="4" t="s">
        <v>15</v>
      </c>
      <c r="B705" s="1" t="s">
        <v>16</v>
      </c>
      <c r="D705" s="4" t="s">
        <v>193</v>
      </c>
      <c r="E705" s="1" t="s">
        <v>194</v>
      </c>
      <c r="F705" s="3">
        <v>79109.170000000013</v>
      </c>
    </row>
    <row r="706" spans="1:19" x14ac:dyDescent="0.2">
      <c r="A706" s="4" t="s">
        <v>15</v>
      </c>
      <c r="B706" s="1" t="s">
        <v>16</v>
      </c>
      <c r="D706" s="4" t="s">
        <v>197</v>
      </c>
      <c r="E706" s="1" t="s">
        <v>198</v>
      </c>
      <c r="F706" s="3">
        <v>118310.15</v>
      </c>
    </row>
    <row r="707" spans="1:19" x14ac:dyDescent="0.2">
      <c r="A707" s="4" t="s">
        <v>15</v>
      </c>
      <c r="B707" s="1" t="s">
        <v>16</v>
      </c>
      <c r="D707" s="4" t="s">
        <v>151</v>
      </c>
      <c r="E707" s="1" t="s">
        <v>152</v>
      </c>
      <c r="F707" s="3">
        <v>171820.32000000007</v>
      </c>
    </row>
    <row r="708" spans="1:19" x14ac:dyDescent="0.2">
      <c r="A708" s="4" t="s">
        <v>15</v>
      </c>
      <c r="B708" s="1" t="s">
        <v>16</v>
      </c>
      <c r="D708" s="4" t="s">
        <v>201</v>
      </c>
      <c r="E708" s="1" t="s">
        <v>202</v>
      </c>
      <c r="F708" s="3">
        <v>154882.94000000003</v>
      </c>
    </row>
    <row r="709" spans="1:19" x14ac:dyDescent="0.2">
      <c r="A709" s="4" t="s">
        <v>15</v>
      </c>
      <c r="B709" s="1" t="s">
        <v>16</v>
      </c>
      <c r="D709" s="4" t="s">
        <v>226</v>
      </c>
      <c r="E709" s="1" t="s">
        <v>227</v>
      </c>
      <c r="F709" s="3">
        <v>953.36</v>
      </c>
    </row>
    <row r="710" spans="1:19" ht="12" thickBot="1" x14ac:dyDescent="0.25">
      <c r="A710" s="4" t="s">
        <v>317</v>
      </c>
      <c r="F710" s="7">
        <f>SUM(F702:F709)</f>
        <v>-1.9999999800916157E-2</v>
      </c>
    </row>
    <row r="711" spans="1:19" ht="12" thickTop="1" x14ac:dyDescent="0.2"/>
    <row r="712" spans="1:19" x14ac:dyDescent="0.2">
      <c r="G712" s="9" t="s">
        <v>343</v>
      </c>
      <c r="H712" s="9" t="s">
        <v>344</v>
      </c>
      <c r="I712" s="9" t="s">
        <v>345</v>
      </c>
      <c r="J712" s="9" t="s">
        <v>346</v>
      </c>
      <c r="K712" s="9" t="s">
        <v>347</v>
      </c>
      <c r="L712" s="9" t="s">
        <v>348</v>
      </c>
      <c r="M712" s="9" t="s">
        <v>349</v>
      </c>
      <c r="N712" s="10" t="s">
        <v>350</v>
      </c>
      <c r="O712" s="10" t="s">
        <v>351</v>
      </c>
      <c r="P712" s="10" t="s">
        <v>352</v>
      </c>
      <c r="Q712" s="10" t="s">
        <v>353</v>
      </c>
      <c r="R712" s="10" t="s">
        <v>358</v>
      </c>
      <c r="S712" s="10" t="s">
        <v>354</v>
      </c>
    </row>
    <row r="713" spans="1:19" s="2" customFormat="1" ht="12" thickBot="1" x14ac:dyDescent="0.25">
      <c r="A713" s="5" t="s">
        <v>0</v>
      </c>
      <c r="B713" s="6" t="s">
        <v>1</v>
      </c>
      <c r="C713" s="5" t="s">
        <v>362</v>
      </c>
      <c r="D713" s="5" t="s">
        <v>2</v>
      </c>
      <c r="E713" s="6" t="s">
        <v>3</v>
      </c>
      <c r="F713" s="8" t="s">
        <v>342</v>
      </c>
      <c r="G713" s="11" t="s">
        <v>64</v>
      </c>
      <c r="H713" s="11" t="s">
        <v>24</v>
      </c>
      <c r="I713" s="11" t="s">
        <v>27</v>
      </c>
      <c r="J713" s="11" t="s">
        <v>355</v>
      </c>
      <c r="K713" s="11" t="s">
        <v>29</v>
      </c>
      <c r="L713" s="11" t="s">
        <v>28</v>
      </c>
      <c r="M713" s="11" t="s">
        <v>356</v>
      </c>
      <c r="N713" s="12" t="s">
        <v>11</v>
      </c>
      <c r="O713" s="12" t="s">
        <v>14</v>
      </c>
      <c r="P713" s="12" t="s">
        <v>8</v>
      </c>
      <c r="Q713" s="12" t="s">
        <v>17</v>
      </c>
      <c r="R713" s="12" t="s">
        <v>213</v>
      </c>
      <c r="S713" s="11" t="s">
        <v>357</v>
      </c>
    </row>
    <row r="714" spans="1:19" x14ac:dyDescent="0.2">
      <c r="A714" s="4" t="s">
        <v>181</v>
      </c>
      <c r="B714" s="1" t="s">
        <v>182</v>
      </c>
      <c r="C714" s="4" t="s">
        <v>369</v>
      </c>
      <c r="D714" s="4" t="s">
        <v>6</v>
      </c>
      <c r="E714" s="1" t="s">
        <v>7</v>
      </c>
      <c r="F714" s="3">
        <v>-321461.26</v>
      </c>
      <c r="G714" s="3">
        <v>-54198.37</v>
      </c>
      <c r="H714" s="3">
        <v>0</v>
      </c>
      <c r="I714" s="3">
        <v>0</v>
      </c>
      <c r="J714" s="3">
        <v>0</v>
      </c>
      <c r="K714" s="3">
        <v>-267262.89</v>
      </c>
      <c r="L714" s="3">
        <v>0</v>
      </c>
      <c r="M714" s="3">
        <v>0</v>
      </c>
      <c r="N714" s="3">
        <v>0</v>
      </c>
      <c r="O714" s="3">
        <v>0</v>
      </c>
      <c r="P714" s="3">
        <v>0</v>
      </c>
      <c r="Q714" s="3">
        <v>0</v>
      </c>
      <c r="R714" s="3">
        <v>0</v>
      </c>
      <c r="S714" s="3">
        <f>SUM(G714:R714)</f>
        <v>-321461.26</v>
      </c>
    </row>
    <row r="715" spans="1:19" x14ac:dyDescent="0.2">
      <c r="A715" s="4" t="s">
        <v>181</v>
      </c>
      <c r="B715" s="1" t="s">
        <v>182</v>
      </c>
      <c r="D715" s="4" t="s">
        <v>143</v>
      </c>
      <c r="E715" s="1" t="s">
        <v>144</v>
      </c>
      <c r="F715" s="3">
        <v>217256.69999999998</v>
      </c>
    </row>
    <row r="716" spans="1:19" x14ac:dyDescent="0.2">
      <c r="A716" s="4" t="s">
        <v>181</v>
      </c>
      <c r="B716" s="1" t="s">
        <v>182</v>
      </c>
      <c r="D716" s="4" t="s">
        <v>193</v>
      </c>
      <c r="E716" s="1" t="s">
        <v>194</v>
      </c>
      <c r="F716" s="3">
        <v>9590.09</v>
      </c>
    </row>
    <row r="717" spans="1:19" x14ac:dyDescent="0.2">
      <c r="A717" s="4" t="s">
        <v>181</v>
      </c>
      <c r="B717" s="1" t="s">
        <v>182</v>
      </c>
      <c r="D717" s="4" t="s">
        <v>151</v>
      </c>
      <c r="E717" s="1" t="s">
        <v>152</v>
      </c>
      <c r="F717" s="3">
        <v>94614.469999999972</v>
      </c>
    </row>
    <row r="718" spans="1:19" ht="12" thickBot="1" x14ac:dyDescent="0.25">
      <c r="A718" s="4" t="s">
        <v>318</v>
      </c>
      <c r="F718" s="7">
        <f>SUM(F714:F717)</f>
        <v>0</v>
      </c>
    </row>
    <row r="719" spans="1:19" ht="12" thickTop="1" x14ac:dyDescent="0.2"/>
    <row r="720" spans="1:19" x14ac:dyDescent="0.2">
      <c r="G720" s="9" t="s">
        <v>343</v>
      </c>
      <c r="H720" s="9" t="s">
        <v>344</v>
      </c>
      <c r="I720" s="9" t="s">
        <v>345</v>
      </c>
      <c r="J720" s="9" t="s">
        <v>346</v>
      </c>
      <c r="K720" s="9" t="s">
        <v>347</v>
      </c>
      <c r="L720" s="9" t="s">
        <v>348</v>
      </c>
      <c r="M720" s="9" t="s">
        <v>349</v>
      </c>
      <c r="N720" s="10" t="s">
        <v>350</v>
      </c>
      <c r="O720" s="10" t="s">
        <v>351</v>
      </c>
      <c r="P720" s="10" t="s">
        <v>352</v>
      </c>
      <c r="Q720" s="10" t="s">
        <v>353</v>
      </c>
      <c r="R720" s="10" t="s">
        <v>358</v>
      </c>
      <c r="S720" s="10" t="s">
        <v>354</v>
      </c>
    </row>
    <row r="721" spans="1:19" s="2" customFormat="1" ht="12" thickBot="1" x14ac:dyDescent="0.25">
      <c r="A721" s="5" t="s">
        <v>0</v>
      </c>
      <c r="B721" s="6" t="s">
        <v>1</v>
      </c>
      <c r="C721" s="5" t="s">
        <v>362</v>
      </c>
      <c r="D721" s="5" t="s">
        <v>2</v>
      </c>
      <c r="E721" s="6" t="s">
        <v>3</v>
      </c>
      <c r="F721" s="8" t="s">
        <v>342</v>
      </c>
      <c r="G721" s="11" t="s">
        <v>64</v>
      </c>
      <c r="H721" s="11" t="s">
        <v>24</v>
      </c>
      <c r="I721" s="11" t="s">
        <v>27</v>
      </c>
      <c r="J721" s="11" t="s">
        <v>355</v>
      </c>
      <c r="K721" s="11" t="s">
        <v>29</v>
      </c>
      <c r="L721" s="11" t="s">
        <v>28</v>
      </c>
      <c r="M721" s="11" t="s">
        <v>356</v>
      </c>
      <c r="N721" s="12" t="s">
        <v>11</v>
      </c>
      <c r="O721" s="12" t="s">
        <v>14</v>
      </c>
      <c r="P721" s="12" t="s">
        <v>8</v>
      </c>
      <c r="Q721" s="12" t="s">
        <v>17</v>
      </c>
      <c r="R721" s="12" t="s">
        <v>213</v>
      </c>
      <c r="S721" s="11" t="s">
        <v>357</v>
      </c>
    </row>
    <row r="722" spans="1:19" x14ac:dyDescent="0.2">
      <c r="A722" s="4" t="s">
        <v>155</v>
      </c>
      <c r="B722" s="1" t="s">
        <v>156</v>
      </c>
      <c r="C722" s="4" t="s">
        <v>366</v>
      </c>
      <c r="D722" s="4" t="s">
        <v>6</v>
      </c>
      <c r="E722" s="1" t="s">
        <v>7</v>
      </c>
      <c r="F722" s="3">
        <v>-423121.91</v>
      </c>
      <c r="G722" s="3">
        <v>-42354.500000000007</v>
      </c>
      <c r="H722" s="3">
        <v>-33849.75</v>
      </c>
      <c r="I722" s="3">
        <v>-46120.290000000008</v>
      </c>
      <c r="J722" s="3">
        <v>-53186.41</v>
      </c>
      <c r="K722" s="3">
        <v>-210291.61000000004</v>
      </c>
      <c r="L722" s="3">
        <v>-37319.350000000006</v>
      </c>
      <c r="M722" s="3">
        <v>0</v>
      </c>
      <c r="N722" s="3">
        <v>0</v>
      </c>
      <c r="O722" s="3">
        <v>0</v>
      </c>
      <c r="P722" s="3">
        <v>0</v>
      </c>
      <c r="Q722" s="3">
        <v>0</v>
      </c>
      <c r="R722" s="3">
        <v>0</v>
      </c>
      <c r="S722" s="3">
        <f>SUM(G722:R722)</f>
        <v>-423121.91000000003</v>
      </c>
    </row>
    <row r="723" spans="1:19" x14ac:dyDescent="0.2">
      <c r="A723" s="4" t="s">
        <v>155</v>
      </c>
      <c r="B723" s="1" t="s">
        <v>156</v>
      </c>
      <c r="D723" s="4" t="s">
        <v>143</v>
      </c>
      <c r="E723" s="1" t="s">
        <v>144</v>
      </c>
      <c r="F723" s="3">
        <v>296553.58999999997</v>
      </c>
    </row>
    <row r="724" spans="1:19" x14ac:dyDescent="0.2">
      <c r="A724" s="4" t="s">
        <v>155</v>
      </c>
      <c r="B724" s="1" t="s">
        <v>156</v>
      </c>
      <c r="D724" s="4" t="s">
        <v>193</v>
      </c>
      <c r="E724" s="1" t="s">
        <v>194</v>
      </c>
      <c r="F724" s="3">
        <v>5992.1500000000024</v>
      </c>
    </row>
    <row r="725" spans="1:19" x14ac:dyDescent="0.2">
      <c r="A725" s="4" t="s">
        <v>155</v>
      </c>
      <c r="B725" s="1" t="s">
        <v>156</v>
      </c>
      <c r="D725" s="4" t="s">
        <v>151</v>
      </c>
      <c r="E725" s="1" t="s">
        <v>152</v>
      </c>
      <c r="F725" s="3">
        <v>120576.18000000007</v>
      </c>
    </row>
    <row r="726" spans="1:19" ht="12" thickBot="1" x14ac:dyDescent="0.25">
      <c r="A726" s="4" t="s">
        <v>319</v>
      </c>
      <c r="F726" s="7">
        <f>SUM(F722:F725)</f>
        <v>1.0000000067520887E-2</v>
      </c>
    </row>
    <row r="727" spans="1:19" ht="12" thickTop="1" x14ac:dyDescent="0.2"/>
    <row r="728" spans="1:19" x14ac:dyDescent="0.2">
      <c r="G728" s="9" t="s">
        <v>343</v>
      </c>
      <c r="H728" s="9" t="s">
        <v>344</v>
      </c>
      <c r="I728" s="9" t="s">
        <v>345</v>
      </c>
      <c r="J728" s="9" t="s">
        <v>346</v>
      </c>
      <c r="K728" s="9" t="s">
        <v>347</v>
      </c>
      <c r="L728" s="9" t="s">
        <v>348</v>
      </c>
      <c r="M728" s="9" t="s">
        <v>349</v>
      </c>
      <c r="N728" s="10" t="s">
        <v>350</v>
      </c>
      <c r="O728" s="10" t="s">
        <v>351</v>
      </c>
      <c r="P728" s="10" t="s">
        <v>352</v>
      </c>
      <c r="Q728" s="10" t="s">
        <v>353</v>
      </c>
      <c r="R728" s="10" t="s">
        <v>358</v>
      </c>
      <c r="S728" s="10" t="s">
        <v>354</v>
      </c>
    </row>
    <row r="729" spans="1:19" s="2" customFormat="1" ht="12" thickBot="1" x14ac:dyDescent="0.25">
      <c r="A729" s="5" t="s">
        <v>0</v>
      </c>
      <c r="B729" s="6" t="s">
        <v>1</v>
      </c>
      <c r="C729" s="5" t="s">
        <v>362</v>
      </c>
      <c r="D729" s="5" t="s">
        <v>2</v>
      </c>
      <c r="E729" s="6" t="s">
        <v>3</v>
      </c>
      <c r="F729" s="8" t="s">
        <v>342</v>
      </c>
      <c r="G729" s="11" t="s">
        <v>64</v>
      </c>
      <c r="H729" s="11" t="s">
        <v>24</v>
      </c>
      <c r="I729" s="11" t="s">
        <v>27</v>
      </c>
      <c r="J729" s="11" t="s">
        <v>355</v>
      </c>
      <c r="K729" s="11" t="s">
        <v>29</v>
      </c>
      <c r="L729" s="11" t="s">
        <v>28</v>
      </c>
      <c r="M729" s="11" t="s">
        <v>356</v>
      </c>
      <c r="N729" s="12" t="s">
        <v>11</v>
      </c>
      <c r="O729" s="12" t="s">
        <v>14</v>
      </c>
      <c r="P729" s="12" t="s">
        <v>8</v>
      </c>
      <c r="Q729" s="12" t="s">
        <v>17</v>
      </c>
      <c r="R729" s="12" t="s">
        <v>213</v>
      </c>
      <c r="S729" s="11" t="s">
        <v>357</v>
      </c>
    </row>
    <row r="730" spans="1:19" x14ac:dyDescent="0.2">
      <c r="A730" s="4" t="s">
        <v>147</v>
      </c>
      <c r="B730" s="1" t="s">
        <v>148</v>
      </c>
      <c r="C730" s="4" t="s">
        <v>370</v>
      </c>
      <c r="D730" s="4" t="s">
        <v>6</v>
      </c>
      <c r="E730" s="1" t="s">
        <v>7</v>
      </c>
      <c r="F730" s="3">
        <v>-522009.59</v>
      </c>
      <c r="G730" s="3">
        <v>-103305.7</v>
      </c>
      <c r="H730" s="3">
        <v>-82425.3</v>
      </c>
      <c r="I730" s="3">
        <v>-113119.48000000001</v>
      </c>
      <c r="J730" s="3">
        <v>-130189.18999999999</v>
      </c>
      <c r="K730" s="3">
        <v>0</v>
      </c>
      <c r="L730" s="3">
        <v>-90359.86</v>
      </c>
      <c r="M730" s="3">
        <v>0</v>
      </c>
      <c r="N730" s="3">
        <v>0</v>
      </c>
      <c r="O730" s="3">
        <v>0</v>
      </c>
      <c r="P730" s="3">
        <v>0</v>
      </c>
      <c r="Q730" s="3">
        <v>-2610.06</v>
      </c>
      <c r="R730" s="3">
        <v>0</v>
      </c>
      <c r="S730" s="3">
        <f>SUM(G730:R730)</f>
        <v>-522009.58999999997</v>
      </c>
    </row>
    <row r="731" spans="1:19" x14ac:dyDescent="0.2">
      <c r="A731" s="4" t="s">
        <v>147</v>
      </c>
      <c r="B731" s="1" t="s">
        <v>148</v>
      </c>
      <c r="D731" s="4" t="s">
        <v>143</v>
      </c>
      <c r="E731" s="1" t="s">
        <v>144</v>
      </c>
      <c r="F731" s="3">
        <v>343605.15</v>
      </c>
    </row>
    <row r="732" spans="1:19" x14ac:dyDescent="0.2">
      <c r="A732" s="4" t="s">
        <v>147</v>
      </c>
      <c r="B732" s="1" t="s">
        <v>148</v>
      </c>
      <c r="D732" s="4" t="s">
        <v>193</v>
      </c>
      <c r="E732" s="1" t="s">
        <v>194</v>
      </c>
      <c r="F732" s="3">
        <v>20297.730000000003</v>
      </c>
    </row>
    <row r="733" spans="1:19" x14ac:dyDescent="0.2">
      <c r="A733" s="4" t="s">
        <v>147</v>
      </c>
      <c r="B733" s="1" t="s">
        <v>148</v>
      </c>
      <c r="D733" s="4" t="s">
        <v>151</v>
      </c>
      <c r="E733" s="1" t="s">
        <v>152</v>
      </c>
      <c r="F733" s="3">
        <v>158106.71</v>
      </c>
    </row>
    <row r="734" spans="1:19" ht="12" thickBot="1" x14ac:dyDescent="0.25">
      <c r="A734" s="4" t="s">
        <v>320</v>
      </c>
      <c r="F734" s="7">
        <f>SUM(F730:F733)</f>
        <v>0</v>
      </c>
    </row>
    <row r="735" spans="1:19" ht="12" thickTop="1" x14ac:dyDescent="0.2"/>
    <row r="736" spans="1:19" x14ac:dyDescent="0.2">
      <c r="G736" s="9" t="s">
        <v>343</v>
      </c>
      <c r="H736" s="9" t="s">
        <v>344</v>
      </c>
      <c r="I736" s="9" t="s">
        <v>345</v>
      </c>
      <c r="J736" s="9" t="s">
        <v>346</v>
      </c>
      <c r="K736" s="9" t="s">
        <v>347</v>
      </c>
      <c r="L736" s="9" t="s">
        <v>348</v>
      </c>
      <c r="M736" s="9" t="s">
        <v>349</v>
      </c>
      <c r="N736" s="10" t="s">
        <v>350</v>
      </c>
      <c r="O736" s="10" t="s">
        <v>351</v>
      </c>
      <c r="P736" s="10" t="s">
        <v>352</v>
      </c>
      <c r="Q736" s="10" t="s">
        <v>353</v>
      </c>
      <c r="R736" s="10" t="s">
        <v>358</v>
      </c>
      <c r="S736" s="10" t="s">
        <v>354</v>
      </c>
    </row>
    <row r="737" spans="1:19" s="2" customFormat="1" ht="12" thickBot="1" x14ac:dyDescent="0.25">
      <c r="A737" s="5" t="s">
        <v>0</v>
      </c>
      <c r="B737" s="6" t="s">
        <v>1</v>
      </c>
      <c r="C737" s="5" t="s">
        <v>362</v>
      </c>
      <c r="D737" s="5" t="s">
        <v>2</v>
      </c>
      <c r="E737" s="6" t="s">
        <v>3</v>
      </c>
      <c r="F737" s="8" t="s">
        <v>342</v>
      </c>
      <c r="G737" s="11" t="s">
        <v>64</v>
      </c>
      <c r="H737" s="11" t="s">
        <v>24</v>
      </c>
      <c r="I737" s="11" t="s">
        <v>27</v>
      </c>
      <c r="J737" s="11" t="s">
        <v>355</v>
      </c>
      <c r="K737" s="11" t="s">
        <v>29</v>
      </c>
      <c r="L737" s="11" t="s">
        <v>28</v>
      </c>
      <c r="M737" s="11" t="s">
        <v>356</v>
      </c>
      <c r="N737" s="12" t="s">
        <v>11</v>
      </c>
      <c r="O737" s="12" t="s">
        <v>14</v>
      </c>
      <c r="P737" s="12" t="s">
        <v>8</v>
      </c>
      <c r="Q737" s="12" t="s">
        <v>17</v>
      </c>
      <c r="R737" s="12" t="s">
        <v>213</v>
      </c>
      <c r="S737" s="11" t="s">
        <v>357</v>
      </c>
    </row>
    <row r="738" spans="1:19" x14ac:dyDescent="0.2">
      <c r="A738" s="4" t="s">
        <v>203</v>
      </c>
      <c r="B738" s="1" t="s">
        <v>204</v>
      </c>
      <c r="C738" s="4" t="s">
        <v>366</v>
      </c>
      <c r="D738" s="4" t="s">
        <v>6</v>
      </c>
      <c r="E738" s="1" t="s">
        <v>7</v>
      </c>
      <c r="F738" s="3">
        <v>-513200.10999999981</v>
      </c>
      <c r="G738" s="3">
        <v>-51371.32</v>
      </c>
      <c r="H738" s="3">
        <v>-41056.009999999995</v>
      </c>
      <c r="I738" s="3">
        <v>-55938.82</v>
      </c>
      <c r="J738" s="3">
        <v>-64509.25</v>
      </c>
      <c r="K738" s="3">
        <v>-255060.45</v>
      </c>
      <c r="L738" s="3">
        <v>-45264.26</v>
      </c>
      <c r="M738" s="3">
        <v>0</v>
      </c>
      <c r="N738" s="3">
        <v>0</v>
      </c>
      <c r="O738" s="3">
        <v>0</v>
      </c>
      <c r="P738" s="3">
        <v>0</v>
      </c>
      <c r="Q738" s="3">
        <v>0</v>
      </c>
      <c r="R738" s="3">
        <v>0</v>
      </c>
      <c r="S738" s="3">
        <f>SUM(G738:R738)</f>
        <v>-513200.11</v>
      </c>
    </row>
    <row r="739" spans="1:19" x14ac:dyDescent="0.2">
      <c r="A739" s="4" t="s">
        <v>203</v>
      </c>
      <c r="B739" s="1" t="s">
        <v>204</v>
      </c>
      <c r="D739" s="4" t="s">
        <v>222</v>
      </c>
      <c r="E739" s="1" t="s">
        <v>223</v>
      </c>
      <c r="F739" s="3">
        <v>166.88</v>
      </c>
    </row>
    <row r="740" spans="1:19" x14ac:dyDescent="0.2">
      <c r="A740" s="4" t="s">
        <v>203</v>
      </c>
      <c r="B740" s="1" t="s">
        <v>204</v>
      </c>
      <c r="D740" s="4" t="s">
        <v>143</v>
      </c>
      <c r="E740" s="1" t="s">
        <v>144</v>
      </c>
      <c r="F740" s="3">
        <v>228119.04000000001</v>
      </c>
    </row>
    <row r="741" spans="1:19" x14ac:dyDescent="0.2">
      <c r="A741" s="4" t="s">
        <v>203</v>
      </c>
      <c r="B741" s="1" t="s">
        <v>204</v>
      </c>
      <c r="D741" s="4" t="s">
        <v>193</v>
      </c>
      <c r="E741" s="1" t="s">
        <v>194</v>
      </c>
      <c r="F741" s="3">
        <v>90482.719999999987</v>
      </c>
    </row>
    <row r="742" spans="1:19" x14ac:dyDescent="0.2">
      <c r="A742" s="4" t="s">
        <v>203</v>
      </c>
      <c r="B742" s="1" t="s">
        <v>204</v>
      </c>
      <c r="D742" s="4" t="s">
        <v>197</v>
      </c>
      <c r="E742" s="1" t="s">
        <v>198</v>
      </c>
      <c r="F742" s="3">
        <v>82000</v>
      </c>
    </row>
    <row r="743" spans="1:19" x14ac:dyDescent="0.2">
      <c r="A743" s="4" t="s">
        <v>203</v>
      </c>
      <c r="B743" s="1" t="s">
        <v>204</v>
      </c>
      <c r="D743" s="4" t="s">
        <v>151</v>
      </c>
      <c r="E743" s="1" t="s">
        <v>152</v>
      </c>
      <c r="F743" s="3">
        <v>112431.47999999995</v>
      </c>
    </row>
    <row r="744" spans="1:19" ht="12" thickBot="1" x14ac:dyDescent="0.25">
      <c r="A744" s="4" t="s">
        <v>321</v>
      </c>
      <c r="F744" s="7">
        <f>SUM(F738:F743)</f>
        <v>1.0000000096624717E-2</v>
      </c>
    </row>
    <row r="745" spans="1:19" ht="12" thickTop="1" x14ac:dyDescent="0.2"/>
    <row r="746" spans="1:19" x14ac:dyDescent="0.2">
      <c r="G746" s="9" t="s">
        <v>343</v>
      </c>
      <c r="H746" s="9" t="s">
        <v>344</v>
      </c>
      <c r="I746" s="9" t="s">
        <v>345</v>
      </c>
      <c r="J746" s="9" t="s">
        <v>346</v>
      </c>
      <c r="K746" s="9" t="s">
        <v>347</v>
      </c>
      <c r="L746" s="9" t="s">
        <v>348</v>
      </c>
      <c r="M746" s="9" t="s">
        <v>349</v>
      </c>
      <c r="N746" s="10" t="s">
        <v>350</v>
      </c>
      <c r="O746" s="10" t="s">
        <v>351</v>
      </c>
      <c r="P746" s="10" t="s">
        <v>352</v>
      </c>
      <c r="Q746" s="10" t="s">
        <v>353</v>
      </c>
      <c r="R746" s="10" t="s">
        <v>358</v>
      </c>
      <c r="S746" s="10" t="s">
        <v>354</v>
      </c>
    </row>
    <row r="747" spans="1:19" s="2" customFormat="1" ht="12" thickBot="1" x14ac:dyDescent="0.25">
      <c r="A747" s="5" t="s">
        <v>0</v>
      </c>
      <c r="B747" s="6" t="s">
        <v>1</v>
      </c>
      <c r="C747" s="5" t="s">
        <v>362</v>
      </c>
      <c r="D747" s="5" t="s">
        <v>2</v>
      </c>
      <c r="E747" s="6" t="s">
        <v>3</v>
      </c>
      <c r="F747" s="8" t="s">
        <v>342</v>
      </c>
      <c r="G747" s="11" t="s">
        <v>64</v>
      </c>
      <c r="H747" s="11" t="s">
        <v>24</v>
      </c>
      <c r="I747" s="11" t="s">
        <v>27</v>
      </c>
      <c r="J747" s="11" t="s">
        <v>355</v>
      </c>
      <c r="K747" s="11" t="s">
        <v>29</v>
      </c>
      <c r="L747" s="11" t="s">
        <v>28</v>
      </c>
      <c r="M747" s="11" t="s">
        <v>356</v>
      </c>
      <c r="N747" s="12" t="s">
        <v>11</v>
      </c>
      <c r="O747" s="12" t="s">
        <v>14</v>
      </c>
      <c r="P747" s="12" t="s">
        <v>8</v>
      </c>
      <c r="Q747" s="12" t="s">
        <v>17</v>
      </c>
      <c r="R747" s="12" t="s">
        <v>213</v>
      </c>
      <c r="S747" s="11" t="s">
        <v>357</v>
      </c>
    </row>
    <row r="748" spans="1:19" x14ac:dyDescent="0.2">
      <c r="A748" s="4" t="s">
        <v>32</v>
      </c>
      <c r="B748" s="1" t="s">
        <v>33</v>
      </c>
      <c r="C748" s="4" t="s">
        <v>366</v>
      </c>
      <c r="D748" s="4" t="s">
        <v>6</v>
      </c>
      <c r="E748" s="1" t="s">
        <v>7</v>
      </c>
      <c r="F748" s="3">
        <v>-810643.16999999993</v>
      </c>
      <c r="G748" s="3">
        <v>-81145.399999999994</v>
      </c>
      <c r="H748" s="3">
        <v>-64851.450000000004</v>
      </c>
      <c r="I748" s="3">
        <v>-88360.11</v>
      </c>
      <c r="J748" s="3">
        <v>-101897.85</v>
      </c>
      <c r="K748" s="3">
        <v>-402889.63999999996</v>
      </c>
      <c r="L748" s="3">
        <v>-71498.720000000001</v>
      </c>
      <c r="M748" s="3">
        <v>0</v>
      </c>
      <c r="N748" s="3">
        <v>0</v>
      </c>
      <c r="O748" s="3">
        <v>0</v>
      </c>
      <c r="P748" s="3">
        <v>0</v>
      </c>
      <c r="Q748" s="3">
        <v>0</v>
      </c>
      <c r="R748" s="3">
        <v>0</v>
      </c>
      <c r="S748" s="3">
        <f>SUM(G748:R748)</f>
        <v>-810643.16999999993</v>
      </c>
    </row>
    <row r="749" spans="1:19" x14ac:dyDescent="0.2">
      <c r="A749" s="4" t="s">
        <v>32</v>
      </c>
      <c r="B749" s="1" t="s">
        <v>33</v>
      </c>
      <c r="D749" s="4" t="s">
        <v>143</v>
      </c>
      <c r="E749" s="1" t="s">
        <v>144</v>
      </c>
      <c r="F749" s="3">
        <v>467157.53000000009</v>
      </c>
    </row>
    <row r="750" spans="1:19" x14ac:dyDescent="0.2">
      <c r="A750" s="4" t="s">
        <v>32</v>
      </c>
      <c r="B750" s="1" t="s">
        <v>33</v>
      </c>
      <c r="D750" s="4" t="s">
        <v>193</v>
      </c>
      <c r="E750" s="1" t="s">
        <v>194</v>
      </c>
      <c r="F750" s="3">
        <v>181612.27000000002</v>
      </c>
    </row>
    <row r="751" spans="1:19" x14ac:dyDescent="0.2">
      <c r="A751" s="4" t="s">
        <v>32</v>
      </c>
      <c r="B751" s="1" t="s">
        <v>33</v>
      </c>
      <c r="D751" s="4" t="s">
        <v>197</v>
      </c>
      <c r="E751" s="1" t="s">
        <v>198</v>
      </c>
      <c r="F751" s="3">
        <v>18315.11</v>
      </c>
    </row>
    <row r="752" spans="1:19" x14ac:dyDescent="0.2">
      <c r="A752" s="4" t="s">
        <v>32</v>
      </c>
      <c r="B752" s="1" t="s">
        <v>33</v>
      </c>
      <c r="D752" s="4" t="s">
        <v>151</v>
      </c>
      <c r="E752" s="1" t="s">
        <v>152</v>
      </c>
      <c r="F752" s="3">
        <v>143230.99</v>
      </c>
    </row>
    <row r="753" spans="1:19" x14ac:dyDescent="0.2">
      <c r="A753" s="4" t="s">
        <v>32</v>
      </c>
      <c r="B753" s="1" t="s">
        <v>33</v>
      </c>
      <c r="D753" s="4" t="s">
        <v>226</v>
      </c>
      <c r="E753" s="1" t="s">
        <v>227</v>
      </c>
      <c r="F753" s="3">
        <v>327.26</v>
      </c>
    </row>
    <row r="754" spans="1:19" ht="12" thickBot="1" x14ac:dyDescent="0.25">
      <c r="A754" s="4" t="s">
        <v>322</v>
      </c>
      <c r="F754" s="7">
        <f>SUM(F748:F753)</f>
        <v>-9.9999998440125637E-3</v>
      </c>
    </row>
    <row r="755" spans="1:19" ht="12" thickTop="1" x14ac:dyDescent="0.2"/>
    <row r="756" spans="1:19" x14ac:dyDescent="0.2">
      <c r="G756" s="9" t="s">
        <v>343</v>
      </c>
      <c r="H756" s="9" t="s">
        <v>344</v>
      </c>
      <c r="I756" s="9" t="s">
        <v>345</v>
      </c>
      <c r="J756" s="9" t="s">
        <v>346</v>
      </c>
      <c r="K756" s="9" t="s">
        <v>347</v>
      </c>
      <c r="L756" s="9" t="s">
        <v>348</v>
      </c>
      <c r="M756" s="9" t="s">
        <v>349</v>
      </c>
      <c r="N756" s="10" t="s">
        <v>350</v>
      </c>
      <c r="O756" s="10" t="s">
        <v>351</v>
      </c>
      <c r="P756" s="10" t="s">
        <v>352</v>
      </c>
      <c r="Q756" s="10" t="s">
        <v>353</v>
      </c>
      <c r="R756" s="10" t="s">
        <v>358</v>
      </c>
      <c r="S756" s="10" t="s">
        <v>354</v>
      </c>
    </row>
    <row r="757" spans="1:19" s="2" customFormat="1" ht="12" thickBot="1" x14ac:dyDescent="0.25">
      <c r="A757" s="5" t="s">
        <v>0</v>
      </c>
      <c r="B757" s="6" t="s">
        <v>1</v>
      </c>
      <c r="C757" s="5" t="s">
        <v>362</v>
      </c>
      <c r="D757" s="5" t="s">
        <v>2</v>
      </c>
      <c r="E757" s="6" t="s">
        <v>3</v>
      </c>
      <c r="F757" s="8" t="s">
        <v>342</v>
      </c>
      <c r="G757" s="11" t="s">
        <v>64</v>
      </c>
      <c r="H757" s="11" t="s">
        <v>24</v>
      </c>
      <c r="I757" s="11" t="s">
        <v>27</v>
      </c>
      <c r="J757" s="11" t="s">
        <v>355</v>
      </c>
      <c r="K757" s="11" t="s">
        <v>29</v>
      </c>
      <c r="L757" s="11" t="s">
        <v>28</v>
      </c>
      <c r="M757" s="11" t="s">
        <v>356</v>
      </c>
      <c r="N757" s="12" t="s">
        <v>11</v>
      </c>
      <c r="O757" s="12" t="s">
        <v>14</v>
      </c>
      <c r="P757" s="12" t="s">
        <v>8</v>
      </c>
      <c r="Q757" s="12" t="s">
        <v>17</v>
      </c>
      <c r="R757" s="12" t="s">
        <v>213</v>
      </c>
      <c r="S757" s="11" t="s">
        <v>357</v>
      </c>
    </row>
    <row r="758" spans="1:19" x14ac:dyDescent="0.2">
      <c r="A758" s="4" t="s">
        <v>34</v>
      </c>
      <c r="B758" s="1" t="s">
        <v>35</v>
      </c>
      <c r="C758" s="4" t="s">
        <v>371</v>
      </c>
      <c r="D758" s="4" t="s">
        <v>6</v>
      </c>
      <c r="E758" s="1" t="s">
        <v>7</v>
      </c>
      <c r="F758" s="3">
        <v>-549605.71000000008</v>
      </c>
      <c r="G758" s="3">
        <v>0</v>
      </c>
      <c r="H758" s="3">
        <v>-158011.64000000001</v>
      </c>
      <c r="I758" s="3">
        <v>-217973.62</v>
      </c>
      <c r="J758" s="3">
        <v>0</v>
      </c>
      <c r="K758" s="3">
        <v>0</v>
      </c>
      <c r="L758" s="3">
        <v>-173620.45</v>
      </c>
      <c r="M758" s="3">
        <v>0</v>
      </c>
      <c r="N758" s="3">
        <v>0</v>
      </c>
      <c r="O758" s="3">
        <v>0</v>
      </c>
      <c r="P758" s="3">
        <v>0</v>
      </c>
      <c r="Q758" s="3">
        <v>0</v>
      </c>
      <c r="R758" s="3">
        <v>0</v>
      </c>
      <c r="S758" s="3">
        <f>SUM(G758:R758)</f>
        <v>-549605.71</v>
      </c>
    </row>
    <row r="759" spans="1:19" x14ac:dyDescent="0.2">
      <c r="A759" s="4" t="s">
        <v>34</v>
      </c>
      <c r="B759" s="1" t="s">
        <v>35</v>
      </c>
      <c r="D759" s="4" t="s">
        <v>143</v>
      </c>
      <c r="E759" s="1" t="s">
        <v>144</v>
      </c>
      <c r="F759" s="3">
        <v>391299.3</v>
      </c>
    </row>
    <row r="760" spans="1:19" x14ac:dyDescent="0.2">
      <c r="A760" s="4" t="s">
        <v>34</v>
      </c>
      <c r="B760" s="1" t="s">
        <v>35</v>
      </c>
      <c r="D760" s="4" t="s">
        <v>193</v>
      </c>
      <c r="E760" s="1" t="s">
        <v>194</v>
      </c>
      <c r="F760" s="3">
        <v>6088.8000000000011</v>
      </c>
    </row>
    <row r="761" spans="1:19" x14ac:dyDescent="0.2">
      <c r="A761" s="4" t="s">
        <v>34</v>
      </c>
      <c r="B761" s="1" t="s">
        <v>35</v>
      </c>
      <c r="D761" s="4" t="s">
        <v>151</v>
      </c>
      <c r="E761" s="1" t="s">
        <v>152</v>
      </c>
      <c r="F761" s="3">
        <v>151595.93000000005</v>
      </c>
    </row>
    <row r="762" spans="1:19" x14ac:dyDescent="0.2">
      <c r="A762" s="4" t="s">
        <v>34</v>
      </c>
      <c r="B762" s="1" t="s">
        <v>35</v>
      </c>
      <c r="D762" s="4" t="s">
        <v>226</v>
      </c>
      <c r="E762" s="1" t="s">
        <v>227</v>
      </c>
      <c r="F762" s="3">
        <v>621.66</v>
      </c>
    </row>
    <row r="763" spans="1:19" ht="12" thickBot="1" x14ac:dyDescent="0.25">
      <c r="A763" s="4" t="s">
        <v>323</v>
      </c>
      <c r="F763" s="7">
        <f>SUM(F758:F762)</f>
        <v>-2.0000000051254574E-2</v>
      </c>
    </row>
    <row r="764" spans="1:19" ht="12" thickTop="1" x14ac:dyDescent="0.2"/>
    <row r="765" spans="1:19" x14ac:dyDescent="0.2">
      <c r="G765" s="9" t="s">
        <v>343</v>
      </c>
      <c r="H765" s="9" t="s">
        <v>344</v>
      </c>
      <c r="I765" s="9" t="s">
        <v>345</v>
      </c>
      <c r="J765" s="9" t="s">
        <v>346</v>
      </c>
      <c r="K765" s="9" t="s">
        <v>347</v>
      </c>
      <c r="L765" s="9" t="s">
        <v>348</v>
      </c>
      <c r="M765" s="9" t="s">
        <v>349</v>
      </c>
      <c r="N765" s="10" t="s">
        <v>350</v>
      </c>
      <c r="O765" s="10" t="s">
        <v>351</v>
      </c>
      <c r="P765" s="10" t="s">
        <v>352</v>
      </c>
      <c r="Q765" s="10" t="s">
        <v>353</v>
      </c>
      <c r="R765" s="10" t="s">
        <v>358</v>
      </c>
      <c r="S765" s="10" t="s">
        <v>354</v>
      </c>
    </row>
    <row r="766" spans="1:19" s="2" customFormat="1" ht="12" thickBot="1" x14ac:dyDescent="0.25">
      <c r="A766" s="5" t="s">
        <v>0</v>
      </c>
      <c r="B766" s="6" t="s">
        <v>1</v>
      </c>
      <c r="C766" s="5" t="s">
        <v>362</v>
      </c>
      <c r="D766" s="5" t="s">
        <v>2</v>
      </c>
      <c r="E766" s="6" t="s">
        <v>3</v>
      </c>
      <c r="F766" s="8" t="s">
        <v>342</v>
      </c>
      <c r="G766" s="11" t="s">
        <v>64</v>
      </c>
      <c r="H766" s="11" t="s">
        <v>24</v>
      </c>
      <c r="I766" s="11" t="s">
        <v>27</v>
      </c>
      <c r="J766" s="11" t="s">
        <v>355</v>
      </c>
      <c r="K766" s="11" t="s">
        <v>29</v>
      </c>
      <c r="L766" s="11" t="s">
        <v>28</v>
      </c>
      <c r="M766" s="11" t="s">
        <v>356</v>
      </c>
      <c r="N766" s="12" t="s">
        <v>11</v>
      </c>
      <c r="O766" s="12" t="s">
        <v>14</v>
      </c>
      <c r="P766" s="12" t="s">
        <v>8</v>
      </c>
      <c r="Q766" s="12" t="s">
        <v>17</v>
      </c>
      <c r="R766" s="12" t="s">
        <v>213</v>
      </c>
      <c r="S766" s="11" t="s">
        <v>357</v>
      </c>
    </row>
    <row r="767" spans="1:19" x14ac:dyDescent="0.2">
      <c r="A767" s="4" t="s">
        <v>207</v>
      </c>
      <c r="B767" s="1" t="s">
        <v>208</v>
      </c>
      <c r="C767" s="4" t="s">
        <v>372</v>
      </c>
      <c r="D767" s="4" t="s">
        <v>6</v>
      </c>
      <c r="E767" s="1" t="s">
        <v>7</v>
      </c>
      <c r="F767" s="3">
        <v>-26149.169999999995</v>
      </c>
      <c r="G767" s="3">
        <v>0</v>
      </c>
      <c r="H767" s="3">
        <v>0</v>
      </c>
      <c r="I767" s="3">
        <v>0</v>
      </c>
      <c r="J767" s="3">
        <v>-26149.17</v>
      </c>
      <c r="K767" s="3">
        <v>0</v>
      </c>
      <c r="L767" s="3">
        <v>0</v>
      </c>
      <c r="M767" s="3">
        <v>0</v>
      </c>
      <c r="N767" s="3">
        <v>0</v>
      </c>
      <c r="O767" s="3">
        <v>0</v>
      </c>
      <c r="P767" s="3">
        <v>0</v>
      </c>
      <c r="Q767" s="3">
        <v>0</v>
      </c>
      <c r="R767" s="3">
        <v>0</v>
      </c>
      <c r="S767" s="3">
        <f>SUM(G767:R767)</f>
        <v>-26149.17</v>
      </c>
    </row>
    <row r="768" spans="1:19" x14ac:dyDescent="0.2">
      <c r="A768" s="4" t="s">
        <v>207</v>
      </c>
      <c r="B768" s="1" t="s">
        <v>208</v>
      </c>
      <c r="D768" s="4" t="s">
        <v>191</v>
      </c>
      <c r="E768" s="1" t="s">
        <v>192</v>
      </c>
      <c r="F768" s="3">
        <v>26</v>
      </c>
    </row>
    <row r="769" spans="1:19" x14ac:dyDescent="0.2">
      <c r="A769" s="4" t="s">
        <v>207</v>
      </c>
      <c r="B769" s="1" t="s">
        <v>208</v>
      </c>
      <c r="D769" s="4" t="s">
        <v>143</v>
      </c>
      <c r="E769" s="1" t="s">
        <v>144</v>
      </c>
      <c r="F769" s="3">
        <v>-63.16</v>
      </c>
    </row>
    <row r="770" spans="1:19" x14ac:dyDescent="0.2">
      <c r="A770" s="4" t="s">
        <v>207</v>
      </c>
      <c r="B770" s="1" t="s">
        <v>208</v>
      </c>
      <c r="D770" s="4" t="s">
        <v>193</v>
      </c>
      <c r="E770" s="1" t="s">
        <v>194</v>
      </c>
      <c r="F770" s="3">
        <v>25247.010000000013</v>
      </c>
    </row>
    <row r="771" spans="1:19" x14ac:dyDescent="0.2">
      <c r="A771" s="4" t="s">
        <v>207</v>
      </c>
      <c r="B771" s="1" t="s">
        <v>208</v>
      </c>
      <c r="D771" s="4" t="s">
        <v>151</v>
      </c>
      <c r="E771" s="1" t="s">
        <v>152</v>
      </c>
      <c r="F771" s="3">
        <v>-20.680000000000003</v>
      </c>
    </row>
    <row r="772" spans="1:19" x14ac:dyDescent="0.2">
      <c r="A772" s="4" t="s">
        <v>207</v>
      </c>
      <c r="B772" s="1" t="s">
        <v>208</v>
      </c>
      <c r="D772" s="4" t="s">
        <v>226</v>
      </c>
      <c r="E772" s="1" t="s">
        <v>227</v>
      </c>
      <c r="F772" s="3">
        <v>960</v>
      </c>
    </row>
    <row r="773" spans="1:19" ht="12" thickBot="1" x14ac:dyDescent="0.25">
      <c r="A773" s="4" t="s">
        <v>324</v>
      </c>
      <c r="F773" s="7">
        <f>SUM(F767:F772)</f>
        <v>1.8530954548623413E-11</v>
      </c>
    </row>
    <row r="774" spans="1:19" ht="12" thickTop="1" x14ac:dyDescent="0.2"/>
    <row r="775" spans="1:19" x14ac:dyDescent="0.2">
      <c r="G775" s="9" t="s">
        <v>343</v>
      </c>
      <c r="H775" s="9" t="s">
        <v>344</v>
      </c>
      <c r="I775" s="9" t="s">
        <v>345</v>
      </c>
      <c r="J775" s="9" t="s">
        <v>346</v>
      </c>
      <c r="K775" s="9" t="s">
        <v>347</v>
      </c>
      <c r="L775" s="9" t="s">
        <v>348</v>
      </c>
      <c r="M775" s="9" t="s">
        <v>349</v>
      </c>
      <c r="N775" s="10" t="s">
        <v>350</v>
      </c>
      <c r="O775" s="10" t="s">
        <v>351</v>
      </c>
      <c r="P775" s="10" t="s">
        <v>352</v>
      </c>
      <c r="Q775" s="10" t="s">
        <v>353</v>
      </c>
      <c r="R775" s="10" t="s">
        <v>358</v>
      </c>
      <c r="S775" s="10" t="s">
        <v>354</v>
      </c>
    </row>
    <row r="776" spans="1:19" s="2" customFormat="1" ht="12" thickBot="1" x14ac:dyDescent="0.25">
      <c r="A776" s="5" t="s">
        <v>0</v>
      </c>
      <c r="B776" s="6" t="s">
        <v>1</v>
      </c>
      <c r="C776" s="5" t="s">
        <v>362</v>
      </c>
      <c r="D776" s="5" t="s">
        <v>2</v>
      </c>
      <c r="E776" s="6" t="s">
        <v>3</v>
      </c>
      <c r="F776" s="8" t="s">
        <v>342</v>
      </c>
      <c r="G776" s="11" t="s">
        <v>64</v>
      </c>
      <c r="H776" s="11" t="s">
        <v>24</v>
      </c>
      <c r="I776" s="11" t="s">
        <v>27</v>
      </c>
      <c r="J776" s="11" t="s">
        <v>355</v>
      </c>
      <c r="K776" s="11" t="s">
        <v>29</v>
      </c>
      <c r="L776" s="11" t="s">
        <v>28</v>
      </c>
      <c r="M776" s="11" t="s">
        <v>356</v>
      </c>
      <c r="N776" s="12" t="s">
        <v>11</v>
      </c>
      <c r="O776" s="12" t="s">
        <v>14</v>
      </c>
      <c r="P776" s="12" t="s">
        <v>8</v>
      </c>
      <c r="Q776" s="12" t="s">
        <v>17</v>
      </c>
      <c r="R776" s="12" t="s">
        <v>213</v>
      </c>
      <c r="S776" s="11" t="s">
        <v>357</v>
      </c>
    </row>
    <row r="777" spans="1:19" x14ac:dyDescent="0.2">
      <c r="A777" s="4" t="s">
        <v>36</v>
      </c>
      <c r="B777" s="1" t="s">
        <v>37</v>
      </c>
      <c r="C777" s="4" t="s">
        <v>373</v>
      </c>
      <c r="D777" s="4" t="s">
        <v>6</v>
      </c>
      <c r="E777" s="1" t="s">
        <v>7</v>
      </c>
      <c r="F777" s="3">
        <v>-900873.73</v>
      </c>
      <c r="G777" s="3">
        <v>0</v>
      </c>
      <c r="H777" s="3">
        <v>0</v>
      </c>
      <c r="I777" s="3">
        <v>0</v>
      </c>
      <c r="J777" s="3">
        <v>0</v>
      </c>
      <c r="K777" s="3">
        <v>-900873.7300000001</v>
      </c>
      <c r="L777" s="3">
        <v>0</v>
      </c>
      <c r="M777" s="3">
        <v>0</v>
      </c>
      <c r="N777" s="3">
        <v>0</v>
      </c>
      <c r="O777" s="3">
        <v>0</v>
      </c>
      <c r="P777" s="3">
        <v>0</v>
      </c>
      <c r="Q777" s="3">
        <v>0</v>
      </c>
      <c r="R777" s="3">
        <v>0</v>
      </c>
      <c r="S777" s="3">
        <f>SUM(G777:R777)</f>
        <v>-900873.7300000001</v>
      </c>
    </row>
    <row r="778" spans="1:19" x14ac:dyDescent="0.2">
      <c r="A778" s="4" t="s">
        <v>36</v>
      </c>
      <c r="B778" s="1" t="s">
        <v>37</v>
      </c>
      <c r="D778" s="4" t="s">
        <v>143</v>
      </c>
      <c r="E778" s="1" t="s">
        <v>144</v>
      </c>
      <c r="F778" s="3">
        <v>653697.69000000006</v>
      </c>
    </row>
    <row r="779" spans="1:19" x14ac:dyDescent="0.2">
      <c r="A779" s="4" t="s">
        <v>36</v>
      </c>
      <c r="B779" s="1" t="s">
        <v>37</v>
      </c>
      <c r="D779" s="4" t="s">
        <v>193</v>
      </c>
      <c r="E779" s="1" t="s">
        <v>194</v>
      </c>
      <c r="F779" s="3">
        <v>32678.770000000004</v>
      </c>
    </row>
    <row r="780" spans="1:19" x14ac:dyDescent="0.2">
      <c r="A780" s="4" t="s">
        <v>36</v>
      </c>
      <c r="B780" s="1" t="s">
        <v>37</v>
      </c>
      <c r="D780" s="4" t="s">
        <v>151</v>
      </c>
      <c r="E780" s="1" t="s">
        <v>152</v>
      </c>
      <c r="F780" s="3">
        <v>214020.59000000003</v>
      </c>
    </row>
    <row r="781" spans="1:19" x14ac:dyDescent="0.2">
      <c r="A781" s="4" t="s">
        <v>36</v>
      </c>
      <c r="B781" s="1" t="s">
        <v>37</v>
      </c>
      <c r="D781" s="4" t="s">
        <v>226</v>
      </c>
      <c r="E781" s="1" t="s">
        <v>227</v>
      </c>
      <c r="F781" s="3">
        <v>476.68</v>
      </c>
    </row>
    <row r="782" spans="1:19" ht="12" thickBot="1" x14ac:dyDescent="0.25">
      <c r="A782" s="4" t="s">
        <v>325</v>
      </c>
      <c r="F782" s="7">
        <f>SUM(F777:F781)</f>
        <v>1.234070623468142E-10</v>
      </c>
    </row>
    <row r="783" spans="1:19" ht="12" thickTop="1" x14ac:dyDescent="0.2"/>
    <row r="784" spans="1:19" x14ac:dyDescent="0.2">
      <c r="G784" s="9" t="s">
        <v>343</v>
      </c>
      <c r="H784" s="9" t="s">
        <v>344</v>
      </c>
      <c r="I784" s="9" t="s">
        <v>345</v>
      </c>
      <c r="J784" s="9" t="s">
        <v>346</v>
      </c>
      <c r="K784" s="9" t="s">
        <v>347</v>
      </c>
      <c r="L784" s="9" t="s">
        <v>348</v>
      </c>
      <c r="M784" s="9" t="s">
        <v>349</v>
      </c>
      <c r="N784" s="10" t="s">
        <v>350</v>
      </c>
      <c r="O784" s="10" t="s">
        <v>351</v>
      </c>
      <c r="P784" s="10" t="s">
        <v>352</v>
      </c>
      <c r="Q784" s="10" t="s">
        <v>353</v>
      </c>
      <c r="R784" s="10" t="s">
        <v>358</v>
      </c>
      <c r="S784" s="10" t="s">
        <v>354</v>
      </c>
    </row>
    <row r="785" spans="1:19" s="2" customFormat="1" ht="12" thickBot="1" x14ac:dyDescent="0.25">
      <c r="A785" s="5" t="s">
        <v>0</v>
      </c>
      <c r="B785" s="6" t="s">
        <v>1</v>
      </c>
      <c r="C785" s="5" t="s">
        <v>362</v>
      </c>
      <c r="D785" s="5" t="s">
        <v>2</v>
      </c>
      <c r="E785" s="6" t="s">
        <v>3</v>
      </c>
      <c r="F785" s="8" t="s">
        <v>342</v>
      </c>
      <c r="G785" s="11" t="s">
        <v>64</v>
      </c>
      <c r="H785" s="11" t="s">
        <v>24</v>
      </c>
      <c r="I785" s="11" t="s">
        <v>27</v>
      </c>
      <c r="J785" s="11" t="s">
        <v>355</v>
      </c>
      <c r="K785" s="11" t="s">
        <v>29</v>
      </c>
      <c r="L785" s="11" t="s">
        <v>28</v>
      </c>
      <c r="M785" s="11" t="s">
        <v>356</v>
      </c>
      <c r="N785" s="12" t="s">
        <v>11</v>
      </c>
      <c r="O785" s="12" t="s">
        <v>14</v>
      </c>
      <c r="P785" s="12" t="s">
        <v>8</v>
      </c>
      <c r="Q785" s="12" t="s">
        <v>17</v>
      </c>
      <c r="R785" s="12" t="s">
        <v>213</v>
      </c>
      <c r="S785" s="11" t="s">
        <v>357</v>
      </c>
    </row>
    <row r="786" spans="1:19" x14ac:dyDescent="0.2">
      <c r="A786" s="4" t="s">
        <v>40</v>
      </c>
      <c r="B786" s="1" t="s">
        <v>41</v>
      </c>
      <c r="C786" s="4" t="s">
        <v>366</v>
      </c>
      <c r="D786" s="4" t="s">
        <v>6</v>
      </c>
      <c r="E786" s="1" t="s">
        <v>7</v>
      </c>
      <c r="F786" s="3">
        <v>-508145.09999999992</v>
      </c>
      <c r="G786" s="3">
        <v>-50865.340000000004</v>
      </c>
      <c r="H786" s="3">
        <v>-40651.600000000006</v>
      </c>
      <c r="I786" s="3">
        <v>-55387.810000000005</v>
      </c>
      <c r="J786" s="3">
        <v>-63873.84</v>
      </c>
      <c r="K786" s="3">
        <v>-252548.11</v>
      </c>
      <c r="L786" s="3">
        <v>-44818.399999999994</v>
      </c>
      <c r="M786" s="3">
        <v>0</v>
      </c>
      <c r="N786" s="3">
        <v>0</v>
      </c>
      <c r="O786" s="3">
        <v>0</v>
      </c>
      <c r="P786" s="3">
        <v>0</v>
      </c>
      <c r="Q786" s="3">
        <v>0</v>
      </c>
      <c r="R786" s="3">
        <v>0</v>
      </c>
      <c r="S786" s="3">
        <f>SUM(G786:R786)</f>
        <v>-508145.1</v>
      </c>
    </row>
    <row r="787" spans="1:19" x14ac:dyDescent="0.2">
      <c r="A787" s="4" t="s">
        <v>40</v>
      </c>
      <c r="B787" s="1" t="s">
        <v>41</v>
      </c>
      <c r="D787" s="4" t="s">
        <v>143</v>
      </c>
      <c r="E787" s="1" t="s">
        <v>144</v>
      </c>
      <c r="F787" s="3">
        <v>325756.33999999997</v>
      </c>
    </row>
    <row r="788" spans="1:19" x14ac:dyDescent="0.2">
      <c r="A788" s="4" t="s">
        <v>40</v>
      </c>
      <c r="B788" s="1" t="s">
        <v>41</v>
      </c>
      <c r="D788" s="4" t="s">
        <v>193</v>
      </c>
      <c r="E788" s="1" t="s">
        <v>194</v>
      </c>
      <c r="F788" s="3">
        <v>40667.18</v>
      </c>
    </row>
    <row r="789" spans="1:19" x14ac:dyDescent="0.2">
      <c r="A789" s="4" t="s">
        <v>40</v>
      </c>
      <c r="B789" s="1" t="s">
        <v>41</v>
      </c>
      <c r="D789" s="4" t="s">
        <v>197</v>
      </c>
      <c r="E789" s="1" t="s">
        <v>198</v>
      </c>
      <c r="F789" s="3">
        <v>6700</v>
      </c>
    </row>
    <row r="790" spans="1:19" x14ac:dyDescent="0.2">
      <c r="A790" s="4" t="s">
        <v>40</v>
      </c>
      <c r="B790" s="1" t="s">
        <v>41</v>
      </c>
      <c r="D790" s="4" t="s">
        <v>151</v>
      </c>
      <c r="E790" s="1" t="s">
        <v>152</v>
      </c>
      <c r="F790" s="3">
        <v>135021.58000000002</v>
      </c>
    </row>
    <row r="791" spans="1:19" ht="12" thickBot="1" x14ac:dyDescent="0.25">
      <c r="A791" s="4" t="s">
        <v>326</v>
      </c>
      <c r="F791" s="7">
        <f>SUM(F786:F790)</f>
        <v>0</v>
      </c>
    </row>
    <row r="792" spans="1:19" ht="12" thickTop="1" x14ac:dyDescent="0.2"/>
    <row r="793" spans="1:19" x14ac:dyDescent="0.2">
      <c r="G793" s="9" t="s">
        <v>343</v>
      </c>
      <c r="H793" s="9" t="s">
        <v>344</v>
      </c>
      <c r="I793" s="9" t="s">
        <v>345</v>
      </c>
      <c r="J793" s="9" t="s">
        <v>346</v>
      </c>
      <c r="K793" s="9" t="s">
        <v>347</v>
      </c>
      <c r="L793" s="9" t="s">
        <v>348</v>
      </c>
      <c r="M793" s="9" t="s">
        <v>349</v>
      </c>
      <c r="N793" s="10" t="s">
        <v>350</v>
      </c>
      <c r="O793" s="10" t="s">
        <v>351</v>
      </c>
      <c r="P793" s="10" t="s">
        <v>352</v>
      </c>
      <c r="Q793" s="10" t="s">
        <v>353</v>
      </c>
      <c r="R793" s="10" t="s">
        <v>358</v>
      </c>
      <c r="S793" s="10" t="s">
        <v>354</v>
      </c>
    </row>
    <row r="794" spans="1:19" s="2" customFormat="1" ht="12" thickBot="1" x14ac:dyDescent="0.25">
      <c r="A794" s="5" t="s">
        <v>0</v>
      </c>
      <c r="B794" s="6" t="s">
        <v>1</v>
      </c>
      <c r="C794" s="5" t="s">
        <v>362</v>
      </c>
      <c r="D794" s="5" t="s">
        <v>2</v>
      </c>
      <c r="E794" s="6" t="s">
        <v>3</v>
      </c>
      <c r="F794" s="8" t="s">
        <v>342</v>
      </c>
      <c r="G794" s="11" t="s">
        <v>64</v>
      </c>
      <c r="H794" s="11" t="s">
        <v>24</v>
      </c>
      <c r="I794" s="11" t="s">
        <v>27</v>
      </c>
      <c r="J794" s="11" t="s">
        <v>355</v>
      </c>
      <c r="K794" s="11" t="s">
        <v>29</v>
      </c>
      <c r="L794" s="11" t="s">
        <v>28</v>
      </c>
      <c r="M794" s="11" t="s">
        <v>356</v>
      </c>
      <c r="N794" s="12" t="s">
        <v>11</v>
      </c>
      <c r="O794" s="12" t="s">
        <v>14</v>
      </c>
      <c r="P794" s="12" t="s">
        <v>8</v>
      </c>
      <c r="Q794" s="12" t="s">
        <v>17</v>
      </c>
      <c r="R794" s="12" t="s">
        <v>213</v>
      </c>
      <c r="S794" s="11" t="s">
        <v>357</v>
      </c>
    </row>
    <row r="795" spans="1:19" x14ac:dyDescent="0.2">
      <c r="A795" s="4" t="s">
        <v>179</v>
      </c>
      <c r="B795" s="1" t="s">
        <v>180</v>
      </c>
      <c r="C795" s="4" t="s">
        <v>370</v>
      </c>
      <c r="D795" s="4" t="s">
        <v>6</v>
      </c>
      <c r="E795" s="1" t="s">
        <v>7</v>
      </c>
      <c r="F795" s="3">
        <v>-1563315.7799999998</v>
      </c>
      <c r="G795" s="3">
        <v>-309380.19</v>
      </c>
      <c r="H795" s="3">
        <v>-246847.56999999998</v>
      </c>
      <c r="I795" s="3">
        <v>-338770.53</v>
      </c>
      <c r="J795" s="3">
        <v>-389890.95999999996</v>
      </c>
      <c r="K795" s="3">
        <v>0</v>
      </c>
      <c r="L795" s="3">
        <v>-270609.93999999994</v>
      </c>
      <c r="M795" s="3">
        <v>0</v>
      </c>
      <c r="N795" s="3">
        <v>0</v>
      </c>
      <c r="O795" s="3">
        <v>0</v>
      </c>
      <c r="P795" s="3">
        <v>0</v>
      </c>
      <c r="Q795" s="3">
        <v>-7816.5899999999992</v>
      </c>
      <c r="R795" s="3">
        <v>0</v>
      </c>
      <c r="S795" s="3">
        <f>SUM(G795:R795)</f>
        <v>-1563315.78</v>
      </c>
    </row>
    <row r="796" spans="1:19" x14ac:dyDescent="0.2">
      <c r="A796" s="4" t="s">
        <v>179</v>
      </c>
      <c r="B796" s="1" t="s">
        <v>180</v>
      </c>
      <c r="D796" s="4" t="s">
        <v>143</v>
      </c>
      <c r="E796" s="1" t="s">
        <v>144</v>
      </c>
      <c r="F796" s="3">
        <v>937910.21999999986</v>
      </c>
    </row>
    <row r="797" spans="1:19" x14ac:dyDescent="0.2">
      <c r="A797" s="4" t="s">
        <v>179</v>
      </c>
      <c r="B797" s="1" t="s">
        <v>180</v>
      </c>
      <c r="D797" s="4" t="s">
        <v>193</v>
      </c>
      <c r="E797" s="1" t="s">
        <v>194</v>
      </c>
      <c r="F797" s="3">
        <v>115572.96</v>
      </c>
    </row>
    <row r="798" spans="1:19" x14ac:dyDescent="0.2">
      <c r="A798" s="4" t="s">
        <v>179</v>
      </c>
      <c r="B798" s="1" t="s">
        <v>180</v>
      </c>
      <c r="D798" s="4" t="s">
        <v>197</v>
      </c>
      <c r="E798" s="1" t="s">
        <v>198</v>
      </c>
      <c r="F798" s="3">
        <v>111956.94</v>
      </c>
    </row>
    <row r="799" spans="1:19" x14ac:dyDescent="0.2">
      <c r="A799" s="4" t="s">
        <v>179</v>
      </c>
      <c r="B799" s="1" t="s">
        <v>180</v>
      </c>
      <c r="D799" s="4" t="s">
        <v>151</v>
      </c>
      <c r="E799" s="1" t="s">
        <v>152</v>
      </c>
      <c r="F799" s="3">
        <v>307047.46000000008</v>
      </c>
    </row>
    <row r="800" spans="1:19" x14ac:dyDescent="0.2">
      <c r="A800" s="4" t="s">
        <v>179</v>
      </c>
      <c r="B800" s="1" t="s">
        <v>180</v>
      </c>
      <c r="D800" s="4" t="s">
        <v>201</v>
      </c>
      <c r="E800" s="1" t="s">
        <v>202</v>
      </c>
      <c r="F800" s="3">
        <v>88768.35</v>
      </c>
    </row>
    <row r="801" spans="1:19" x14ac:dyDescent="0.2">
      <c r="A801" s="4" t="s">
        <v>179</v>
      </c>
      <c r="B801" s="1" t="s">
        <v>180</v>
      </c>
      <c r="D801" s="4" t="s">
        <v>226</v>
      </c>
      <c r="E801" s="1" t="s">
        <v>227</v>
      </c>
      <c r="F801" s="3">
        <v>2059.89</v>
      </c>
    </row>
    <row r="802" spans="1:19" ht="12" thickBot="1" x14ac:dyDescent="0.25">
      <c r="A802" s="4" t="s">
        <v>327</v>
      </c>
      <c r="F802" s="7">
        <f>SUM(F795:F801)</f>
        <v>4.0000000168674887E-2</v>
      </c>
    </row>
    <row r="803" spans="1:19" ht="12" thickTop="1" x14ac:dyDescent="0.2"/>
    <row r="804" spans="1:19" x14ac:dyDescent="0.2">
      <c r="G804" s="9" t="s">
        <v>343</v>
      </c>
      <c r="H804" s="9" t="s">
        <v>344</v>
      </c>
      <c r="I804" s="9" t="s">
        <v>345</v>
      </c>
      <c r="J804" s="9" t="s">
        <v>346</v>
      </c>
      <c r="K804" s="9" t="s">
        <v>347</v>
      </c>
      <c r="L804" s="9" t="s">
        <v>348</v>
      </c>
      <c r="M804" s="9" t="s">
        <v>349</v>
      </c>
      <c r="N804" s="10" t="s">
        <v>350</v>
      </c>
      <c r="O804" s="10" t="s">
        <v>351</v>
      </c>
      <c r="P804" s="10" t="s">
        <v>352</v>
      </c>
      <c r="Q804" s="10" t="s">
        <v>353</v>
      </c>
      <c r="R804" s="10" t="s">
        <v>358</v>
      </c>
      <c r="S804" s="10" t="s">
        <v>354</v>
      </c>
    </row>
    <row r="805" spans="1:19" s="2" customFormat="1" ht="12" thickBot="1" x14ac:dyDescent="0.25">
      <c r="A805" s="5" t="s">
        <v>0</v>
      </c>
      <c r="B805" s="6" t="s">
        <v>1</v>
      </c>
      <c r="C805" s="5" t="s">
        <v>362</v>
      </c>
      <c r="D805" s="5" t="s">
        <v>2</v>
      </c>
      <c r="E805" s="6" t="s">
        <v>3</v>
      </c>
      <c r="F805" s="8" t="s">
        <v>342</v>
      </c>
      <c r="G805" s="11" t="s">
        <v>64</v>
      </c>
      <c r="H805" s="11" t="s">
        <v>24</v>
      </c>
      <c r="I805" s="11" t="s">
        <v>27</v>
      </c>
      <c r="J805" s="11" t="s">
        <v>355</v>
      </c>
      <c r="K805" s="11" t="s">
        <v>29</v>
      </c>
      <c r="L805" s="11" t="s">
        <v>28</v>
      </c>
      <c r="M805" s="11" t="s">
        <v>356</v>
      </c>
      <c r="N805" s="12" t="s">
        <v>11</v>
      </c>
      <c r="O805" s="12" t="s">
        <v>14</v>
      </c>
      <c r="P805" s="12" t="s">
        <v>8</v>
      </c>
      <c r="Q805" s="12" t="s">
        <v>17</v>
      </c>
      <c r="R805" s="12" t="s">
        <v>213</v>
      </c>
      <c r="S805" s="11" t="s">
        <v>357</v>
      </c>
    </row>
    <row r="806" spans="1:19" x14ac:dyDescent="0.2">
      <c r="A806" s="4" t="s">
        <v>42</v>
      </c>
      <c r="B806" s="1" t="s">
        <v>43</v>
      </c>
      <c r="C806" s="4" t="s">
        <v>367</v>
      </c>
      <c r="D806" s="4" t="s">
        <v>6</v>
      </c>
      <c r="E806" s="1" t="s">
        <v>7</v>
      </c>
      <c r="F806" s="3">
        <v>-490862.87</v>
      </c>
      <c r="G806" s="3">
        <v>-40348.92</v>
      </c>
      <c r="H806" s="3">
        <v>-32396.949999999997</v>
      </c>
      <c r="I806" s="3">
        <v>-44177.65</v>
      </c>
      <c r="J806" s="3">
        <v>-50215.28</v>
      </c>
      <c r="K806" s="3">
        <v>-202579.11999999997</v>
      </c>
      <c r="L806" s="3">
        <v>-35145.78</v>
      </c>
      <c r="M806" s="3">
        <v>-85066.54</v>
      </c>
      <c r="N806" s="3">
        <v>0</v>
      </c>
      <c r="O806" s="3">
        <v>0</v>
      </c>
      <c r="P806" s="3">
        <v>0</v>
      </c>
      <c r="Q806" s="3">
        <v>-932.63</v>
      </c>
      <c r="R806" s="3">
        <v>0</v>
      </c>
      <c r="S806" s="3">
        <f>SUM(G806:R806)</f>
        <v>-490862.86999999994</v>
      </c>
    </row>
    <row r="807" spans="1:19" x14ac:dyDescent="0.2">
      <c r="A807" s="4" t="s">
        <v>42</v>
      </c>
      <c r="B807" s="1" t="s">
        <v>43</v>
      </c>
      <c r="D807" s="4" t="s">
        <v>143</v>
      </c>
      <c r="E807" s="1" t="s">
        <v>144</v>
      </c>
      <c r="F807" s="3">
        <v>320538.0199999999</v>
      </c>
    </row>
    <row r="808" spans="1:19" x14ac:dyDescent="0.2">
      <c r="A808" s="4" t="s">
        <v>42</v>
      </c>
      <c r="B808" s="1" t="s">
        <v>43</v>
      </c>
      <c r="D808" s="4" t="s">
        <v>193</v>
      </c>
      <c r="E808" s="1" t="s">
        <v>194</v>
      </c>
      <c r="F808" s="3">
        <v>19445.16</v>
      </c>
    </row>
    <row r="809" spans="1:19" x14ac:dyDescent="0.2">
      <c r="A809" s="4" t="s">
        <v>42</v>
      </c>
      <c r="B809" s="1" t="s">
        <v>43</v>
      </c>
      <c r="D809" s="4" t="s">
        <v>151</v>
      </c>
      <c r="E809" s="1" t="s">
        <v>152</v>
      </c>
      <c r="F809" s="3">
        <v>150879.74</v>
      </c>
    </row>
    <row r="810" spans="1:19" ht="12" thickBot="1" x14ac:dyDescent="0.25">
      <c r="A810" s="4" t="s">
        <v>328</v>
      </c>
      <c r="F810" s="7">
        <f>SUM(F806:F809)</f>
        <v>4.9999999901046976E-2</v>
      </c>
    </row>
    <row r="811" spans="1:19" ht="12" thickTop="1" x14ac:dyDescent="0.2"/>
    <row r="812" spans="1:19" x14ac:dyDescent="0.2">
      <c r="G812" s="9" t="s">
        <v>343</v>
      </c>
      <c r="H812" s="9" t="s">
        <v>344</v>
      </c>
      <c r="I812" s="9" t="s">
        <v>345</v>
      </c>
      <c r="J812" s="9" t="s">
        <v>346</v>
      </c>
      <c r="K812" s="9" t="s">
        <v>347</v>
      </c>
      <c r="L812" s="9" t="s">
        <v>348</v>
      </c>
      <c r="M812" s="9" t="s">
        <v>349</v>
      </c>
      <c r="N812" s="10" t="s">
        <v>350</v>
      </c>
      <c r="O812" s="10" t="s">
        <v>351</v>
      </c>
      <c r="P812" s="10" t="s">
        <v>352</v>
      </c>
      <c r="Q812" s="10" t="s">
        <v>353</v>
      </c>
      <c r="R812" s="10" t="s">
        <v>358</v>
      </c>
      <c r="S812" s="10" t="s">
        <v>354</v>
      </c>
    </row>
    <row r="813" spans="1:19" s="2" customFormat="1" ht="12" thickBot="1" x14ac:dyDescent="0.25">
      <c r="A813" s="5" t="s">
        <v>0</v>
      </c>
      <c r="B813" s="6" t="s">
        <v>1</v>
      </c>
      <c r="C813" s="5" t="s">
        <v>362</v>
      </c>
      <c r="D813" s="5" t="s">
        <v>2</v>
      </c>
      <c r="E813" s="6" t="s">
        <v>3</v>
      </c>
      <c r="F813" s="8" t="s">
        <v>342</v>
      </c>
      <c r="G813" s="11" t="s">
        <v>64</v>
      </c>
      <c r="H813" s="11" t="s">
        <v>24</v>
      </c>
      <c r="I813" s="11" t="s">
        <v>27</v>
      </c>
      <c r="J813" s="11" t="s">
        <v>355</v>
      </c>
      <c r="K813" s="11" t="s">
        <v>29</v>
      </c>
      <c r="L813" s="11" t="s">
        <v>28</v>
      </c>
      <c r="M813" s="11" t="s">
        <v>356</v>
      </c>
      <c r="N813" s="12" t="s">
        <v>11</v>
      </c>
      <c r="O813" s="12" t="s">
        <v>14</v>
      </c>
      <c r="P813" s="12" t="s">
        <v>8</v>
      </c>
      <c r="Q813" s="12" t="s">
        <v>17</v>
      </c>
      <c r="R813" s="12" t="s">
        <v>213</v>
      </c>
      <c r="S813" s="11" t="s">
        <v>357</v>
      </c>
    </row>
    <row r="814" spans="1:19" x14ac:dyDescent="0.2">
      <c r="A814" s="4" t="s">
        <v>44</v>
      </c>
      <c r="B814" s="1" t="s">
        <v>45</v>
      </c>
      <c r="C814" s="4" t="s">
        <v>367</v>
      </c>
      <c r="D814" s="4" t="s">
        <v>6</v>
      </c>
      <c r="E814" s="1" t="s">
        <v>7</v>
      </c>
      <c r="F814" s="3">
        <v>-945465.91999999958</v>
      </c>
      <c r="G814" s="3">
        <v>-77717.300000000017</v>
      </c>
      <c r="H814" s="3">
        <v>-62400.729999999996</v>
      </c>
      <c r="I814" s="3">
        <v>-85091.93</v>
      </c>
      <c r="J814" s="3">
        <v>-96721.17</v>
      </c>
      <c r="K814" s="3">
        <v>-390193.78000000009</v>
      </c>
      <c r="L814" s="3">
        <v>-67695.360000000001</v>
      </c>
      <c r="M814" s="3">
        <v>-163849.27000000002</v>
      </c>
      <c r="N814" s="3">
        <v>0</v>
      </c>
      <c r="O814" s="3">
        <v>0</v>
      </c>
      <c r="P814" s="3">
        <v>0</v>
      </c>
      <c r="Q814" s="3">
        <v>-1796.3800000000003</v>
      </c>
      <c r="R814" s="3">
        <v>0</v>
      </c>
      <c r="S814" s="3">
        <f>SUM(G814:R814)</f>
        <v>-945465.92000000016</v>
      </c>
    </row>
    <row r="815" spans="1:19" x14ac:dyDescent="0.2">
      <c r="A815" s="4" t="s">
        <v>44</v>
      </c>
      <c r="B815" s="1" t="s">
        <v>45</v>
      </c>
      <c r="D815" s="4" t="s">
        <v>143</v>
      </c>
      <c r="E815" s="1" t="s">
        <v>144</v>
      </c>
      <c r="F815" s="3">
        <v>670387.34999999986</v>
      </c>
    </row>
    <row r="816" spans="1:19" x14ac:dyDescent="0.2">
      <c r="A816" s="4" t="s">
        <v>44</v>
      </c>
      <c r="B816" s="1" t="s">
        <v>45</v>
      </c>
      <c r="D816" s="4" t="s">
        <v>193</v>
      </c>
      <c r="E816" s="1" t="s">
        <v>194</v>
      </c>
      <c r="F816" s="3">
        <v>55108.290000000015</v>
      </c>
    </row>
    <row r="817" spans="1:19" x14ac:dyDescent="0.2">
      <c r="A817" s="4" t="s">
        <v>44</v>
      </c>
      <c r="B817" s="1" t="s">
        <v>45</v>
      </c>
      <c r="D817" s="4" t="s">
        <v>151</v>
      </c>
      <c r="E817" s="1" t="s">
        <v>152</v>
      </c>
      <c r="F817" s="3">
        <v>219484.84</v>
      </c>
    </row>
    <row r="818" spans="1:19" x14ac:dyDescent="0.2">
      <c r="A818" s="4" t="s">
        <v>44</v>
      </c>
      <c r="B818" s="1" t="s">
        <v>45</v>
      </c>
      <c r="D818" s="4" t="s">
        <v>226</v>
      </c>
      <c r="E818" s="1" t="s">
        <v>227</v>
      </c>
      <c r="F818" s="3">
        <v>485.44999999999993</v>
      </c>
    </row>
    <row r="819" spans="1:19" ht="12" thickBot="1" x14ac:dyDescent="0.25">
      <c r="A819" s="4" t="s">
        <v>329</v>
      </c>
      <c r="F819" s="7">
        <f>SUM(F814:F818)</f>
        <v>1.0000000288641786E-2</v>
      </c>
    </row>
    <row r="820" spans="1:19" ht="12" thickTop="1" x14ac:dyDescent="0.2"/>
    <row r="821" spans="1:19" x14ac:dyDescent="0.2">
      <c r="G821" s="9" t="s">
        <v>343</v>
      </c>
      <c r="H821" s="9" t="s">
        <v>344</v>
      </c>
      <c r="I821" s="9" t="s">
        <v>345</v>
      </c>
      <c r="J821" s="9" t="s">
        <v>346</v>
      </c>
      <c r="K821" s="9" t="s">
        <v>347</v>
      </c>
      <c r="L821" s="9" t="s">
        <v>348</v>
      </c>
      <c r="M821" s="9" t="s">
        <v>349</v>
      </c>
      <c r="N821" s="10" t="s">
        <v>350</v>
      </c>
      <c r="O821" s="10" t="s">
        <v>351</v>
      </c>
      <c r="P821" s="10" t="s">
        <v>352</v>
      </c>
      <c r="Q821" s="10" t="s">
        <v>353</v>
      </c>
      <c r="R821" s="10" t="s">
        <v>358</v>
      </c>
      <c r="S821" s="10" t="s">
        <v>354</v>
      </c>
    </row>
    <row r="822" spans="1:19" s="2" customFormat="1" ht="12" thickBot="1" x14ac:dyDescent="0.25">
      <c r="A822" s="5" t="s">
        <v>0</v>
      </c>
      <c r="B822" s="6" t="s">
        <v>1</v>
      </c>
      <c r="C822" s="5" t="s">
        <v>362</v>
      </c>
      <c r="D822" s="5" t="s">
        <v>2</v>
      </c>
      <c r="E822" s="6" t="s">
        <v>3</v>
      </c>
      <c r="F822" s="8" t="s">
        <v>342</v>
      </c>
      <c r="G822" s="11" t="s">
        <v>64</v>
      </c>
      <c r="H822" s="11" t="s">
        <v>24</v>
      </c>
      <c r="I822" s="11" t="s">
        <v>27</v>
      </c>
      <c r="J822" s="11" t="s">
        <v>355</v>
      </c>
      <c r="K822" s="11" t="s">
        <v>29</v>
      </c>
      <c r="L822" s="11" t="s">
        <v>28</v>
      </c>
      <c r="M822" s="11" t="s">
        <v>356</v>
      </c>
      <c r="N822" s="12" t="s">
        <v>11</v>
      </c>
      <c r="O822" s="12" t="s">
        <v>14</v>
      </c>
      <c r="P822" s="12" t="s">
        <v>8</v>
      </c>
      <c r="Q822" s="12" t="s">
        <v>17</v>
      </c>
      <c r="R822" s="12" t="s">
        <v>213</v>
      </c>
      <c r="S822" s="11" t="s">
        <v>357</v>
      </c>
    </row>
    <row r="823" spans="1:19" x14ac:dyDescent="0.2">
      <c r="A823" s="4" t="s">
        <v>52</v>
      </c>
      <c r="B823" s="1" t="s">
        <v>53</v>
      </c>
      <c r="C823" s="4" t="s">
        <v>367</v>
      </c>
      <c r="D823" s="4" t="s">
        <v>6</v>
      </c>
      <c r="E823" s="1" t="s">
        <v>7</v>
      </c>
      <c r="F823" s="3">
        <v>-1136992.5799999994</v>
      </c>
      <c r="G823" s="3">
        <v>-93460.79</v>
      </c>
      <c r="H823" s="3">
        <v>-75041.5</v>
      </c>
      <c r="I823" s="3">
        <v>-102329.33</v>
      </c>
      <c r="J823" s="3">
        <v>-116314.34999999999</v>
      </c>
      <c r="K823" s="3">
        <v>-469236.85</v>
      </c>
      <c r="L823" s="3">
        <v>-81408.67</v>
      </c>
      <c r="M823" s="3">
        <v>-197040.80000000002</v>
      </c>
      <c r="N823" s="3">
        <v>0</v>
      </c>
      <c r="O823" s="3">
        <v>0</v>
      </c>
      <c r="P823" s="3">
        <v>0</v>
      </c>
      <c r="Q823" s="3">
        <v>-2160.29</v>
      </c>
      <c r="R823" s="3">
        <v>0</v>
      </c>
      <c r="S823" s="3">
        <f>SUM(G823:R823)</f>
        <v>-1136992.58</v>
      </c>
    </row>
    <row r="824" spans="1:19" x14ac:dyDescent="0.2">
      <c r="A824" s="4" t="s">
        <v>52</v>
      </c>
      <c r="B824" s="1" t="s">
        <v>53</v>
      </c>
      <c r="D824" s="4" t="s">
        <v>143</v>
      </c>
      <c r="E824" s="1" t="s">
        <v>144</v>
      </c>
      <c r="F824" s="3">
        <v>837276.23</v>
      </c>
    </row>
    <row r="825" spans="1:19" x14ac:dyDescent="0.2">
      <c r="A825" s="4" t="s">
        <v>52</v>
      </c>
      <c r="B825" s="1" t="s">
        <v>53</v>
      </c>
      <c r="D825" s="4" t="s">
        <v>193</v>
      </c>
      <c r="E825" s="1" t="s">
        <v>194</v>
      </c>
      <c r="F825" s="3">
        <v>25361.45</v>
      </c>
    </row>
    <row r="826" spans="1:19" x14ac:dyDescent="0.2">
      <c r="A826" s="4" t="s">
        <v>52</v>
      </c>
      <c r="B826" s="1" t="s">
        <v>53</v>
      </c>
      <c r="D826" s="4" t="s">
        <v>151</v>
      </c>
      <c r="E826" s="1" t="s">
        <v>152</v>
      </c>
      <c r="F826" s="3">
        <v>274124.25999999995</v>
      </c>
    </row>
    <row r="827" spans="1:19" x14ac:dyDescent="0.2">
      <c r="A827" s="4" t="s">
        <v>52</v>
      </c>
      <c r="B827" s="1" t="s">
        <v>53</v>
      </c>
      <c r="D827" s="4" t="s">
        <v>226</v>
      </c>
      <c r="E827" s="1" t="s">
        <v>227</v>
      </c>
      <c r="F827" s="3">
        <v>230.65</v>
      </c>
    </row>
    <row r="828" spans="1:19" ht="12" thickBot="1" x14ac:dyDescent="0.25">
      <c r="A828" s="4" t="s">
        <v>330</v>
      </c>
      <c r="F828" s="7">
        <f>SUM(F823:F827)</f>
        <v>1.0000000568112455E-2</v>
      </c>
    </row>
    <row r="829" spans="1:19" ht="12" thickTop="1" x14ac:dyDescent="0.2"/>
    <row r="830" spans="1:19" x14ac:dyDescent="0.2">
      <c r="G830" s="9" t="s">
        <v>343</v>
      </c>
      <c r="H830" s="9" t="s">
        <v>344</v>
      </c>
      <c r="I830" s="9" t="s">
        <v>345</v>
      </c>
      <c r="J830" s="9" t="s">
        <v>346</v>
      </c>
      <c r="K830" s="9" t="s">
        <v>347</v>
      </c>
      <c r="L830" s="9" t="s">
        <v>348</v>
      </c>
      <c r="M830" s="9" t="s">
        <v>349</v>
      </c>
      <c r="N830" s="10" t="s">
        <v>350</v>
      </c>
      <c r="O830" s="10" t="s">
        <v>351</v>
      </c>
      <c r="P830" s="10" t="s">
        <v>352</v>
      </c>
      <c r="Q830" s="10" t="s">
        <v>353</v>
      </c>
      <c r="R830" s="10" t="s">
        <v>358</v>
      </c>
      <c r="S830" s="10" t="s">
        <v>354</v>
      </c>
    </row>
    <row r="831" spans="1:19" s="2" customFormat="1" ht="12" thickBot="1" x14ac:dyDescent="0.25">
      <c r="A831" s="5" t="s">
        <v>0</v>
      </c>
      <c r="B831" s="6" t="s">
        <v>1</v>
      </c>
      <c r="C831" s="5" t="s">
        <v>362</v>
      </c>
      <c r="D831" s="5" t="s">
        <v>2</v>
      </c>
      <c r="E831" s="6" t="s">
        <v>3</v>
      </c>
      <c r="F831" s="8" t="s">
        <v>342</v>
      </c>
      <c r="G831" s="11" t="s">
        <v>64</v>
      </c>
      <c r="H831" s="11" t="s">
        <v>24</v>
      </c>
      <c r="I831" s="11" t="s">
        <v>27</v>
      </c>
      <c r="J831" s="11" t="s">
        <v>355</v>
      </c>
      <c r="K831" s="11" t="s">
        <v>29</v>
      </c>
      <c r="L831" s="11" t="s">
        <v>28</v>
      </c>
      <c r="M831" s="11" t="s">
        <v>356</v>
      </c>
      <c r="N831" s="12" t="s">
        <v>11</v>
      </c>
      <c r="O831" s="12" t="s">
        <v>14</v>
      </c>
      <c r="P831" s="12" t="s">
        <v>8</v>
      </c>
      <c r="Q831" s="12" t="s">
        <v>17</v>
      </c>
      <c r="R831" s="12" t="s">
        <v>213</v>
      </c>
      <c r="S831" s="11" t="s">
        <v>357</v>
      </c>
    </row>
    <row r="832" spans="1:19" x14ac:dyDescent="0.2">
      <c r="A832" s="4" t="s">
        <v>54</v>
      </c>
      <c r="B832" s="1" t="s">
        <v>55</v>
      </c>
      <c r="C832" s="4" t="s">
        <v>367</v>
      </c>
      <c r="D832" s="4" t="s">
        <v>6</v>
      </c>
      <c r="E832" s="1" t="s">
        <v>7</v>
      </c>
      <c r="F832" s="3">
        <v>-329624.21999999986</v>
      </c>
      <c r="G832" s="3">
        <v>-27095.120000000003</v>
      </c>
      <c r="H832" s="3">
        <v>-21755.200000000001</v>
      </c>
      <c r="I832" s="3">
        <v>-29666.18</v>
      </c>
      <c r="J832" s="3">
        <v>-33720.540000000008</v>
      </c>
      <c r="K832" s="3">
        <v>-136035.91999999998</v>
      </c>
      <c r="L832" s="3">
        <v>-23601.090000000004</v>
      </c>
      <c r="M832" s="3">
        <v>-57123.880000000005</v>
      </c>
      <c r="N832" s="3">
        <v>0</v>
      </c>
      <c r="O832" s="3">
        <v>0</v>
      </c>
      <c r="P832" s="3">
        <v>0</v>
      </c>
      <c r="Q832" s="3">
        <v>-626.29000000000008</v>
      </c>
      <c r="R832" s="3">
        <v>0</v>
      </c>
      <c r="S832" s="3">
        <f>SUM(G832:R832)</f>
        <v>-329624.21999999997</v>
      </c>
    </row>
    <row r="833" spans="1:19" x14ac:dyDescent="0.2">
      <c r="A833" s="4" t="s">
        <v>54</v>
      </c>
      <c r="B833" s="1" t="s">
        <v>55</v>
      </c>
      <c r="D833" s="4" t="s">
        <v>143</v>
      </c>
      <c r="E833" s="1" t="s">
        <v>144</v>
      </c>
      <c r="F833" s="3">
        <v>245819.81</v>
      </c>
    </row>
    <row r="834" spans="1:19" x14ac:dyDescent="0.2">
      <c r="A834" s="4" t="s">
        <v>54</v>
      </c>
      <c r="B834" s="1" t="s">
        <v>55</v>
      </c>
      <c r="D834" s="4" t="s">
        <v>193</v>
      </c>
      <c r="E834" s="1" t="s">
        <v>194</v>
      </c>
      <c r="F834" s="3">
        <v>3323.03</v>
      </c>
    </row>
    <row r="835" spans="1:19" x14ac:dyDescent="0.2">
      <c r="A835" s="4" t="s">
        <v>54</v>
      </c>
      <c r="B835" s="1" t="s">
        <v>55</v>
      </c>
      <c r="D835" s="4" t="s">
        <v>151</v>
      </c>
      <c r="E835" s="1" t="s">
        <v>152</v>
      </c>
      <c r="F835" s="3">
        <v>80481.379999999976</v>
      </c>
    </row>
    <row r="836" spans="1:19" ht="12" thickBot="1" x14ac:dyDescent="0.25">
      <c r="A836" s="4" t="s">
        <v>331</v>
      </c>
      <c r="F836" s="7">
        <f>SUM(F832:F835)</f>
        <v>1.1641532182693481E-10</v>
      </c>
    </row>
    <row r="837" spans="1:19" ht="12" thickTop="1" x14ac:dyDescent="0.2"/>
    <row r="838" spans="1:19" x14ac:dyDescent="0.2">
      <c r="G838" s="9" t="s">
        <v>343</v>
      </c>
      <c r="H838" s="9" t="s">
        <v>344</v>
      </c>
      <c r="I838" s="9" t="s">
        <v>345</v>
      </c>
      <c r="J838" s="9" t="s">
        <v>346</v>
      </c>
      <c r="K838" s="9" t="s">
        <v>347</v>
      </c>
      <c r="L838" s="9" t="s">
        <v>348</v>
      </c>
      <c r="M838" s="9" t="s">
        <v>349</v>
      </c>
      <c r="N838" s="10" t="s">
        <v>350</v>
      </c>
      <c r="O838" s="10" t="s">
        <v>351</v>
      </c>
      <c r="P838" s="10" t="s">
        <v>352</v>
      </c>
      <c r="Q838" s="10" t="s">
        <v>353</v>
      </c>
      <c r="R838" s="10" t="s">
        <v>358</v>
      </c>
      <c r="S838" s="10" t="s">
        <v>354</v>
      </c>
    </row>
    <row r="839" spans="1:19" s="2" customFormat="1" ht="12" thickBot="1" x14ac:dyDescent="0.25">
      <c r="A839" s="5" t="s">
        <v>0</v>
      </c>
      <c r="B839" s="6" t="s">
        <v>1</v>
      </c>
      <c r="C839" s="5" t="s">
        <v>362</v>
      </c>
      <c r="D839" s="5" t="s">
        <v>2</v>
      </c>
      <c r="E839" s="6" t="s">
        <v>3</v>
      </c>
      <c r="F839" s="8" t="s">
        <v>342</v>
      </c>
      <c r="G839" s="11" t="s">
        <v>64</v>
      </c>
      <c r="H839" s="11" t="s">
        <v>24</v>
      </c>
      <c r="I839" s="11" t="s">
        <v>27</v>
      </c>
      <c r="J839" s="11" t="s">
        <v>355</v>
      </c>
      <c r="K839" s="11" t="s">
        <v>29</v>
      </c>
      <c r="L839" s="11" t="s">
        <v>28</v>
      </c>
      <c r="M839" s="11" t="s">
        <v>356</v>
      </c>
      <c r="N839" s="12" t="s">
        <v>11</v>
      </c>
      <c r="O839" s="12" t="s">
        <v>14</v>
      </c>
      <c r="P839" s="12" t="s">
        <v>8</v>
      </c>
      <c r="Q839" s="12" t="s">
        <v>17</v>
      </c>
      <c r="R839" s="12" t="s">
        <v>213</v>
      </c>
      <c r="S839" s="11" t="s">
        <v>357</v>
      </c>
    </row>
    <row r="840" spans="1:19" x14ac:dyDescent="0.2">
      <c r="A840" s="4" t="s">
        <v>56</v>
      </c>
      <c r="B840" s="1" t="s">
        <v>57</v>
      </c>
      <c r="C840" s="4" t="s">
        <v>374</v>
      </c>
      <c r="D840" s="4" t="s">
        <v>6</v>
      </c>
      <c r="E840" s="1" t="s">
        <v>7</v>
      </c>
      <c r="F840" s="3">
        <v>-73104.089999999967</v>
      </c>
      <c r="G840" s="3">
        <v>-6022.3599999999951</v>
      </c>
      <c r="H840" s="3">
        <v>-4832.9900000000043</v>
      </c>
      <c r="I840" s="3">
        <v>-6595.4399999999987</v>
      </c>
      <c r="J840" s="3">
        <v>-7475.4399999999987</v>
      </c>
      <c r="K840" s="3">
        <v>-30284.699999999997</v>
      </c>
      <c r="L840" s="3">
        <v>-5236.3900000000012</v>
      </c>
      <c r="M840" s="3">
        <v>-12377.439999999999</v>
      </c>
      <c r="N840" s="3">
        <v>-64.47</v>
      </c>
      <c r="O840" s="3">
        <v>-50.129999999999995</v>
      </c>
      <c r="P840" s="3">
        <v>-28.640000000000004</v>
      </c>
      <c r="Q840" s="3">
        <v>-136.09</v>
      </c>
      <c r="R840" s="3">
        <v>0</v>
      </c>
      <c r="S840" s="3">
        <f>SUM(G840:R840)</f>
        <v>-73104.09</v>
      </c>
    </row>
    <row r="841" spans="1:19" x14ac:dyDescent="0.2">
      <c r="A841" s="4" t="s">
        <v>56</v>
      </c>
      <c r="B841" s="1" t="s">
        <v>57</v>
      </c>
      <c r="D841" s="4" t="s">
        <v>222</v>
      </c>
      <c r="E841" s="1" t="s">
        <v>223</v>
      </c>
      <c r="F841" s="3">
        <v>71628.750000000015</v>
      </c>
    </row>
    <row r="842" spans="1:19" x14ac:dyDescent="0.2">
      <c r="A842" s="4" t="s">
        <v>56</v>
      </c>
      <c r="B842" s="1" t="s">
        <v>57</v>
      </c>
      <c r="D842" s="4" t="s">
        <v>193</v>
      </c>
      <c r="E842" s="1" t="s">
        <v>194</v>
      </c>
      <c r="F842" s="3">
        <v>1475.3399999999983</v>
      </c>
    </row>
    <row r="843" spans="1:19" ht="12" thickBot="1" x14ac:dyDescent="0.25">
      <c r="A843" s="4" t="s">
        <v>332</v>
      </c>
      <c r="F843" s="7">
        <f>SUM(F840:F842)</f>
        <v>4.5474735088646412E-11</v>
      </c>
    </row>
    <row r="844" spans="1:19" ht="12" thickTop="1" x14ac:dyDescent="0.2"/>
    <row r="845" spans="1:19" x14ac:dyDescent="0.2">
      <c r="G845" s="9" t="s">
        <v>343</v>
      </c>
      <c r="H845" s="9" t="s">
        <v>344</v>
      </c>
      <c r="I845" s="9" t="s">
        <v>345</v>
      </c>
      <c r="J845" s="9" t="s">
        <v>346</v>
      </c>
      <c r="K845" s="9" t="s">
        <v>347</v>
      </c>
      <c r="L845" s="9" t="s">
        <v>348</v>
      </c>
      <c r="M845" s="9" t="s">
        <v>349</v>
      </c>
      <c r="N845" s="10" t="s">
        <v>350</v>
      </c>
      <c r="O845" s="10" t="s">
        <v>351</v>
      </c>
      <c r="P845" s="10" t="s">
        <v>352</v>
      </c>
      <c r="Q845" s="10" t="s">
        <v>353</v>
      </c>
      <c r="R845" s="10" t="s">
        <v>358</v>
      </c>
      <c r="S845" s="10" t="s">
        <v>354</v>
      </c>
    </row>
    <row r="846" spans="1:19" s="2" customFormat="1" ht="12" thickBot="1" x14ac:dyDescent="0.25">
      <c r="A846" s="5" t="s">
        <v>0</v>
      </c>
      <c r="B846" s="6" t="s">
        <v>1</v>
      </c>
      <c r="C846" s="5" t="s">
        <v>362</v>
      </c>
      <c r="D846" s="5" t="s">
        <v>2</v>
      </c>
      <c r="E846" s="6" t="s">
        <v>3</v>
      </c>
      <c r="F846" s="8" t="s">
        <v>342</v>
      </c>
      <c r="G846" s="11" t="s">
        <v>64</v>
      </c>
      <c r="H846" s="11" t="s">
        <v>24</v>
      </c>
      <c r="I846" s="11" t="s">
        <v>27</v>
      </c>
      <c r="J846" s="11" t="s">
        <v>355</v>
      </c>
      <c r="K846" s="11" t="s">
        <v>29</v>
      </c>
      <c r="L846" s="11" t="s">
        <v>28</v>
      </c>
      <c r="M846" s="11" t="s">
        <v>356</v>
      </c>
      <c r="N846" s="12" t="s">
        <v>11</v>
      </c>
      <c r="O846" s="12" t="s">
        <v>14</v>
      </c>
      <c r="P846" s="12" t="s">
        <v>8</v>
      </c>
      <c r="Q846" s="12" t="s">
        <v>17</v>
      </c>
      <c r="R846" s="12" t="s">
        <v>213</v>
      </c>
      <c r="S846" s="11" t="s">
        <v>357</v>
      </c>
    </row>
    <row r="847" spans="1:19" x14ac:dyDescent="0.2">
      <c r="A847" s="4" t="s">
        <v>218</v>
      </c>
      <c r="B847" s="1" t="s">
        <v>219</v>
      </c>
      <c r="C847" s="4" t="s">
        <v>361</v>
      </c>
      <c r="D847" s="4" t="s">
        <v>222</v>
      </c>
      <c r="E847" s="1" t="s">
        <v>223</v>
      </c>
      <c r="F847" s="3">
        <v>178566</v>
      </c>
    </row>
    <row r="848" spans="1:19" x14ac:dyDescent="0.2">
      <c r="A848" s="4" t="s">
        <v>218</v>
      </c>
      <c r="B848" s="1" t="s">
        <v>219</v>
      </c>
      <c r="D848" s="4" t="s">
        <v>143</v>
      </c>
      <c r="E848" s="1" t="s">
        <v>144</v>
      </c>
      <c r="F848" s="3">
        <v>-973358</v>
      </c>
    </row>
    <row r="849" spans="1:19" x14ac:dyDescent="0.2">
      <c r="A849" s="4" t="s">
        <v>218</v>
      </c>
      <c r="B849" s="1" t="s">
        <v>219</v>
      </c>
      <c r="D849" s="4" t="s">
        <v>193</v>
      </c>
      <c r="E849" s="1" t="s">
        <v>194</v>
      </c>
      <c r="F849" s="3">
        <v>204229.32999999993</v>
      </c>
    </row>
    <row r="850" spans="1:19" x14ac:dyDescent="0.2">
      <c r="A850" s="4" t="s">
        <v>218</v>
      </c>
      <c r="B850" s="1" t="s">
        <v>219</v>
      </c>
      <c r="D850" s="4" t="s">
        <v>197</v>
      </c>
      <c r="E850" s="1" t="s">
        <v>198</v>
      </c>
      <c r="F850" s="3">
        <v>-1143976.3400000005</v>
      </c>
    </row>
    <row r="851" spans="1:19" x14ac:dyDescent="0.2">
      <c r="A851" s="4" t="s">
        <v>218</v>
      </c>
      <c r="B851" s="1" t="s">
        <v>219</v>
      </c>
      <c r="D851" s="4" t="s">
        <v>220</v>
      </c>
      <c r="E851" s="1" t="s">
        <v>221</v>
      </c>
      <c r="F851" s="3">
        <v>-400000</v>
      </c>
    </row>
    <row r="852" spans="1:19" x14ac:dyDescent="0.2">
      <c r="A852" s="4" t="s">
        <v>218</v>
      </c>
      <c r="B852" s="1" t="s">
        <v>219</v>
      </c>
      <c r="D852" s="4" t="s">
        <v>151</v>
      </c>
      <c r="E852" s="1" t="s">
        <v>152</v>
      </c>
      <c r="F852" s="3">
        <v>1610445</v>
      </c>
    </row>
    <row r="853" spans="1:19" x14ac:dyDescent="0.2">
      <c r="A853" s="4" t="s">
        <v>218</v>
      </c>
      <c r="B853" s="1" t="s">
        <v>219</v>
      </c>
      <c r="D853" s="4" t="s">
        <v>195</v>
      </c>
      <c r="E853" s="1" t="s">
        <v>196</v>
      </c>
      <c r="F853" s="3">
        <v>3676901.2700000005</v>
      </c>
    </row>
    <row r="854" spans="1:19" ht="12" thickBot="1" x14ac:dyDescent="0.25">
      <c r="A854" s="4" t="s">
        <v>333</v>
      </c>
      <c r="F854" s="7">
        <f>SUM(F847:F853)</f>
        <v>3152807.26</v>
      </c>
    </row>
    <row r="855" spans="1:19" ht="12" thickTop="1" x14ac:dyDescent="0.2"/>
    <row r="856" spans="1:19" x14ac:dyDescent="0.2">
      <c r="G856" s="9" t="s">
        <v>343</v>
      </c>
      <c r="H856" s="9" t="s">
        <v>344</v>
      </c>
      <c r="I856" s="9" t="s">
        <v>345</v>
      </c>
      <c r="J856" s="9" t="s">
        <v>346</v>
      </c>
      <c r="K856" s="9" t="s">
        <v>347</v>
      </c>
      <c r="L856" s="9" t="s">
        <v>348</v>
      </c>
      <c r="M856" s="9" t="s">
        <v>349</v>
      </c>
      <c r="N856" s="10" t="s">
        <v>350</v>
      </c>
      <c r="O856" s="10" t="s">
        <v>351</v>
      </c>
      <c r="P856" s="10" t="s">
        <v>352</v>
      </c>
      <c r="Q856" s="10" t="s">
        <v>353</v>
      </c>
      <c r="R856" s="10" t="s">
        <v>358</v>
      </c>
      <c r="S856" s="10" t="s">
        <v>354</v>
      </c>
    </row>
    <row r="857" spans="1:19" s="2" customFormat="1" ht="12" thickBot="1" x14ac:dyDescent="0.25">
      <c r="A857" s="5" t="s">
        <v>0</v>
      </c>
      <c r="B857" s="6" t="s">
        <v>1</v>
      </c>
      <c r="C857" s="5" t="s">
        <v>362</v>
      </c>
      <c r="D857" s="5" t="s">
        <v>2</v>
      </c>
      <c r="E857" s="6" t="s">
        <v>3</v>
      </c>
      <c r="F857" s="8" t="s">
        <v>342</v>
      </c>
      <c r="G857" s="11" t="s">
        <v>64</v>
      </c>
      <c r="H857" s="11" t="s">
        <v>24</v>
      </c>
      <c r="I857" s="11" t="s">
        <v>27</v>
      </c>
      <c r="J857" s="11" t="s">
        <v>355</v>
      </c>
      <c r="K857" s="11" t="s">
        <v>29</v>
      </c>
      <c r="L857" s="11" t="s">
        <v>28</v>
      </c>
      <c r="M857" s="11" t="s">
        <v>356</v>
      </c>
      <c r="N857" s="12" t="s">
        <v>11</v>
      </c>
      <c r="O857" s="12" t="s">
        <v>14</v>
      </c>
      <c r="P857" s="12" t="s">
        <v>8</v>
      </c>
      <c r="Q857" s="12" t="s">
        <v>17</v>
      </c>
      <c r="R857" s="12" t="s">
        <v>213</v>
      </c>
      <c r="S857" s="11" t="s">
        <v>357</v>
      </c>
    </row>
    <row r="858" spans="1:19" x14ac:dyDescent="0.2">
      <c r="A858" s="4" t="s">
        <v>69</v>
      </c>
      <c r="B858" s="1" t="s">
        <v>70</v>
      </c>
      <c r="C858" s="4" t="s">
        <v>363</v>
      </c>
      <c r="D858" s="4" t="s">
        <v>6</v>
      </c>
      <c r="E858" s="1" t="s">
        <v>7</v>
      </c>
      <c r="F858" s="3">
        <v>-15160466.799999999</v>
      </c>
      <c r="G858" s="3">
        <v>-1244674.33</v>
      </c>
      <c r="H858" s="3">
        <v>-997558.71000000008</v>
      </c>
      <c r="I858" s="3">
        <v>-1361409.91</v>
      </c>
      <c r="J858" s="3">
        <v>-1547883.6600000001</v>
      </c>
      <c r="K858" s="3">
        <v>-6246112.3000000007</v>
      </c>
      <c r="L858" s="3">
        <v>-1083973.3799999999</v>
      </c>
      <c r="M858" s="3">
        <v>-2619728.6599999997</v>
      </c>
      <c r="N858" s="3">
        <v>-13644.43</v>
      </c>
      <c r="O858" s="3">
        <v>-10612.330000000002</v>
      </c>
      <c r="P858" s="3">
        <v>-6064.1900000000005</v>
      </c>
      <c r="Q858" s="3">
        <v>-28804.899999999998</v>
      </c>
      <c r="R858" s="3">
        <v>0</v>
      </c>
      <c r="S858" s="3">
        <f>SUM(G858:R858)</f>
        <v>-15160466.799999999</v>
      </c>
    </row>
    <row r="859" spans="1:19" x14ac:dyDescent="0.2">
      <c r="A859" s="4" t="s">
        <v>69</v>
      </c>
      <c r="B859" s="1" t="s">
        <v>70</v>
      </c>
      <c r="D859" s="4" t="s">
        <v>151</v>
      </c>
      <c r="E859" s="1" t="s">
        <v>152</v>
      </c>
      <c r="F859" s="3">
        <v>15160466.76</v>
      </c>
    </row>
    <row r="860" spans="1:19" ht="12" thickBot="1" x14ac:dyDescent="0.25">
      <c r="A860" s="4" t="s">
        <v>334</v>
      </c>
      <c r="F860" s="7">
        <f>SUM(F858:F859)</f>
        <v>-3.9999999105930328E-2</v>
      </c>
    </row>
    <row r="861" spans="1:19" ht="12" thickTop="1" x14ac:dyDescent="0.2"/>
    <row r="862" spans="1:19" x14ac:dyDescent="0.2">
      <c r="G862" s="9" t="s">
        <v>343</v>
      </c>
      <c r="H862" s="9" t="s">
        <v>344</v>
      </c>
      <c r="I862" s="9" t="s">
        <v>345</v>
      </c>
      <c r="J862" s="9" t="s">
        <v>346</v>
      </c>
      <c r="K862" s="9" t="s">
        <v>347</v>
      </c>
      <c r="L862" s="9" t="s">
        <v>348</v>
      </c>
      <c r="M862" s="9" t="s">
        <v>349</v>
      </c>
      <c r="N862" s="10" t="s">
        <v>350</v>
      </c>
      <c r="O862" s="10" t="s">
        <v>351</v>
      </c>
      <c r="P862" s="10" t="s">
        <v>352</v>
      </c>
      <c r="Q862" s="10" t="s">
        <v>353</v>
      </c>
      <c r="R862" s="10" t="s">
        <v>358</v>
      </c>
      <c r="S862" s="10" t="s">
        <v>354</v>
      </c>
    </row>
    <row r="863" spans="1:19" s="2" customFormat="1" ht="12" thickBot="1" x14ac:dyDescent="0.25">
      <c r="A863" s="5" t="s">
        <v>0</v>
      </c>
      <c r="B863" s="6" t="s">
        <v>1</v>
      </c>
      <c r="C863" s="5" t="s">
        <v>362</v>
      </c>
      <c r="D863" s="5" t="s">
        <v>2</v>
      </c>
      <c r="E863" s="6" t="s">
        <v>3</v>
      </c>
      <c r="F863" s="8" t="s">
        <v>342</v>
      </c>
      <c r="G863" s="11" t="s">
        <v>64</v>
      </c>
      <c r="H863" s="11" t="s">
        <v>24</v>
      </c>
      <c r="I863" s="11" t="s">
        <v>27</v>
      </c>
      <c r="J863" s="11" t="s">
        <v>355</v>
      </c>
      <c r="K863" s="11" t="s">
        <v>29</v>
      </c>
      <c r="L863" s="11" t="s">
        <v>28</v>
      </c>
      <c r="M863" s="11" t="s">
        <v>356</v>
      </c>
      <c r="N863" s="12" t="s">
        <v>11</v>
      </c>
      <c r="O863" s="12" t="s">
        <v>14</v>
      </c>
      <c r="P863" s="12" t="s">
        <v>8</v>
      </c>
      <c r="Q863" s="12" t="s">
        <v>17</v>
      </c>
      <c r="R863" s="12" t="s">
        <v>213</v>
      </c>
      <c r="S863" s="11" t="s">
        <v>357</v>
      </c>
    </row>
    <row r="864" spans="1:19" x14ac:dyDescent="0.2">
      <c r="A864" s="4" t="s">
        <v>234</v>
      </c>
      <c r="B864" s="1" t="s">
        <v>235</v>
      </c>
      <c r="C864" s="4" t="s">
        <v>363</v>
      </c>
      <c r="D864" s="4" t="s">
        <v>6</v>
      </c>
      <c r="E864" s="1" t="s">
        <v>7</v>
      </c>
      <c r="F864" s="3">
        <v>-2647076.1500000008</v>
      </c>
      <c r="G864" s="3">
        <v>-217324.96000000002</v>
      </c>
      <c r="H864" s="3">
        <v>-174177.6</v>
      </c>
      <c r="I864" s="3">
        <v>-237707.44</v>
      </c>
      <c r="J864" s="3">
        <v>-270266.47000000003</v>
      </c>
      <c r="K864" s="3">
        <v>-1090595.3800000001</v>
      </c>
      <c r="L864" s="3">
        <v>-189265.95</v>
      </c>
      <c r="M864" s="3">
        <v>-457414.76</v>
      </c>
      <c r="N864" s="3">
        <v>-2382.3599999999997</v>
      </c>
      <c r="O864" s="3">
        <v>-1852.9499999999998</v>
      </c>
      <c r="P864" s="3">
        <v>-1058.83</v>
      </c>
      <c r="Q864" s="3">
        <v>-5029.45</v>
      </c>
      <c r="R864" s="3">
        <v>0</v>
      </c>
      <c r="S864" s="3">
        <f>SUM(G864:R864)</f>
        <v>-2647076.1500000008</v>
      </c>
    </row>
    <row r="865" spans="1:19" x14ac:dyDescent="0.2">
      <c r="A865" s="4" t="s">
        <v>234</v>
      </c>
      <c r="B865" s="1" t="s">
        <v>235</v>
      </c>
      <c r="D865" s="4" t="s">
        <v>195</v>
      </c>
      <c r="E865" s="1" t="s">
        <v>196</v>
      </c>
      <c r="F865" s="3">
        <v>2647076.1500000004</v>
      </c>
    </row>
    <row r="866" spans="1:19" ht="12" thickBot="1" x14ac:dyDescent="0.25">
      <c r="A866" s="4" t="s">
        <v>335</v>
      </c>
      <c r="F866" s="7">
        <f>SUM(F864:F865)</f>
        <v>0</v>
      </c>
    </row>
    <row r="867" spans="1:19" ht="12" thickTop="1" x14ac:dyDescent="0.2"/>
    <row r="868" spans="1:19" x14ac:dyDescent="0.2">
      <c r="G868" s="9" t="s">
        <v>343</v>
      </c>
      <c r="H868" s="9" t="s">
        <v>344</v>
      </c>
      <c r="I868" s="9" t="s">
        <v>345</v>
      </c>
      <c r="J868" s="9" t="s">
        <v>346</v>
      </c>
      <c r="K868" s="9" t="s">
        <v>347</v>
      </c>
      <c r="L868" s="9" t="s">
        <v>348</v>
      </c>
      <c r="M868" s="9" t="s">
        <v>349</v>
      </c>
      <c r="N868" s="10" t="s">
        <v>350</v>
      </c>
      <c r="O868" s="10" t="s">
        <v>351</v>
      </c>
      <c r="P868" s="10" t="s">
        <v>352</v>
      </c>
      <c r="Q868" s="10" t="s">
        <v>353</v>
      </c>
      <c r="R868" s="10" t="s">
        <v>358</v>
      </c>
      <c r="S868" s="10" t="s">
        <v>354</v>
      </c>
    </row>
    <row r="869" spans="1:19" s="2" customFormat="1" ht="12" thickBot="1" x14ac:dyDescent="0.25">
      <c r="A869" s="5" t="s">
        <v>0</v>
      </c>
      <c r="B869" s="6" t="s">
        <v>1</v>
      </c>
      <c r="C869" s="5" t="s">
        <v>362</v>
      </c>
      <c r="D869" s="5" t="s">
        <v>2</v>
      </c>
      <c r="E869" s="6" t="s">
        <v>3</v>
      </c>
      <c r="F869" s="8" t="s">
        <v>342</v>
      </c>
      <c r="G869" s="11" t="s">
        <v>64</v>
      </c>
      <c r="H869" s="11" t="s">
        <v>24</v>
      </c>
      <c r="I869" s="11" t="s">
        <v>27</v>
      </c>
      <c r="J869" s="11" t="s">
        <v>355</v>
      </c>
      <c r="K869" s="11" t="s">
        <v>29</v>
      </c>
      <c r="L869" s="11" t="s">
        <v>28</v>
      </c>
      <c r="M869" s="11" t="s">
        <v>356</v>
      </c>
      <c r="N869" s="12" t="s">
        <v>11</v>
      </c>
      <c r="O869" s="12" t="s">
        <v>14</v>
      </c>
      <c r="P869" s="12" t="s">
        <v>8</v>
      </c>
      <c r="Q869" s="12" t="s">
        <v>17</v>
      </c>
      <c r="R869" s="12" t="s">
        <v>213</v>
      </c>
      <c r="S869" s="11" t="s">
        <v>357</v>
      </c>
    </row>
    <row r="870" spans="1:19" x14ac:dyDescent="0.2">
      <c r="A870" s="4" t="s">
        <v>75</v>
      </c>
      <c r="B870" s="1" t="s">
        <v>76</v>
      </c>
      <c r="C870" s="4" t="s">
        <v>363</v>
      </c>
      <c r="D870" s="4" t="s">
        <v>6</v>
      </c>
      <c r="E870" s="1" t="s">
        <v>7</v>
      </c>
      <c r="F870" s="3">
        <v>-11360392.479999999</v>
      </c>
      <c r="G870" s="3">
        <v>-932688.21999999986</v>
      </c>
      <c r="H870" s="3">
        <v>-747513.81</v>
      </c>
      <c r="I870" s="3">
        <v>-1020163.23</v>
      </c>
      <c r="J870" s="3">
        <v>-1159896.08</v>
      </c>
      <c r="K870" s="3">
        <v>-4680481.7</v>
      </c>
      <c r="L870" s="3">
        <v>-812268.07000000007</v>
      </c>
      <c r="M870" s="3">
        <v>-1963075.82</v>
      </c>
      <c r="N870" s="3">
        <v>-10224.369999999999</v>
      </c>
      <c r="O870" s="3">
        <v>-7952.27</v>
      </c>
      <c r="P870" s="3">
        <v>-4544.17</v>
      </c>
      <c r="Q870" s="3">
        <v>-21584.740000000005</v>
      </c>
      <c r="R870" s="3">
        <v>0</v>
      </c>
      <c r="S870" s="3">
        <f>SUM(G870:R870)</f>
        <v>-11360392.479999999</v>
      </c>
    </row>
    <row r="871" spans="1:19" x14ac:dyDescent="0.2">
      <c r="A871" s="4" t="s">
        <v>75</v>
      </c>
      <c r="B871" s="1" t="s">
        <v>76</v>
      </c>
      <c r="D871" s="4" t="s">
        <v>197</v>
      </c>
      <c r="E871" s="1" t="s">
        <v>198</v>
      </c>
      <c r="F871" s="3">
        <v>269747.20000000001</v>
      </c>
    </row>
    <row r="872" spans="1:19" x14ac:dyDescent="0.2">
      <c r="A872" s="4" t="s">
        <v>75</v>
      </c>
      <c r="B872" s="1" t="s">
        <v>76</v>
      </c>
      <c r="D872" s="4" t="s">
        <v>151</v>
      </c>
      <c r="E872" s="1" t="s">
        <v>152</v>
      </c>
      <c r="F872" s="3">
        <v>11090645.300000003</v>
      </c>
    </row>
    <row r="873" spans="1:19" ht="12" thickBot="1" x14ac:dyDescent="0.25">
      <c r="A873" s="4" t="s">
        <v>336</v>
      </c>
      <c r="F873" s="7">
        <f>SUM(F870:F872)</f>
        <v>2.0000003278255463E-2</v>
      </c>
    </row>
    <row r="874" spans="1:19" ht="12" thickTop="1" x14ac:dyDescent="0.2"/>
    <row r="875" spans="1:19" x14ac:dyDescent="0.2">
      <c r="G875" s="9" t="s">
        <v>343</v>
      </c>
      <c r="H875" s="9" t="s">
        <v>344</v>
      </c>
      <c r="I875" s="9" t="s">
        <v>345</v>
      </c>
      <c r="J875" s="9" t="s">
        <v>346</v>
      </c>
      <c r="K875" s="9" t="s">
        <v>347</v>
      </c>
      <c r="L875" s="9" t="s">
        <v>348</v>
      </c>
      <c r="M875" s="9" t="s">
        <v>349</v>
      </c>
      <c r="N875" s="10" t="s">
        <v>350</v>
      </c>
      <c r="O875" s="10" t="s">
        <v>351</v>
      </c>
      <c r="P875" s="10" t="s">
        <v>352</v>
      </c>
      <c r="Q875" s="10" t="s">
        <v>353</v>
      </c>
      <c r="R875" s="10" t="s">
        <v>358</v>
      </c>
      <c r="S875" s="10" t="s">
        <v>354</v>
      </c>
    </row>
    <row r="876" spans="1:19" s="2" customFormat="1" ht="12" thickBot="1" x14ac:dyDescent="0.25">
      <c r="A876" s="5" t="s">
        <v>0</v>
      </c>
      <c r="B876" s="6" t="s">
        <v>1</v>
      </c>
      <c r="C876" s="5" t="s">
        <v>362</v>
      </c>
      <c r="D876" s="5" t="s">
        <v>2</v>
      </c>
      <c r="E876" s="6" t="s">
        <v>3</v>
      </c>
      <c r="F876" s="8" t="s">
        <v>342</v>
      </c>
      <c r="G876" s="11" t="s">
        <v>64</v>
      </c>
      <c r="H876" s="11" t="s">
        <v>24</v>
      </c>
      <c r="I876" s="11" t="s">
        <v>27</v>
      </c>
      <c r="J876" s="11" t="s">
        <v>355</v>
      </c>
      <c r="K876" s="11" t="s">
        <v>29</v>
      </c>
      <c r="L876" s="11" t="s">
        <v>28</v>
      </c>
      <c r="M876" s="11" t="s">
        <v>356</v>
      </c>
      <c r="N876" s="12" t="s">
        <v>11</v>
      </c>
      <c r="O876" s="12" t="s">
        <v>14</v>
      </c>
      <c r="P876" s="12" t="s">
        <v>8</v>
      </c>
      <c r="Q876" s="12" t="s">
        <v>17</v>
      </c>
      <c r="R876" s="12" t="s">
        <v>213</v>
      </c>
      <c r="S876" s="11" t="s">
        <v>357</v>
      </c>
    </row>
    <row r="877" spans="1:19" x14ac:dyDescent="0.2">
      <c r="A877" s="4" t="s">
        <v>214</v>
      </c>
      <c r="B877" s="1" t="s">
        <v>215</v>
      </c>
      <c r="C877" s="4" t="s">
        <v>375</v>
      </c>
      <c r="D877" s="4" t="s">
        <v>6</v>
      </c>
      <c r="E877" s="1" t="s">
        <v>7</v>
      </c>
      <c r="F877" s="3">
        <v>86055195.739999995</v>
      </c>
      <c r="G877" s="3">
        <v>7168397.8200000003</v>
      </c>
      <c r="H877" s="3">
        <v>5860358.8099999996</v>
      </c>
      <c r="I877" s="3">
        <v>7977316.6599999992</v>
      </c>
      <c r="J877" s="3">
        <v>8889501.7100000009</v>
      </c>
      <c r="K877" s="3">
        <v>36048521.499999993</v>
      </c>
      <c r="L877" s="3">
        <v>6239001.6900000004</v>
      </c>
      <c r="M877" s="3">
        <v>13613931.970000001</v>
      </c>
      <c r="N877" s="3">
        <v>60238.65</v>
      </c>
      <c r="O877" s="3">
        <v>51633.119999999995</v>
      </c>
      <c r="P877" s="3">
        <v>34422.07</v>
      </c>
      <c r="Q877" s="3">
        <v>111871.74</v>
      </c>
      <c r="R877" s="3">
        <v>0</v>
      </c>
      <c r="S877" s="3">
        <f>SUM(G877:R877)</f>
        <v>86055195.739999995</v>
      </c>
    </row>
    <row r="878" spans="1:19" x14ac:dyDescent="0.2">
      <c r="A878" s="4" t="s">
        <v>214</v>
      </c>
      <c r="B878" s="1" t="s">
        <v>215</v>
      </c>
      <c r="D878" s="4" t="s">
        <v>191</v>
      </c>
      <c r="E878" s="1" t="s">
        <v>192</v>
      </c>
      <c r="F878" s="3">
        <v>-28.06</v>
      </c>
    </row>
    <row r="879" spans="1:19" x14ac:dyDescent="0.2">
      <c r="A879" s="4" t="s">
        <v>214</v>
      </c>
      <c r="B879" s="1" t="s">
        <v>215</v>
      </c>
      <c r="D879" s="4" t="s">
        <v>143</v>
      </c>
      <c r="E879" s="1" t="s">
        <v>144</v>
      </c>
      <c r="F879" s="3">
        <v>-86055167.699999988</v>
      </c>
    </row>
    <row r="880" spans="1:19" ht="12" thickBot="1" x14ac:dyDescent="0.25">
      <c r="A880" s="4" t="s">
        <v>337</v>
      </c>
      <c r="F880" s="7">
        <f>SUM(F877:F879)</f>
        <v>-1.9999995827674866E-2</v>
      </c>
    </row>
    <row r="881" spans="1:19" ht="12" thickTop="1" x14ac:dyDescent="0.2"/>
    <row r="882" spans="1:19" x14ac:dyDescent="0.2">
      <c r="G882" s="9" t="s">
        <v>343</v>
      </c>
      <c r="H882" s="9" t="s">
        <v>344</v>
      </c>
      <c r="I882" s="9" t="s">
        <v>345</v>
      </c>
      <c r="J882" s="9" t="s">
        <v>346</v>
      </c>
      <c r="K882" s="9" t="s">
        <v>347</v>
      </c>
      <c r="L882" s="9" t="s">
        <v>348</v>
      </c>
      <c r="M882" s="9" t="s">
        <v>349</v>
      </c>
      <c r="N882" s="10" t="s">
        <v>350</v>
      </c>
      <c r="O882" s="10" t="s">
        <v>351</v>
      </c>
      <c r="P882" s="10" t="s">
        <v>352</v>
      </c>
      <c r="Q882" s="10" t="s">
        <v>353</v>
      </c>
      <c r="R882" s="10" t="s">
        <v>358</v>
      </c>
      <c r="S882" s="10" t="s">
        <v>354</v>
      </c>
    </row>
    <row r="883" spans="1:19" s="2" customFormat="1" ht="12" thickBot="1" x14ac:dyDescent="0.25">
      <c r="A883" s="5" t="s">
        <v>0</v>
      </c>
      <c r="B883" s="6" t="s">
        <v>1</v>
      </c>
      <c r="C883" s="5" t="s">
        <v>362</v>
      </c>
      <c r="D883" s="5" t="s">
        <v>2</v>
      </c>
      <c r="E883" s="6" t="s">
        <v>3</v>
      </c>
      <c r="F883" s="8" t="s">
        <v>342</v>
      </c>
      <c r="G883" s="11" t="s">
        <v>64</v>
      </c>
      <c r="H883" s="11" t="s">
        <v>24</v>
      </c>
      <c r="I883" s="11" t="s">
        <v>27</v>
      </c>
      <c r="J883" s="11" t="s">
        <v>355</v>
      </c>
      <c r="K883" s="11" t="s">
        <v>29</v>
      </c>
      <c r="L883" s="11" t="s">
        <v>28</v>
      </c>
      <c r="M883" s="11" t="s">
        <v>356</v>
      </c>
      <c r="N883" s="12" t="s">
        <v>11</v>
      </c>
      <c r="O883" s="12" t="s">
        <v>14</v>
      </c>
      <c r="P883" s="12" t="s">
        <v>8</v>
      </c>
      <c r="Q883" s="12" t="s">
        <v>17</v>
      </c>
      <c r="R883" s="12" t="s">
        <v>213</v>
      </c>
      <c r="S883" s="11" t="s">
        <v>357</v>
      </c>
    </row>
    <row r="884" spans="1:19" x14ac:dyDescent="0.2">
      <c r="A884" s="4" t="s">
        <v>177</v>
      </c>
      <c r="B884" s="1" t="s">
        <v>178</v>
      </c>
      <c r="C884" s="4" t="s">
        <v>364</v>
      </c>
      <c r="D884" s="4" t="s">
        <v>6</v>
      </c>
      <c r="E884" s="1" t="s">
        <v>7</v>
      </c>
      <c r="F884" s="3">
        <v>-761718.03</v>
      </c>
      <c r="G884" s="3">
        <v>-62613.22</v>
      </c>
      <c r="H884" s="3">
        <v>-50349.55999999999</v>
      </c>
      <c r="I884" s="3">
        <v>-68706.98000000001</v>
      </c>
      <c r="J884" s="3">
        <v>-78076.08</v>
      </c>
      <c r="K884" s="3">
        <v>-314818.06999999995</v>
      </c>
      <c r="L884" s="3">
        <v>-54691.360000000001</v>
      </c>
      <c r="M884" s="3">
        <v>-132462.76</v>
      </c>
      <c r="N884" s="3">
        <v>0</v>
      </c>
      <c r="O884" s="3">
        <v>0</v>
      </c>
      <c r="P884" s="3">
        <v>0</v>
      </c>
      <c r="Q884" s="3">
        <v>0</v>
      </c>
      <c r="R884" s="3">
        <v>0</v>
      </c>
      <c r="S884" s="3">
        <f>SUM(G884:R884)</f>
        <v>-761718.02999999991</v>
      </c>
    </row>
    <row r="885" spans="1:19" x14ac:dyDescent="0.2">
      <c r="A885" s="4" t="s">
        <v>177</v>
      </c>
      <c r="B885" s="1" t="s">
        <v>178</v>
      </c>
      <c r="D885" s="4" t="s">
        <v>191</v>
      </c>
      <c r="E885" s="1" t="s">
        <v>192</v>
      </c>
      <c r="F885" s="3">
        <v>-1949.9600000000009</v>
      </c>
    </row>
    <row r="886" spans="1:19" x14ac:dyDescent="0.2">
      <c r="A886" s="4" t="s">
        <v>177</v>
      </c>
      <c r="B886" s="1" t="s">
        <v>178</v>
      </c>
      <c r="D886" s="4" t="s">
        <v>240</v>
      </c>
      <c r="E886" s="1" t="s">
        <v>241</v>
      </c>
      <c r="F886" s="3">
        <v>2787.65</v>
      </c>
    </row>
    <row r="887" spans="1:19" x14ac:dyDescent="0.2">
      <c r="A887" s="4" t="s">
        <v>177</v>
      </c>
      <c r="B887" s="1" t="s">
        <v>178</v>
      </c>
      <c r="D887" s="4" t="s">
        <v>141</v>
      </c>
      <c r="E887" s="1" t="s">
        <v>142</v>
      </c>
      <c r="F887" s="3">
        <v>699.54</v>
      </c>
    </row>
    <row r="888" spans="1:19" x14ac:dyDescent="0.2">
      <c r="A888" s="4" t="s">
        <v>177</v>
      </c>
      <c r="B888" s="1" t="s">
        <v>178</v>
      </c>
      <c r="D888" s="4" t="s">
        <v>143</v>
      </c>
      <c r="E888" s="1" t="s">
        <v>144</v>
      </c>
      <c r="F888" s="3">
        <v>563275.79</v>
      </c>
    </row>
    <row r="889" spans="1:19" x14ac:dyDescent="0.2">
      <c r="A889" s="4" t="s">
        <v>177</v>
      </c>
      <c r="B889" s="1" t="s">
        <v>178</v>
      </c>
      <c r="D889" s="4" t="s">
        <v>193</v>
      </c>
      <c r="E889" s="1" t="s">
        <v>194</v>
      </c>
      <c r="F889" s="3">
        <v>12188.159999999996</v>
      </c>
    </row>
    <row r="890" spans="1:19" x14ac:dyDescent="0.2">
      <c r="A890" s="4" t="s">
        <v>177</v>
      </c>
      <c r="B890" s="1" t="s">
        <v>178</v>
      </c>
      <c r="D890" s="4" t="s">
        <v>197</v>
      </c>
      <c r="E890" s="1" t="s">
        <v>198</v>
      </c>
      <c r="F890" s="3">
        <v>300.39</v>
      </c>
    </row>
    <row r="891" spans="1:19" x14ac:dyDescent="0.2">
      <c r="A891" s="4" t="s">
        <v>177</v>
      </c>
      <c r="B891" s="1" t="s">
        <v>178</v>
      </c>
      <c r="D891" s="4" t="s">
        <v>151</v>
      </c>
      <c r="E891" s="1" t="s">
        <v>152</v>
      </c>
      <c r="F891" s="3">
        <v>184416.47999999995</v>
      </c>
    </row>
    <row r="892" spans="1:19" ht="12" thickBot="1" x14ac:dyDescent="0.25">
      <c r="A892" s="4" t="s">
        <v>338</v>
      </c>
      <c r="F892" s="7">
        <f>SUM(F884:F891)</f>
        <v>2.0000000076834112E-2</v>
      </c>
    </row>
    <row r="893" spans="1:19" ht="12" thickTop="1" x14ac:dyDescent="0.2"/>
    <row r="894" spans="1:19" x14ac:dyDescent="0.2">
      <c r="G894" s="9" t="s">
        <v>343</v>
      </c>
      <c r="H894" s="9" t="s">
        <v>344</v>
      </c>
      <c r="I894" s="9" t="s">
        <v>345</v>
      </c>
      <c r="J894" s="9" t="s">
        <v>346</v>
      </c>
      <c r="K894" s="9" t="s">
        <v>347</v>
      </c>
      <c r="L894" s="9" t="s">
        <v>348</v>
      </c>
      <c r="M894" s="9" t="s">
        <v>349</v>
      </c>
      <c r="N894" s="10" t="s">
        <v>350</v>
      </c>
      <c r="O894" s="10" t="s">
        <v>351</v>
      </c>
      <c r="P894" s="10" t="s">
        <v>352</v>
      </c>
      <c r="Q894" s="10" t="s">
        <v>353</v>
      </c>
      <c r="R894" s="10" t="s">
        <v>358</v>
      </c>
      <c r="S894" s="10" t="s">
        <v>354</v>
      </c>
    </row>
    <row r="895" spans="1:19" s="2" customFormat="1" ht="12" thickBot="1" x14ac:dyDescent="0.25">
      <c r="A895" s="5" t="s">
        <v>0</v>
      </c>
      <c r="B895" s="6" t="s">
        <v>1</v>
      </c>
      <c r="C895" s="5" t="s">
        <v>362</v>
      </c>
      <c r="D895" s="5" t="s">
        <v>2</v>
      </c>
      <c r="E895" s="6" t="s">
        <v>3</v>
      </c>
      <c r="F895" s="8" t="s">
        <v>342</v>
      </c>
      <c r="G895" s="11" t="s">
        <v>64</v>
      </c>
      <c r="H895" s="11" t="s">
        <v>24</v>
      </c>
      <c r="I895" s="11" t="s">
        <v>27</v>
      </c>
      <c r="J895" s="11" t="s">
        <v>355</v>
      </c>
      <c r="K895" s="11" t="s">
        <v>29</v>
      </c>
      <c r="L895" s="11" t="s">
        <v>28</v>
      </c>
      <c r="M895" s="11" t="s">
        <v>356</v>
      </c>
      <c r="N895" s="12" t="s">
        <v>11</v>
      </c>
      <c r="O895" s="12" t="s">
        <v>14</v>
      </c>
      <c r="P895" s="12" t="s">
        <v>8</v>
      </c>
      <c r="Q895" s="12" t="s">
        <v>17</v>
      </c>
      <c r="R895" s="12" t="s">
        <v>213</v>
      </c>
      <c r="S895" s="11" t="s">
        <v>357</v>
      </c>
    </row>
    <row r="896" spans="1:19" x14ac:dyDescent="0.2">
      <c r="A896" s="4" t="s">
        <v>87</v>
      </c>
      <c r="B896" s="1" t="s">
        <v>88</v>
      </c>
      <c r="C896" s="4" t="s">
        <v>363</v>
      </c>
      <c r="D896" s="4" t="s">
        <v>6</v>
      </c>
      <c r="E896" s="1" t="s">
        <v>7</v>
      </c>
      <c r="F896" s="3">
        <v>-27301766.349999998</v>
      </c>
      <c r="G896" s="3">
        <v>-2242614.8400000003</v>
      </c>
      <c r="H896" s="3">
        <v>-1797719.0699999998</v>
      </c>
      <c r="I896" s="3">
        <v>-2453404.3000000003</v>
      </c>
      <c r="J896" s="3">
        <v>-2788149.9999999991</v>
      </c>
      <c r="K896" s="3">
        <v>-11257545.01</v>
      </c>
      <c r="L896" s="3">
        <v>-1952601.08</v>
      </c>
      <c r="M896" s="3">
        <v>-4703574.9699999988</v>
      </c>
      <c r="N896" s="3">
        <v>-24497.799999999996</v>
      </c>
      <c r="O896" s="3">
        <v>-19053.84</v>
      </c>
      <c r="P896" s="3">
        <v>-10887.89</v>
      </c>
      <c r="Q896" s="3">
        <v>-51717.55</v>
      </c>
      <c r="R896" s="3">
        <v>0</v>
      </c>
      <c r="S896" s="3">
        <f>SUM(G896:R896)</f>
        <v>-27301766.349999998</v>
      </c>
    </row>
    <row r="897" spans="1:19" x14ac:dyDescent="0.2">
      <c r="A897" s="4" t="s">
        <v>87</v>
      </c>
      <c r="B897" s="1" t="s">
        <v>88</v>
      </c>
      <c r="D897" s="4" t="s">
        <v>224</v>
      </c>
      <c r="E897" s="1" t="s">
        <v>225</v>
      </c>
      <c r="F897" s="3">
        <v>193587.72</v>
      </c>
    </row>
    <row r="898" spans="1:19" x14ac:dyDescent="0.2">
      <c r="A898" s="4" t="s">
        <v>87</v>
      </c>
      <c r="B898" s="1" t="s">
        <v>88</v>
      </c>
      <c r="D898" s="4" t="s">
        <v>220</v>
      </c>
      <c r="E898" s="1" t="s">
        <v>221</v>
      </c>
      <c r="F898" s="3">
        <v>27108178.710000005</v>
      </c>
    </row>
    <row r="899" spans="1:19" ht="12" thickBot="1" x14ac:dyDescent="0.25">
      <c r="A899" s="4" t="s">
        <v>339</v>
      </c>
      <c r="F899" s="7">
        <f>SUM(F896:F898)</f>
        <v>8.0000005662441254E-2</v>
      </c>
    </row>
    <row r="900" spans="1:19" ht="12" thickTop="1" x14ac:dyDescent="0.2"/>
    <row r="901" spans="1:19" x14ac:dyDescent="0.2">
      <c r="G901" s="9" t="s">
        <v>343</v>
      </c>
      <c r="H901" s="9" t="s">
        <v>344</v>
      </c>
      <c r="I901" s="9" t="s">
        <v>345</v>
      </c>
      <c r="J901" s="9" t="s">
        <v>346</v>
      </c>
      <c r="K901" s="9" t="s">
        <v>347</v>
      </c>
      <c r="L901" s="9" t="s">
        <v>348</v>
      </c>
      <c r="M901" s="9" t="s">
        <v>349</v>
      </c>
      <c r="N901" s="10" t="s">
        <v>350</v>
      </c>
      <c r="O901" s="10" t="s">
        <v>351</v>
      </c>
      <c r="P901" s="10" t="s">
        <v>352</v>
      </c>
      <c r="Q901" s="10" t="s">
        <v>353</v>
      </c>
      <c r="R901" s="10" t="s">
        <v>358</v>
      </c>
      <c r="S901" s="10" t="s">
        <v>354</v>
      </c>
    </row>
    <row r="902" spans="1:19" s="2" customFormat="1" ht="12" thickBot="1" x14ac:dyDescent="0.25">
      <c r="A902" s="5" t="s">
        <v>0</v>
      </c>
      <c r="B902" s="6" t="s">
        <v>1</v>
      </c>
      <c r="C902" s="5" t="s">
        <v>362</v>
      </c>
      <c r="D902" s="5" t="s">
        <v>2</v>
      </c>
      <c r="E902" s="6" t="s">
        <v>3</v>
      </c>
      <c r="F902" s="8" t="s">
        <v>342</v>
      </c>
      <c r="G902" s="11" t="s">
        <v>64</v>
      </c>
      <c r="H902" s="11" t="s">
        <v>24</v>
      </c>
      <c r="I902" s="11" t="s">
        <v>27</v>
      </c>
      <c r="J902" s="11" t="s">
        <v>355</v>
      </c>
      <c r="K902" s="11" t="s">
        <v>29</v>
      </c>
      <c r="L902" s="11" t="s">
        <v>28</v>
      </c>
      <c r="M902" s="11" t="s">
        <v>356</v>
      </c>
      <c r="N902" s="12" t="s">
        <v>11</v>
      </c>
      <c r="O902" s="12" t="s">
        <v>14</v>
      </c>
      <c r="P902" s="12" t="s">
        <v>8</v>
      </c>
      <c r="Q902" s="12" t="s">
        <v>17</v>
      </c>
      <c r="R902" s="12" t="s">
        <v>213</v>
      </c>
      <c r="S902" s="11" t="s">
        <v>357</v>
      </c>
    </row>
    <row r="903" spans="1:19" x14ac:dyDescent="0.2">
      <c r="A903" s="4" t="s">
        <v>99</v>
      </c>
      <c r="B903" s="1" t="s">
        <v>100</v>
      </c>
      <c r="C903" s="4" t="s">
        <v>363</v>
      </c>
      <c r="D903" s="4" t="s">
        <v>6</v>
      </c>
      <c r="E903" s="1" t="s">
        <v>7</v>
      </c>
      <c r="F903" s="3">
        <v>-121904.23000000001</v>
      </c>
      <c r="G903" s="3">
        <v>-10008.329999999998</v>
      </c>
      <c r="H903" s="3">
        <v>-8021.31</v>
      </c>
      <c r="I903" s="3">
        <v>-10947</v>
      </c>
      <c r="J903" s="3">
        <v>-12446.420000000002</v>
      </c>
      <c r="K903" s="3">
        <v>-50224.55</v>
      </c>
      <c r="L903" s="3">
        <v>-8716.16</v>
      </c>
      <c r="M903" s="3">
        <v>-21065.050000000003</v>
      </c>
      <c r="N903" s="3">
        <v>-109.71</v>
      </c>
      <c r="O903" s="3">
        <v>-85.33</v>
      </c>
      <c r="P903" s="3">
        <v>-48.75</v>
      </c>
      <c r="Q903" s="3">
        <v>-231.61999999999998</v>
      </c>
      <c r="R903" s="3">
        <v>0</v>
      </c>
      <c r="S903" s="3">
        <f>SUM(G903:R903)</f>
        <v>-121904.23000000001</v>
      </c>
    </row>
    <row r="904" spans="1:19" x14ac:dyDescent="0.2">
      <c r="A904" s="4" t="s">
        <v>99</v>
      </c>
      <c r="B904" s="1" t="s">
        <v>100</v>
      </c>
      <c r="D904" s="4" t="s">
        <v>193</v>
      </c>
      <c r="E904" s="1" t="s">
        <v>194</v>
      </c>
      <c r="F904" s="3">
        <v>121904.26</v>
      </c>
    </row>
    <row r="905" spans="1:19" ht="12" thickBot="1" x14ac:dyDescent="0.25">
      <c r="A905" s="4" t="s">
        <v>340</v>
      </c>
      <c r="F905" s="7">
        <f>SUM(F903:F904)</f>
        <v>2.9999999984283932E-2</v>
      </c>
    </row>
    <row r="906" spans="1:19" ht="12" thickTop="1" x14ac:dyDescent="0.2"/>
    <row r="907" spans="1:19" x14ac:dyDescent="0.2">
      <c r="G907" s="9" t="s">
        <v>343</v>
      </c>
      <c r="H907" s="9" t="s">
        <v>344</v>
      </c>
      <c r="I907" s="9" t="s">
        <v>345</v>
      </c>
      <c r="J907" s="9" t="s">
        <v>346</v>
      </c>
      <c r="K907" s="9" t="s">
        <v>347</v>
      </c>
      <c r="L907" s="9" t="s">
        <v>348</v>
      </c>
      <c r="M907" s="9" t="s">
        <v>349</v>
      </c>
      <c r="N907" s="10" t="s">
        <v>350</v>
      </c>
      <c r="O907" s="10" t="s">
        <v>351</v>
      </c>
      <c r="P907" s="10" t="s">
        <v>352</v>
      </c>
      <c r="Q907" s="10" t="s">
        <v>353</v>
      </c>
      <c r="R907" s="10" t="s">
        <v>358</v>
      </c>
      <c r="S907" s="10" t="s">
        <v>354</v>
      </c>
    </row>
    <row r="908" spans="1:19" s="2" customFormat="1" ht="12" thickBot="1" x14ac:dyDescent="0.25">
      <c r="A908" s="5" t="s">
        <v>0</v>
      </c>
      <c r="B908" s="6" t="s">
        <v>1</v>
      </c>
      <c r="C908" s="5" t="s">
        <v>362</v>
      </c>
      <c r="D908" s="5" t="s">
        <v>2</v>
      </c>
      <c r="E908" s="6" t="s">
        <v>3</v>
      </c>
      <c r="F908" s="8" t="s">
        <v>342</v>
      </c>
      <c r="G908" s="11" t="s">
        <v>64</v>
      </c>
      <c r="H908" s="11" t="s">
        <v>24</v>
      </c>
      <c r="I908" s="11" t="s">
        <v>27</v>
      </c>
      <c r="J908" s="11" t="s">
        <v>355</v>
      </c>
      <c r="K908" s="11" t="s">
        <v>29</v>
      </c>
      <c r="L908" s="11" t="s">
        <v>28</v>
      </c>
      <c r="M908" s="11" t="s">
        <v>356</v>
      </c>
      <c r="N908" s="12" t="s">
        <v>11</v>
      </c>
      <c r="O908" s="12" t="s">
        <v>14</v>
      </c>
      <c r="P908" s="12" t="s">
        <v>8</v>
      </c>
      <c r="Q908" s="12" t="s">
        <v>17</v>
      </c>
      <c r="R908" s="12" t="s">
        <v>213</v>
      </c>
      <c r="S908" s="11" t="s">
        <v>357</v>
      </c>
    </row>
    <row r="909" spans="1:19" x14ac:dyDescent="0.2">
      <c r="A909" s="4" t="s">
        <v>230</v>
      </c>
      <c r="B909" s="1" t="s">
        <v>231</v>
      </c>
      <c r="C909" s="4" t="s">
        <v>363</v>
      </c>
      <c r="D909" s="4" t="s">
        <v>6</v>
      </c>
      <c r="E909" s="1" t="s">
        <v>7</v>
      </c>
      <c r="F909" s="3">
        <v>-754.94999999999993</v>
      </c>
      <c r="G909" s="3">
        <v>-61.98</v>
      </c>
      <c r="H909" s="3">
        <v>-49.68</v>
      </c>
      <c r="I909" s="3">
        <v>-67.789999999999992</v>
      </c>
      <c r="J909" s="3">
        <v>-77.08</v>
      </c>
      <c r="K909" s="3">
        <v>-311.03999999999996</v>
      </c>
      <c r="L909" s="3">
        <v>-53.98</v>
      </c>
      <c r="M909" s="3">
        <v>-130.44999999999999</v>
      </c>
      <c r="N909" s="3">
        <v>-0.67999999999999994</v>
      </c>
      <c r="O909" s="3">
        <v>-0.53</v>
      </c>
      <c r="P909" s="3">
        <v>-0.3</v>
      </c>
      <c r="Q909" s="3">
        <v>-1.44</v>
      </c>
      <c r="R909" s="3">
        <v>0</v>
      </c>
      <c r="S909" s="3">
        <f>SUM(G909:R909)</f>
        <v>-754.94999999999993</v>
      </c>
    </row>
    <row r="910" spans="1:19" x14ac:dyDescent="0.2">
      <c r="A910" s="4" t="s">
        <v>230</v>
      </c>
      <c r="B910" s="1" t="s">
        <v>231</v>
      </c>
      <c r="D910" s="4" t="s">
        <v>222</v>
      </c>
      <c r="E910" s="1" t="s">
        <v>223</v>
      </c>
      <c r="F910" s="3">
        <v>636.11</v>
      </c>
    </row>
    <row r="911" spans="1:19" x14ac:dyDescent="0.2">
      <c r="A911" s="4" t="s">
        <v>230</v>
      </c>
      <c r="B911" s="1" t="s">
        <v>231</v>
      </c>
      <c r="D911" s="4" t="s">
        <v>193</v>
      </c>
      <c r="E911" s="1" t="s">
        <v>194</v>
      </c>
      <c r="F911" s="3">
        <v>118.83</v>
      </c>
    </row>
    <row r="912" spans="1:19" ht="12" thickBot="1" x14ac:dyDescent="0.25">
      <c r="A912" s="4" t="s">
        <v>341</v>
      </c>
      <c r="F912" s="7">
        <f>SUM(F909:F911)</f>
        <v>-9.9999999999198508E-3</v>
      </c>
    </row>
    <row r="913" ht="12" thickTop="1" x14ac:dyDescent="0.2"/>
  </sheetData>
  <printOptions horizontalCentered="1"/>
  <pageMargins left="0.45" right="0.45" top="0.75" bottom="0.75" header="0.3" footer="0.3"/>
  <pageSetup scale="42" fitToHeight="0" orientation="landscape" horizontalDpi="1200" verticalDpi="1200" r:id="rId1"/>
  <headerFooter>
    <oddHeader>&amp;R&amp;12CASE NO. 2021-00214
ATTACHMENT 1
TO AG DR NO. 1-33</oddHeader>
  </headerFooter>
  <rowBreaks count="9" manualBreakCount="9">
    <brk id="104" max="16383" man="1"/>
    <brk id="202" max="16383" man="1"/>
    <brk id="300" max="16383" man="1"/>
    <brk id="402" max="16383" man="1"/>
    <brk id="497" max="16383" man="1"/>
    <brk id="592" max="16383" man="1"/>
    <brk id="691" max="16383" man="1"/>
    <brk id="793" max="16383" man="1"/>
    <brk id="894" max="16383" man="1"/>
  </rowBreaks>
  <ignoredErrors>
    <ignoredError sqref="A911:B913 A7:B870 D911:S913 D7:R870 A871:B872 D871:R872 A873:B910 D873:R910" numberStoredAsText="1"/>
    <ignoredError sqref="S7:S870 S871:S872 S873:S910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Fiscal 2020 to BUs</vt:lpstr>
      <vt:lpstr>'Fiscal 2020 to BUs'!Print_Titles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Pilkinton, Chad W</dc:creator>
  <cp:keywords/>
  <dc:description/>
  <cp:lastModifiedBy>Eric J Wilen</cp:lastModifiedBy>
  <cp:lastPrinted>2021-08-13T19:51:28Z</cp:lastPrinted>
  <dcterms:created xsi:type="dcterms:W3CDTF">2021-08-11T19:24:31Z</dcterms:created>
  <dcterms:modified xsi:type="dcterms:W3CDTF">2021-08-13T19:51:32Z</dcterms:modified>
  <cp:category/>
  <cp:contentStatus/>
</cp:coreProperties>
</file>