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W:\Discovery\Kentucky\1 - Kentucky Rate Cases\2021-00214 (2021 Kentucky Rate Case)\AG Set 1 Attachments\"/>
    </mc:Choice>
  </mc:AlternateContent>
  <xr:revisionPtr revIDLastSave="0" documentId="13_ncr:1_{0553D38E-F332-43C5-B36A-E833487D40D7}" xr6:coauthVersionLast="47" xr6:coauthVersionMax="47" xr10:uidLastSave="{00000000-0000-0000-0000-000000000000}"/>
  <bookViews>
    <workbookView xWindow="-120" yWindow="-120" windowWidth="29040" windowHeight="15840" xr2:uid="{6965F482-750B-4C92-9F5A-E8AC5F93FF9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0" i="1" l="1"/>
  <c r="M10" i="1"/>
  <c r="L10" i="1"/>
  <c r="K10" i="1"/>
  <c r="J10" i="1"/>
  <c r="I10" i="1"/>
  <c r="H10" i="1"/>
  <c r="G10" i="1"/>
  <c r="F10" i="1"/>
  <c r="E10" i="1"/>
  <c r="D10" i="1"/>
  <c r="C10" i="1"/>
  <c r="B10" i="1"/>
  <c r="N8" i="1" l="1"/>
  <c r="N7" i="1" l="1"/>
  <c r="N9" i="1"/>
</calcChain>
</file>

<file path=xl/sharedStrings.xml><?xml version="1.0" encoding="utf-8"?>
<sst xmlns="http://schemas.openxmlformats.org/spreadsheetml/2006/main" count="10" uniqueCount="10">
  <si>
    <t>Kentucky Service Area</t>
  </si>
  <si>
    <t>12 Months Ended March 31, 2021 Variance v. PY</t>
  </si>
  <si>
    <t>Class</t>
  </si>
  <si>
    <t>Residential</t>
  </si>
  <si>
    <t>Commercial</t>
  </si>
  <si>
    <t>Public Authority</t>
  </si>
  <si>
    <t>Weather &amp; Consumption (net of WNA)</t>
  </si>
  <si>
    <t>Distribution Margin Analysis for Residential, Commercial and Public Authority</t>
  </si>
  <si>
    <t>Total</t>
  </si>
  <si>
    <t>Weather and Consumption (net of WNA)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</si>
</sst>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mmm\-yy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Fill="1" applyBorder="1" applyAlignment="1">
      <alignment horizontal="center"/>
    </xf>
    <xf numFmtId="0" fontId="1" fillId="0" borderId="0" xfId="0" applyFont="1" applyFill="1"/>
    <xf numFmtId="0" fontId="0" fillId="0" borderId="0" xfId="0" applyFill="1"/>
    <xf numFmtId="0" fontId="1" fillId="0" borderId="1" xfId="0" applyFont="1" applyFill="1" applyBorder="1"/>
    <xf numFmtId="37" fontId="0" fillId="0" borderId="0" xfId="0" applyNumberFormat="1" applyFill="1"/>
    <xf numFmtId="0" fontId="2" fillId="0" borderId="0" xfId="0" applyFont="1" applyFill="1"/>
    <xf numFmtId="37" fontId="0" fillId="0" borderId="2" xfId="0" applyNumberFormat="1" applyFill="1" applyBorder="1"/>
    <xf numFmtId="164" fontId="1" fillId="0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43F4D5-0FF1-4D9E-B1D1-85AF8DE1020B}">
  <sheetPr>
    <pageSetUpPr fitToPage="1"/>
  </sheetPr>
  <dimension ref="A1:N11"/>
  <sheetViews>
    <sheetView tabSelected="1" zoomScaleNormal="100" zoomScaleSheetLayoutView="115" workbookViewId="0">
      <selection activeCell="N6" sqref="N6"/>
    </sheetView>
  </sheetViews>
  <sheetFormatPr defaultRowHeight="15" x14ac:dyDescent="0.25"/>
  <cols>
    <col min="1" max="1" width="37.85546875" style="3" customWidth="1"/>
    <col min="2" max="26" width="9.7109375" style="3" customWidth="1"/>
    <col min="27" max="27" width="12.28515625" style="3" bestFit="1" customWidth="1"/>
    <col min="28" max="16384" width="9.140625" style="3"/>
  </cols>
  <sheetData>
    <row r="1" spans="1:14" x14ac:dyDescent="0.25">
      <c r="A1" s="2" t="s">
        <v>0</v>
      </c>
    </row>
    <row r="2" spans="1:14" x14ac:dyDescent="0.25">
      <c r="A2" s="2" t="s">
        <v>7</v>
      </c>
    </row>
    <row r="3" spans="1:14" x14ac:dyDescent="0.25">
      <c r="A3" s="2" t="s">
        <v>9</v>
      </c>
    </row>
    <row r="4" spans="1:14" x14ac:dyDescent="0.25">
      <c r="A4" s="2" t="s">
        <v>1</v>
      </c>
    </row>
    <row r="5" spans="1:14" x14ac:dyDescent="0.25">
      <c r="A5" s="2"/>
    </row>
    <row r="6" spans="1:14" ht="15.75" thickBot="1" x14ac:dyDescent="0.3">
      <c r="A6" s="4" t="s">
        <v>2</v>
      </c>
      <c r="B6" s="8">
        <v>43951</v>
      </c>
      <c r="C6" s="8">
        <v>43982</v>
      </c>
      <c r="D6" s="8">
        <v>44012</v>
      </c>
      <c r="E6" s="8">
        <v>44043</v>
      </c>
      <c r="F6" s="8">
        <v>44074</v>
      </c>
      <c r="G6" s="8">
        <v>44104</v>
      </c>
      <c r="H6" s="8">
        <v>44135</v>
      </c>
      <c r="I6" s="8">
        <v>44165</v>
      </c>
      <c r="J6" s="8">
        <v>44196</v>
      </c>
      <c r="K6" s="8">
        <v>44227</v>
      </c>
      <c r="L6" s="8">
        <v>44255</v>
      </c>
      <c r="M6" s="8">
        <v>44286</v>
      </c>
      <c r="N6" s="1" t="s">
        <v>8</v>
      </c>
    </row>
    <row r="7" spans="1:14" x14ac:dyDescent="0.25">
      <c r="A7" s="3" t="s">
        <v>3</v>
      </c>
      <c r="B7" s="5">
        <v>125265.59686960792</v>
      </c>
      <c r="C7" s="5">
        <v>8903.3499104999064</v>
      </c>
      <c r="D7" s="5">
        <v>54036.765501100475</v>
      </c>
      <c r="E7" s="5">
        <v>41535.546672871576</v>
      </c>
      <c r="F7" s="5">
        <v>-16508.526878209625</v>
      </c>
      <c r="G7" s="5">
        <v>45568.706631916393</v>
      </c>
      <c r="H7" s="5">
        <v>63130.606230590362</v>
      </c>
      <c r="I7" s="5">
        <v>-11809.632856397351</v>
      </c>
      <c r="J7" s="5">
        <v>-55049.009338318188</v>
      </c>
      <c r="K7" s="5">
        <v>-101250.23455460722</v>
      </c>
      <c r="L7" s="5">
        <v>-131516.29254225426</v>
      </c>
      <c r="M7" s="5">
        <v>168127.06103231304</v>
      </c>
      <c r="N7" s="5">
        <f>SUM(B7:M7)</f>
        <v>190433.93667911305</v>
      </c>
    </row>
    <row r="8" spans="1:14" x14ac:dyDescent="0.25">
      <c r="A8" s="3" t="s">
        <v>4</v>
      </c>
      <c r="B8" s="5">
        <v>-57874.416838018158</v>
      </c>
      <c r="C8" s="5">
        <v>-101790.42661595164</v>
      </c>
      <c r="D8" s="5">
        <v>-29148.444519658264</v>
      </c>
      <c r="E8" s="5">
        <v>-1218.7646463572382</v>
      </c>
      <c r="F8" s="5">
        <v>-36755.326218993898</v>
      </c>
      <c r="G8" s="5">
        <v>14564.576671402108</v>
      </c>
      <c r="H8" s="5">
        <v>116344.98683827149</v>
      </c>
      <c r="I8" s="5">
        <v>-65844.124884894714</v>
      </c>
      <c r="J8" s="5">
        <v>-50625.128442385787</v>
      </c>
      <c r="K8" s="5">
        <v>24784.85016362022</v>
      </c>
      <c r="L8" s="5">
        <v>-103576.6676394206</v>
      </c>
      <c r="M8" s="5">
        <v>136398.2581216892</v>
      </c>
      <c r="N8" s="5">
        <f t="shared" ref="N8:N9" si="0">SUM(B8:M8)</f>
        <v>-154740.62801069726</v>
      </c>
    </row>
    <row r="9" spans="1:14" x14ac:dyDescent="0.25">
      <c r="A9" s="3" t="s">
        <v>5</v>
      </c>
      <c r="B9" s="5">
        <v>20030.380562159422</v>
      </c>
      <c r="C9" s="5">
        <v>-18533.425473689407</v>
      </c>
      <c r="D9" s="5">
        <v>2668.5904896243565</v>
      </c>
      <c r="E9" s="5">
        <v>-559.33093644491362</v>
      </c>
      <c r="F9" s="5">
        <v>-18195.26823667296</v>
      </c>
      <c r="G9" s="5">
        <v>-6155.5487863742928</v>
      </c>
      <c r="H9" s="5">
        <v>6829.7195046601537</v>
      </c>
      <c r="I9" s="5">
        <v>-8142.968455698152</v>
      </c>
      <c r="J9" s="5">
        <v>-8150.4732009956679</v>
      </c>
      <c r="K9" s="5">
        <v>-12575.497564913883</v>
      </c>
      <c r="L9" s="5">
        <v>-15418.499861747465</v>
      </c>
      <c r="M9" s="5">
        <v>21242.312130342394</v>
      </c>
      <c r="N9" s="5">
        <f t="shared" si="0"/>
        <v>-36960.009829750416</v>
      </c>
    </row>
    <row r="10" spans="1:14" ht="15.75" thickBot="1" x14ac:dyDescent="0.3">
      <c r="A10" s="6" t="s">
        <v>6</v>
      </c>
      <c r="B10" s="7">
        <f>SUM(B7:B9)</f>
        <v>87421.560593749178</v>
      </c>
      <c r="C10" s="7">
        <f t="shared" ref="C10:N10" si="1">SUM(C7:C9)</f>
        <v>-111420.50217914114</v>
      </c>
      <c r="D10" s="7">
        <f t="shared" si="1"/>
        <v>27556.911471066567</v>
      </c>
      <c r="E10" s="7">
        <f t="shared" si="1"/>
        <v>39757.451090069422</v>
      </c>
      <c r="F10" s="7">
        <f t="shared" si="1"/>
        <v>-71459.121333876479</v>
      </c>
      <c r="G10" s="7">
        <f t="shared" si="1"/>
        <v>53977.734516944212</v>
      </c>
      <c r="H10" s="7">
        <f t="shared" si="1"/>
        <v>186305.31257352201</v>
      </c>
      <c r="I10" s="7">
        <f t="shared" si="1"/>
        <v>-85796.726196990217</v>
      </c>
      <c r="J10" s="7">
        <f t="shared" si="1"/>
        <v>-113824.61098169965</v>
      </c>
      <c r="K10" s="7">
        <f t="shared" si="1"/>
        <v>-89040.88195590087</v>
      </c>
      <c r="L10" s="7">
        <f t="shared" si="1"/>
        <v>-250511.46004342232</v>
      </c>
      <c r="M10" s="7">
        <f t="shared" si="1"/>
        <v>325767.63128434465</v>
      </c>
      <c r="N10" s="7">
        <f t="shared" si="1"/>
        <v>-1266.7011613346258</v>
      </c>
    </row>
    <row r="11" spans="1:14" ht="15.75" thickTop="1" x14ac:dyDescent="0.25"/>
  </sheetData>
  <pageMargins left="0.7" right="0.7" top="0.75" bottom="0.75" header="0.3" footer="0.3"/>
  <pageSetup scale="75" orientation="landscape" r:id="rId1"/>
  <headerFooter>
    <oddHeader>&amp;R&amp;8CASE NO. 2021-00214
ATTACHMENT 1
TO AG DR NO. 1-31</oddHeader>
  </headerFooter>
  <customProperties>
    <customPr name="_pios_id" r:id="rId2"/>
  </customProperties>
  <ignoredErrors>
    <ignoredError sqref="B10:C10 D10:M10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pplication xmlns="http://www.sap.com/cof/excel/application">
  <Version>2</Version>
  <Revision>2.7.601.90251</Revision>
</Application>
</file>

<file path=customXml/itemProps1.xml><?xml version="1.0" encoding="utf-8"?>
<ds:datastoreItem xmlns:ds="http://schemas.openxmlformats.org/officeDocument/2006/customXml" ds:itemID="{E0FFA2AE-5961-4B2B-A9D6-E58E5EFC614D}">
  <ds:schemaRefs>
    <ds:schemaRef ds:uri="http://www.sap.com/cof/excel/applic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D Ginty</dc:creator>
  <cp:lastModifiedBy>Eric J Wilen</cp:lastModifiedBy>
  <cp:lastPrinted>2021-08-23T18:33:04Z</cp:lastPrinted>
  <dcterms:created xsi:type="dcterms:W3CDTF">2021-08-20T19:22:40Z</dcterms:created>
  <dcterms:modified xsi:type="dcterms:W3CDTF">2021-08-23T18:33:08Z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CustomUiType">
    <vt:lpwstr>2</vt:lpwstr>
  </property>
</Properties>
</file>