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16" yWindow="65416" windowWidth="29040" windowHeight="15840" activeTab="1"/>
  </bookViews>
  <sheets>
    <sheet name="Notes" sheetId="4" r:id="rId1"/>
    <sheet name="CWIP Summary" sheetId="3" r:id="rId2"/>
    <sheet name="Data" sheetId="2" r:id="rId3"/>
    <sheet name="Recon" sheetId="1" r:id="rId4"/>
  </sheets>
  <definedNames/>
  <calcPr calcId="191029"/>
  <pivotCaches>
    <pivotCache cacheId="9" r:id="rId5"/>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<sst xmlns="http://schemas.openxmlformats.org/spreadsheetml/2006/main" count="2145" uniqueCount="243">
  <si>
    <t>Month</t>
  </si>
  <si>
    <t>Company</t>
  </si>
  <si>
    <t>Rate Division</t>
  </si>
  <si>
    <t>CWIP by project</t>
  </si>
  <si>
    <t>Accruals</t>
  </si>
  <si>
    <t>Recon</t>
  </si>
  <si>
    <t>Total</t>
  </si>
  <si>
    <t>GL</t>
  </si>
  <si>
    <t>Difference</t>
  </si>
  <si>
    <t>010</t>
  </si>
  <si>
    <t>002</t>
  </si>
  <si>
    <t>012</t>
  </si>
  <si>
    <t>050</t>
  </si>
  <si>
    <t>009</t>
  </si>
  <si>
    <t>091</t>
  </si>
  <si>
    <t>Service Area</t>
  </si>
  <si>
    <t>Project</t>
  </si>
  <si>
    <t>CWIP  Balance</t>
  </si>
  <si>
    <t>AFUDC</t>
  </si>
  <si>
    <t>CWIP Bal w/o Afudc</t>
  </si>
  <si>
    <t>002000</t>
  </si>
  <si>
    <t>010.31316</t>
  </si>
  <si>
    <t>010.32947</t>
  </si>
  <si>
    <t>010.35374</t>
  </si>
  <si>
    <t>010.35543</t>
  </si>
  <si>
    <t>010.35569</t>
  </si>
  <si>
    <t>010.35742</t>
  </si>
  <si>
    <t>010.35766</t>
  </si>
  <si>
    <t>010.35981</t>
  </si>
  <si>
    <t>010.35982</t>
  </si>
  <si>
    <t>010.35984</t>
  </si>
  <si>
    <t>010.35986</t>
  </si>
  <si>
    <t>010.36045</t>
  </si>
  <si>
    <t>010.36059</t>
  </si>
  <si>
    <t>010.36060</t>
  </si>
  <si>
    <t>010.36185</t>
  </si>
  <si>
    <t>010.36352</t>
  </si>
  <si>
    <t>010.36391</t>
  </si>
  <si>
    <t>010.36535</t>
  </si>
  <si>
    <t>010.36548</t>
  </si>
  <si>
    <t>010.36560</t>
  </si>
  <si>
    <t>010.36608</t>
  </si>
  <si>
    <t>010.36696</t>
  </si>
  <si>
    <t>010.36782</t>
  </si>
  <si>
    <t>010.36936</t>
  </si>
  <si>
    <t>010.36952</t>
  </si>
  <si>
    <t>010.36957</t>
  </si>
  <si>
    <t>010.37033</t>
  </si>
  <si>
    <t>010.37036</t>
  </si>
  <si>
    <t>010.37044</t>
  </si>
  <si>
    <t>010.37058</t>
  </si>
  <si>
    <t>010.37203</t>
  </si>
  <si>
    <t>010.37363</t>
  </si>
  <si>
    <t>010.37370</t>
  </si>
  <si>
    <t>010.37496</t>
  </si>
  <si>
    <t>010.37671</t>
  </si>
  <si>
    <t>010.37694</t>
  </si>
  <si>
    <t>010.37775</t>
  </si>
  <si>
    <t>010.37776</t>
  </si>
  <si>
    <t>010.37871</t>
  </si>
  <si>
    <t>010.37893</t>
  </si>
  <si>
    <t>010.37932</t>
  </si>
  <si>
    <t>010.37954</t>
  </si>
  <si>
    <t>010.37955</t>
  </si>
  <si>
    <t>010.38012</t>
  </si>
  <si>
    <t>010.38077</t>
  </si>
  <si>
    <t>010.38089</t>
  </si>
  <si>
    <t>010.38109</t>
  </si>
  <si>
    <t>010.38121</t>
  </si>
  <si>
    <t>010.38172</t>
  </si>
  <si>
    <t>010.38173</t>
  </si>
  <si>
    <t>010.38242</t>
  </si>
  <si>
    <t>010.38246</t>
  </si>
  <si>
    <t>OH.010.10000</t>
  </si>
  <si>
    <t>012000</t>
  </si>
  <si>
    <t>010.34686</t>
  </si>
  <si>
    <t>010.35680</t>
  </si>
  <si>
    <t>010.36016</t>
  </si>
  <si>
    <t>010.36359</t>
  </si>
  <si>
    <t>010.36607</t>
  </si>
  <si>
    <t>010.36666</t>
  </si>
  <si>
    <t>010.37464</t>
  </si>
  <si>
    <t>010.37546</t>
  </si>
  <si>
    <t>010.37811</t>
  </si>
  <si>
    <t>009000</t>
  </si>
  <si>
    <t>050.23722</t>
  </si>
  <si>
    <t>050.46190</t>
  </si>
  <si>
    <t>050.50630</t>
  </si>
  <si>
    <t>050.50720</t>
  </si>
  <si>
    <t>050.51911</t>
  </si>
  <si>
    <t>050.52761</t>
  </si>
  <si>
    <t>050.53081</t>
  </si>
  <si>
    <t>050.53131</t>
  </si>
  <si>
    <t>050.53755</t>
  </si>
  <si>
    <t>050.53763</t>
  </si>
  <si>
    <t>050.54278</t>
  </si>
  <si>
    <t>050.54507</t>
  </si>
  <si>
    <t>050.54553</t>
  </si>
  <si>
    <t>050.54690</t>
  </si>
  <si>
    <t>050.54816</t>
  </si>
  <si>
    <t>OH.050.10000</t>
  </si>
  <si>
    <t>OH.050.17884</t>
  </si>
  <si>
    <t>091000</t>
  </si>
  <si>
    <t>OH.050.10002</t>
  </si>
  <si>
    <t>010.38345</t>
  </si>
  <si>
    <t>010.38418</t>
  </si>
  <si>
    <t>050.54279</t>
  </si>
  <si>
    <t>050.54596</t>
  </si>
  <si>
    <t>050.54598</t>
  </si>
  <si>
    <t>050.54625</t>
  </si>
  <si>
    <t>050.54626</t>
  </si>
  <si>
    <t>050.54633</t>
  </si>
  <si>
    <t>050.54634</t>
  </si>
  <si>
    <t>050.54638</t>
  </si>
  <si>
    <t>050.54642</t>
  </si>
  <si>
    <t>050.54654</t>
  </si>
  <si>
    <t>050.54655</t>
  </si>
  <si>
    <t>050.54657</t>
  </si>
  <si>
    <t>050.54661</t>
  </si>
  <si>
    <t>050.54669</t>
  </si>
  <si>
    <t>050.54689</t>
  </si>
  <si>
    <t>050.54694</t>
  </si>
  <si>
    <t>050.54723</t>
  </si>
  <si>
    <t>050.54742</t>
  </si>
  <si>
    <t>050.54743</t>
  </si>
  <si>
    <t>050.54744</t>
  </si>
  <si>
    <t>050.54746</t>
  </si>
  <si>
    <t>050.54755</t>
  </si>
  <si>
    <t>050.54757</t>
  </si>
  <si>
    <t>050.54758</t>
  </si>
  <si>
    <t>050.54759</t>
  </si>
  <si>
    <t>050.54761</t>
  </si>
  <si>
    <t>050.54762</t>
  </si>
  <si>
    <t>050.54764</t>
  </si>
  <si>
    <t>050.54796</t>
  </si>
  <si>
    <t>050.54809</t>
  </si>
  <si>
    <t>050.54811</t>
  </si>
  <si>
    <t>050.54812</t>
  </si>
  <si>
    <t>050.54822</t>
  </si>
  <si>
    <t>050.54825</t>
  </si>
  <si>
    <t>050.54826</t>
  </si>
  <si>
    <t>050.54847</t>
  </si>
  <si>
    <t>050.54858</t>
  </si>
  <si>
    <t>050.55155</t>
  </si>
  <si>
    <t>050.55156</t>
  </si>
  <si>
    <t>050.55158</t>
  </si>
  <si>
    <t>050.55161</t>
  </si>
  <si>
    <t>050.55162</t>
  </si>
  <si>
    <t>050.55163</t>
  </si>
  <si>
    <t>050.55180</t>
  </si>
  <si>
    <t>050.55183</t>
  </si>
  <si>
    <t>050.55191</t>
  </si>
  <si>
    <t>050.55205</t>
  </si>
  <si>
    <t>050.55206</t>
  </si>
  <si>
    <t>050.55340</t>
  </si>
  <si>
    <t>010.38395</t>
  </si>
  <si>
    <t>010.38399</t>
  </si>
  <si>
    <t>010.38436</t>
  </si>
  <si>
    <t>010.38521</t>
  </si>
  <si>
    <t>010.38526</t>
  </si>
  <si>
    <t>010.38555</t>
  </si>
  <si>
    <t>010.38464</t>
  </si>
  <si>
    <t>050.54856</t>
  </si>
  <si>
    <t>050.55167</t>
  </si>
  <si>
    <t>050.55304</t>
  </si>
  <si>
    <t>050.55326</t>
  </si>
  <si>
    <t>050.55371</t>
  </si>
  <si>
    <t>050.55413</t>
  </si>
  <si>
    <t>050.55436</t>
  </si>
  <si>
    <t>050.55440</t>
  </si>
  <si>
    <t>010.38530</t>
  </si>
  <si>
    <t>010.38556</t>
  </si>
  <si>
    <t>010.38765</t>
  </si>
  <si>
    <t>010.38789</t>
  </si>
  <si>
    <t>050.54830</t>
  </si>
  <si>
    <t>050.55122</t>
  </si>
  <si>
    <t>050.55166</t>
  </si>
  <si>
    <t>050.55455</t>
  </si>
  <si>
    <t>050.55456</t>
  </si>
  <si>
    <t>050.55510</t>
  </si>
  <si>
    <t>050.55511</t>
  </si>
  <si>
    <t>050.55525</t>
  </si>
  <si>
    <t>050.55531</t>
  </si>
  <si>
    <t>050.55535</t>
  </si>
  <si>
    <t>050.55561</t>
  </si>
  <si>
    <t>050.55584</t>
  </si>
  <si>
    <t>010.38402</t>
  </si>
  <si>
    <t>010.38587</t>
  </si>
  <si>
    <t>010.38815</t>
  </si>
  <si>
    <t>010.38821</t>
  </si>
  <si>
    <t>010.38913</t>
  </si>
  <si>
    <t>010.38930</t>
  </si>
  <si>
    <t>050.55639</t>
  </si>
  <si>
    <t>050.55667</t>
  </si>
  <si>
    <t>050.55692</t>
  </si>
  <si>
    <t>050.55693</t>
  </si>
  <si>
    <t>050.55705</t>
  </si>
  <si>
    <t>050.55713</t>
  </si>
  <si>
    <t>050.55714</t>
  </si>
  <si>
    <t>050.55716</t>
  </si>
  <si>
    <t>050.55738</t>
  </si>
  <si>
    <t>050.55740</t>
  </si>
  <si>
    <t>050.55750</t>
  </si>
  <si>
    <t>050.55751</t>
  </si>
  <si>
    <t>050.55810</t>
  </si>
  <si>
    <t>010.38906</t>
  </si>
  <si>
    <t>010.38994</t>
  </si>
  <si>
    <t>050.55528</t>
  </si>
  <si>
    <t>050.55902</t>
  </si>
  <si>
    <t>010.38949</t>
  </si>
  <si>
    <t>010.39107</t>
  </si>
  <si>
    <t>010.39108</t>
  </si>
  <si>
    <t>050.55814</t>
  </si>
  <si>
    <t>050.55844</t>
  </si>
  <si>
    <t>050.55847</t>
  </si>
  <si>
    <t>050.55848</t>
  </si>
  <si>
    <t>050.55908</t>
  </si>
  <si>
    <t>050.55951</t>
  </si>
  <si>
    <t>050.55997</t>
  </si>
  <si>
    <t>050.56027</t>
  </si>
  <si>
    <t>050.56030</t>
  </si>
  <si>
    <t>050.56052</t>
  </si>
  <si>
    <t>050.56088</t>
  </si>
  <si>
    <t>050.56117</t>
  </si>
  <si>
    <t>(All)</t>
  </si>
  <si>
    <t>Column Labels</t>
  </si>
  <si>
    <t>Row Labels</t>
  </si>
  <si>
    <t>Grand Total</t>
  </si>
  <si>
    <t>Sum of CWIP  Balance</t>
  </si>
  <si>
    <t>Sum of AFUDC</t>
  </si>
  <si>
    <t>Sum of CWIP Bal w/o Afudc</t>
  </si>
  <si>
    <t>Total Sum of CWIP  Balance</t>
  </si>
  <si>
    <t>Total Sum of AFUDC</t>
  </si>
  <si>
    <t>Total Sum of CWIP Bal w/o Afudc</t>
  </si>
  <si>
    <t>Notes:</t>
  </si>
  <si>
    <t>• Request updated data for worksheet "Reserve Activity"</t>
  </si>
  <si>
    <t>• Copy and paste pivot table results as values to the right of the pivot table for easier linking of Plant Data excel file to data in this file so as not to result in using "GETPIVOTDATA" Excel formulas</t>
  </si>
  <si>
    <t>• Request updated data for worksheet "Data" and "Recon"</t>
  </si>
  <si>
    <t>• From a prior file, copy into this file the worksheet "CWIP Summary" with the pivot table</t>
  </si>
  <si>
    <t>• Update pivot data source rangeto the data in worksheet "Data" in this file</t>
  </si>
  <si>
    <t>• Refresh pivot table</t>
  </si>
  <si>
    <t>CWIP Summary Pivot</t>
  </si>
  <si>
    <t>Pasted Pivot Table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</si>
</sst>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yy;@"/>
    <numFmt numFmtId="177" formatCode="#,##0"/>
  </numFmts>
  <fonts count="7">
    <font>
      <sz val="11"/>
      <color theme="1"/>
      <name val="Calibri"/>
      <family val="2"/>
      <scheme val="minor"/>
    </font>
    <font>
      <sz val="10"/>
      <name val="Arial"/>
      <family val="2"/>
    </font>
    <font>
      <b/>
      <sz val="11"/>
      <color theme="1"/>
      <name val="Calibri"/>
      <family val="2"/>
      <scheme val="minor"/>
    </font>
    <font>
      <b/>
      <sz val="10"/>
      <name val="Arial"/>
      <family val="2"/>
    </font>
    <font>
      <sz val="11"/>
      <color theme="1"/>
      <name val="Arial"/>
      <family val="2"/>
    </font>
    <font>
      <sz val="10"/>
      <name val="MS Sans Serif"/>
      <family val="2"/>
    </font>
    <font>
      <b/>
      <sz val="11"/>
      <name val="Calibri"/>
      <family val="2"/>
      <scheme val="minor"/>
    </font>
  </fonts>
  <fills count="3">
    <fill>
      <patternFill/>
    </fill>
    <fill>
      <patternFill patternType="gray125"/>
    </fill>
    <fill>
      <patternFill patternType="solid">
        <fgColor rgb="FFFFFFCC"/>
        <bgColor indexed="64"/>
      </patternFill>
    </fill>
  </fills>
  <borders count="3">
    <border>
      <left/>
      <right/>
      <top/>
      <bottom/>
      <diagonal/>
    </border>
    <border>
      <left/>
      <right/>
      <top/>
      <bottom style="thin">
        <color theme="4" tint="0.39998000860214233"/>
      </bottom>
    </border>
    <border>
      <left/>
      <right/>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43" fontId="5" fillId="0" borderId="0" applyFont="0" applyFill="0" applyBorder="0" applyAlignment="0" applyProtection="0"/>
    <xf numFmtId="0" fontId="0" fillId="0" borderId="0">
      <alignment/>
      <protection/>
    </xf>
  </cellStyleXfs>
  <cellXfs count="20">
    <xf numFmtId="0" fontId="0" fillId="0" borderId="0" xfId="0"/>
    <xf numFmtId="0" fontId="2" fillId="0" borderId="0" xfId="0" applyFont="1" applyAlignment="1">
      <alignment horizontal="center"/>
    </xf>
    <xf numFmtId="40" fontId="2" fillId="0" borderId="0" xfId="0" applyNumberFormat="1" applyFont="1" applyAlignment="1">
      <alignment horizontal="center"/>
    </xf>
    <xf numFmtId="40" fontId="3" fillId="0" borderId="0" xfId="0" applyNumberFormat="1" applyFont="1" applyAlignment="1">
      <alignment horizontal="center"/>
    </xf>
    <xf numFmtId="164" fontId="0" fillId="0" borderId="0" xfId="0" applyNumberFormat="1"/>
    <xf numFmtId="0" fontId="0" fillId="0" borderId="0" xfId="0" quotePrefix="1"/>
    <xf numFmtId="40" fontId="0" fillId="0" borderId="0" xfId="0" applyNumberFormat="1"/>
    <xf numFmtId="14" fontId="2" fillId="0" borderId="0" xfId="0" applyNumberFormat="1" applyFont="1" applyAlignment="1">
      <alignment horizontal="center"/>
    </xf>
    <xf numFmtId="164" fontId="2" fillId="0" borderId="1" xfId="0" applyNumberFormat="1" applyFont="1" applyBorder="1"/>
    <xf numFmtId="40" fontId="0" fillId="0" borderId="0" xfId="0" applyNumberFormat="1" applyFont="1"/>
    <xf numFmtId="164" fontId="0" fillId="0" borderId="0" xfId="0" applyNumberFormat="1" applyFont="1"/>
    <xf numFmtId="0" fontId="0" fillId="0" borderId="0" xfId="0" applyFont="1"/>
    <xf numFmtId="0" fontId="0" fillId="0" borderId="0" xfId="0" applyAlignment="1">
      <alignment horizontal="left"/>
    </xf>
    <xf numFmtId="3" fontId="0" fillId="0" borderId="0" xfId="0" applyNumberFormat="1"/>
    <xf numFmtId="0" fontId="0" fillId="0" borderId="0" xfId="0" applyAlignment="1">
      <alignment horizontal="left" indent="1"/>
    </xf>
    <xf numFmtId="0" fontId="2" fillId="0" borderId="2" xfId="0" applyFont="1" applyBorder="1"/>
    <xf numFmtId="0" fontId="0" fillId="0" borderId="0" xfId="0" applyAlignment="1">
      <alignment horizontal="left" indent="3"/>
    </xf>
    <xf numFmtId="0" fontId="6" fillId="2" borderId="0" xfId="0" applyFont="1" applyFill="1"/>
    <xf numFmtId="0" fontId="2" fillId="0" borderId="0" xfId="0" applyFont="1"/>
    <xf numFmtId="0" fontId="0" fillId="0" borderId="0" xfId="0"/>
  </cellXfs>
  <cellStyles count="12">
    <cellStyle name="Normal" xfId="0"/>
    <cellStyle name="Percent" xfId="15"/>
    <cellStyle name="Currency" xfId="16"/>
    <cellStyle name="Currency [0]" xfId="17"/>
    <cellStyle name="Comma" xfId="18"/>
    <cellStyle name="Comma [0]" xfId="19"/>
    <cellStyle name="Normal 16" xfId="20"/>
    <cellStyle name="Normal 17" xfId="21"/>
    <cellStyle name="Normal 15" xfId="22"/>
    <cellStyle name="Normal 14" xfId="23"/>
    <cellStyle name="Comma 5" xfId="24"/>
    <cellStyle name="Normal 2" xfId="25"/>
  </cellStyles>
  <dxfs count="6">
    <dxf>
      <numFmt numFmtId="177" formatCode="#,##0"/>
    </dxf>
    <dxf>
      <numFmt numFmtId="177" formatCode="#,##0"/>
    </dxf>
    <dxf>
      <numFmt numFmtId="177" formatCode="#,##0"/>
    </dxf>
    <dxf>
      <numFmt numFmtId="177" formatCode="#,##0"/>
    </dxf>
    <dxf>
      <numFmt numFmtId="177" formatCode="#,##0"/>
    </dxf>
    <dxf>
      <numFmt numFmtId="177"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7" recordCount="672" refreshedBy="Thomas  Troup" refreshedVersion="7">
  <cacheSource type="worksheet">
    <worksheetSource ref="A1:G673" sheet="Data"/>
  </cacheSource>
  <cacheFields count="7">
    <cacheField name="Month" numFmtId="164">
      <sharedItems containsSemiMixedTypes="0" containsNonDate="0" containsDate="1" containsString="0" containsMixedTypes="0" count="7">
        <d v="2020-09-01T00:00:00.000"/>
        <d v="2020-10-01T00:00:00.000"/>
        <d v="2020-11-01T00:00:00.000"/>
        <d v="2020-12-01T00:00:00.000"/>
        <d v="2021-01-01T00:00:00.000"/>
        <d v="2021-02-01T00:00:00.000"/>
        <d v="2021-03-01T00:00:00.000"/>
      </sharedItems>
    </cacheField>
    <cacheField name="Company">
      <sharedItems containsMixedTypes="0" count="2">
        <s v="010"/>
        <s v="050"/>
      </sharedItems>
    </cacheField>
    <cacheField name="Service Area">
      <sharedItems containsMixedTypes="0" count="4">
        <s v="002000"/>
        <s v="012000"/>
        <s v="009000"/>
        <s v="091000"/>
      </sharedItems>
    </cacheField>
    <cacheField name="Project">
      <sharedItems containsMixedTypes="0" count="0"/>
    </cacheField>
    <cacheField name="CWIP  Balance" numFmtId="40">
      <sharedItems containsSemiMixedTypes="0" containsString="0" containsMixedTypes="0" containsNumber="1" containsInteger="1" count="0"/>
    </cacheField>
    <cacheField name="AFUDC" numFmtId="40">
      <sharedItems containsSemiMixedTypes="0" containsString="0" containsMixedTypes="0" containsNumber="1" containsInteger="1" count="0"/>
    </cacheField>
    <cacheField name="CWIP Bal w/o Afudc" numFmtId="40">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672">
  <r>
    <x v="0"/>
    <x v="0"/>
    <x v="0"/>
    <s v="010.31316"/>
    <n v="2934581.14"/>
    <n v="0"/>
    <n v="2934581.14"/>
  </r>
  <r>
    <x v="0"/>
    <x v="0"/>
    <x v="0"/>
    <s v="010.32947"/>
    <n v="1006163.39"/>
    <n v="0"/>
    <n v="1006163.39"/>
  </r>
  <r>
    <x v="0"/>
    <x v="0"/>
    <x v="0"/>
    <s v="010.35374"/>
    <n v="1612697"/>
    <n v="0"/>
    <n v="1612697"/>
  </r>
  <r>
    <x v="0"/>
    <x v="0"/>
    <x v="0"/>
    <s v="010.35543"/>
    <n v="-27.51"/>
    <n v="0"/>
    <n v="-27.51"/>
  </r>
  <r>
    <x v="0"/>
    <x v="0"/>
    <x v="0"/>
    <s v="010.35569"/>
    <n v="1549853.8"/>
    <n v="0"/>
    <n v="1549853.8"/>
  </r>
  <r>
    <x v="0"/>
    <x v="0"/>
    <x v="0"/>
    <s v="010.35742"/>
    <n v="-157.429999999998"/>
    <n v="0"/>
    <n v="-157.429999999998"/>
  </r>
  <r>
    <x v="0"/>
    <x v="0"/>
    <x v="0"/>
    <s v="010.35766"/>
    <n v="162369.77"/>
    <n v="0"/>
    <n v="162369.77"/>
  </r>
  <r>
    <x v="0"/>
    <x v="0"/>
    <x v="0"/>
    <s v="010.35981"/>
    <n v="119990.26"/>
    <n v="0"/>
    <n v="119990.26"/>
  </r>
  <r>
    <x v="0"/>
    <x v="0"/>
    <x v="0"/>
    <s v="010.35982"/>
    <n v="694187.7"/>
    <n v="0"/>
    <n v="694187.7"/>
  </r>
  <r>
    <x v="0"/>
    <x v="0"/>
    <x v="0"/>
    <s v="010.35984"/>
    <n v="291127"/>
    <n v="0"/>
    <n v="291127"/>
  </r>
  <r>
    <x v="0"/>
    <x v="0"/>
    <x v="0"/>
    <s v="010.35986"/>
    <n v="447111.24"/>
    <n v="0"/>
    <n v="447111.24"/>
  </r>
  <r>
    <x v="0"/>
    <x v="0"/>
    <x v="0"/>
    <s v="010.36045"/>
    <n v="2239464.16"/>
    <n v="0"/>
    <n v="2239464.16"/>
  </r>
  <r>
    <x v="0"/>
    <x v="0"/>
    <x v="0"/>
    <s v="010.36059"/>
    <n v="150313.3"/>
    <n v="0"/>
    <n v="150313.3"/>
  </r>
  <r>
    <x v="0"/>
    <x v="0"/>
    <x v="0"/>
    <s v="010.36060"/>
    <n v="763006.72"/>
    <n v="0"/>
    <n v="763006.72"/>
  </r>
  <r>
    <x v="0"/>
    <x v="0"/>
    <x v="0"/>
    <s v="010.36185"/>
    <n v="831526.69"/>
    <n v="0"/>
    <n v="831526.69"/>
  </r>
  <r>
    <x v="0"/>
    <x v="0"/>
    <x v="0"/>
    <s v="010.36352"/>
    <n v="605683.11"/>
    <n v="0"/>
    <n v="605683.11"/>
  </r>
  <r>
    <x v="0"/>
    <x v="0"/>
    <x v="0"/>
    <s v="010.36391"/>
    <n v="55114.79"/>
    <n v="0"/>
    <n v="55114.79"/>
  </r>
  <r>
    <x v="0"/>
    <x v="0"/>
    <x v="0"/>
    <s v="010.36535"/>
    <n v="192695.8"/>
    <n v="0"/>
    <n v="192695.8"/>
  </r>
  <r>
    <x v="0"/>
    <x v="0"/>
    <x v="0"/>
    <s v="010.36548"/>
    <n v="56951.89"/>
    <n v="0"/>
    <n v="56951.89"/>
  </r>
  <r>
    <x v="0"/>
    <x v="0"/>
    <x v="0"/>
    <s v="010.36560"/>
    <n v="326284.87"/>
    <n v="0"/>
    <n v="326284.87"/>
  </r>
  <r>
    <x v="0"/>
    <x v="0"/>
    <x v="0"/>
    <s v="010.36608"/>
    <n v="147377.53"/>
    <n v="0"/>
    <n v="147377.53"/>
  </r>
  <r>
    <x v="0"/>
    <x v="0"/>
    <x v="0"/>
    <s v="010.36696"/>
    <n v="2189.35"/>
    <n v="0"/>
    <n v="2189.35"/>
  </r>
  <r>
    <x v="0"/>
    <x v="0"/>
    <x v="0"/>
    <s v="010.36782"/>
    <n v="138134.35"/>
    <n v="0"/>
    <n v="138134.35"/>
  </r>
  <r>
    <x v="0"/>
    <x v="0"/>
    <x v="0"/>
    <s v="010.36936"/>
    <n v="4949.16"/>
    <n v="0"/>
    <n v="4949.16"/>
  </r>
  <r>
    <x v="0"/>
    <x v="0"/>
    <x v="0"/>
    <s v="010.36952"/>
    <n v="37516.92"/>
    <n v="0"/>
    <n v="37516.92"/>
  </r>
  <r>
    <x v="0"/>
    <x v="0"/>
    <x v="0"/>
    <s v="010.36957"/>
    <n v="9418.69"/>
    <n v="0"/>
    <n v="9418.69"/>
  </r>
  <r>
    <x v="0"/>
    <x v="0"/>
    <x v="0"/>
    <s v="010.37033"/>
    <n v="7336.46"/>
    <n v="0"/>
    <n v="7336.46"/>
  </r>
  <r>
    <x v="0"/>
    <x v="0"/>
    <x v="0"/>
    <s v="010.37036"/>
    <n v="541760.94"/>
    <n v="0"/>
    <n v="541760.94"/>
  </r>
  <r>
    <x v="0"/>
    <x v="0"/>
    <x v="0"/>
    <s v="010.37044"/>
    <n v="133347.76"/>
    <n v="0"/>
    <n v="133347.76"/>
  </r>
  <r>
    <x v="0"/>
    <x v="0"/>
    <x v="0"/>
    <s v="010.37058"/>
    <n v="284037.9"/>
    <n v="0"/>
    <n v="284037.9"/>
  </r>
  <r>
    <x v="0"/>
    <x v="0"/>
    <x v="0"/>
    <s v="010.37203"/>
    <n v="2831.32"/>
    <n v="0"/>
    <n v="2831.32"/>
  </r>
  <r>
    <x v="0"/>
    <x v="0"/>
    <x v="0"/>
    <s v="010.37363"/>
    <n v="118891.1"/>
    <n v="0"/>
    <n v="118891.1"/>
  </r>
  <r>
    <x v="0"/>
    <x v="0"/>
    <x v="0"/>
    <s v="010.37370"/>
    <n v="116686.53"/>
    <n v="0"/>
    <n v="116686.53"/>
  </r>
  <r>
    <x v="0"/>
    <x v="0"/>
    <x v="0"/>
    <s v="010.37496"/>
    <n v="151928.49"/>
    <n v="0"/>
    <n v="151928.49"/>
  </r>
  <r>
    <x v="0"/>
    <x v="0"/>
    <x v="0"/>
    <s v="010.37671"/>
    <n v="33419.88"/>
    <n v="0"/>
    <n v="33419.88"/>
  </r>
  <r>
    <x v="0"/>
    <x v="0"/>
    <x v="0"/>
    <s v="010.37694"/>
    <n v="148334.81"/>
    <n v="0"/>
    <n v="148334.81"/>
  </r>
  <r>
    <x v="0"/>
    <x v="0"/>
    <x v="0"/>
    <s v="010.37775"/>
    <n v="20369.64"/>
    <n v="0"/>
    <n v="20369.64"/>
  </r>
  <r>
    <x v="0"/>
    <x v="0"/>
    <x v="0"/>
    <s v="010.37776"/>
    <n v="24181.41"/>
    <n v="0"/>
    <n v="24181.41"/>
  </r>
  <r>
    <x v="0"/>
    <x v="0"/>
    <x v="0"/>
    <s v="010.37871"/>
    <n v="1231.12"/>
    <n v="0"/>
    <n v="1231.12"/>
  </r>
  <r>
    <x v="0"/>
    <x v="0"/>
    <x v="0"/>
    <s v="010.37893"/>
    <n v="10089.54"/>
    <n v="0"/>
    <n v="10089.54"/>
  </r>
  <r>
    <x v="0"/>
    <x v="0"/>
    <x v="0"/>
    <s v="010.37932"/>
    <n v="32175.05"/>
    <n v="0"/>
    <n v="32175.05"/>
  </r>
  <r>
    <x v="0"/>
    <x v="0"/>
    <x v="0"/>
    <s v="010.37954"/>
    <n v="54028.53"/>
    <n v="0"/>
    <n v="54028.53"/>
  </r>
  <r>
    <x v="0"/>
    <x v="0"/>
    <x v="0"/>
    <s v="010.37955"/>
    <n v="16328.24"/>
    <n v="0"/>
    <n v="16328.24"/>
  </r>
  <r>
    <x v="0"/>
    <x v="0"/>
    <x v="0"/>
    <s v="010.38012"/>
    <n v="30678.7"/>
    <n v="0"/>
    <n v="30678.7"/>
  </r>
  <r>
    <x v="0"/>
    <x v="0"/>
    <x v="0"/>
    <s v="010.38077"/>
    <n v="27569.82"/>
    <n v="0"/>
    <n v="27569.82"/>
  </r>
  <r>
    <x v="0"/>
    <x v="0"/>
    <x v="0"/>
    <s v="010.38089"/>
    <n v="13586.58"/>
    <n v="0"/>
    <n v="13586.58"/>
  </r>
  <r>
    <x v="0"/>
    <x v="0"/>
    <x v="0"/>
    <s v="010.38109"/>
    <n v="15180.04"/>
    <n v="0"/>
    <n v="15180.04"/>
  </r>
  <r>
    <x v="0"/>
    <x v="0"/>
    <x v="0"/>
    <s v="010.38121"/>
    <n v="194998.76"/>
    <n v="0"/>
    <n v="194998.76"/>
  </r>
  <r>
    <x v="0"/>
    <x v="0"/>
    <x v="0"/>
    <s v="010.38172"/>
    <n v="2866287.85"/>
    <n v="0"/>
    <n v="2866287.85"/>
  </r>
  <r>
    <x v="0"/>
    <x v="0"/>
    <x v="0"/>
    <s v="010.38173"/>
    <n v="1570074.23"/>
    <n v="0"/>
    <n v="1570074.23"/>
  </r>
  <r>
    <x v="0"/>
    <x v="0"/>
    <x v="0"/>
    <s v="010.38242"/>
    <n v="97930.23"/>
    <n v="0"/>
    <n v="97930.23"/>
  </r>
  <r>
    <x v="0"/>
    <x v="0"/>
    <x v="0"/>
    <s v="010.38246"/>
    <n v="78971.48"/>
    <n v="0"/>
    <n v="78971.48"/>
  </r>
  <r>
    <x v="0"/>
    <x v="0"/>
    <x v="0"/>
    <s v="OH.010.10000"/>
    <n v="204.2899999996007"/>
    <n v="0"/>
    <n v="204.2899999996007"/>
  </r>
  <r>
    <x v="0"/>
    <x v="0"/>
    <x v="1"/>
    <s v="010.34686"/>
    <n v="61166.07"/>
    <n v="0"/>
    <n v="61166.07"/>
  </r>
  <r>
    <x v="0"/>
    <x v="0"/>
    <x v="1"/>
    <s v="010.35680"/>
    <n v="52025.81"/>
    <n v="0"/>
    <n v="52025.81"/>
  </r>
  <r>
    <x v="0"/>
    <x v="0"/>
    <x v="1"/>
    <s v="010.36016"/>
    <n v="236076.76"/>
    <n v="0"/>
    <n v="236076.76"/>
  </r>
  <r>
    <x v="0"/>
    <x v="0"/>
    <x v="1"/>
    <s v="010.36359"/>
    <n v="162.349999999999"/>
    <n v="0"/>
    <n v="162.349999999999"/>
  </r>
  <r>
    <x v="0"/>
    <x v="0"/>
    <x v="1"/>
    <s v="010.36607"/>
    <n v="248768.11"/>
    <n v="0"/>
    <n v="248768.11"/>
  </r>
  <r>
    <x v="0"/>
    <x v="0"/>
    <x v="1"/>
    <s v="010.36666"/>
    <n v="400924.76"/>
    <n v="0"/>
    <n v="400924.76"/>
  </r>
  <r>
    <x v="0"/>
    <x v="0"/>
    <x v="1"/>
    <s v="010.37464"/>
    <n v="506982.2"/>
    <n v="0"/>
    <n v="506982.2"/>
  </r>
  <r>
    <x v="0"/>
    <x v="0"/>
    <x v="1"/>
    <s v="010.37546"/>
    <n v="87754.68"/>
    <n v="0"/>
    <n v="87754.68"/>
  </r>
  <r>
    <x v="0"/>
    <x v="0"/>
    <x v="1"/>
    <s v="010.37811"/>
    <n v="44184.04"/>
    <n v="0"/>
    <n v="44184.04"/>
  </r>
  <r>
    <x v="0"/>
    <x v="1"/>
    <x v="2"/>
    <s v="050.23722"/>
    <n v="-7970.670000000042"/>
    <n v="0"/>
    <n v="-7970.670000000042"/>
  </r>
  <r>
    <x v="0"/>
    <x v="1"/>
    <x v="2"/>
    <s v="050.46190"/>
    <n v="12.25"/>
    <n v="12.25"/>
    <n v="0"/>
  </r>
  <r>
    <x v="0"/>
    <x v="1"/>
    <x v="2"/>
    <s v="050.50630"/>
    <n v="11.33"/>
    <n v="2.47"/>
    <n v="8.86"/>
  </r>
  <r>
    <x v="0"/>
    <x v="1"/>
    <x v="2"/>
    <s v="050.50720"/>
    <n v="1176.57"/>
    <n v="9.72"/>
    <n v="1166.85"/>
  </r>
  <r>
    <x v="0"/>
    <x v="1"/>
    <x v="2"/>
    <s v="050.51911"/>
    <n v="22.17"/>
    <n v="0"/>
    <n v="22.17"/>
  </r>
  <r>
    <x v="0"/>
    <x v="1"/>
    <x v="2"/>
    <s v="050.52761"/>
    <n v="188.67"/>
    <n v="0"/>
    <n v="188.67"/>
  </r>
  <r>
    <x v="0"/>
    <x v="1"/>
    <x v="2"/>
    <s v="050.53081"/>
    <n v="2201.07"/>
    <n v="42.89"/>
    <n v="2158.1800000000003"/>
  </r>
  <r>
    <x v="0"/>
    <x v="1"/>
    <x v="2"/>
    <s v="050.53131"/>
    <n v="7970.67"/>
    <n v="0"/>
    <n v="7970.67"/>
  </r>
  <r>
    <x v="0"/>
    <x v="1"/>
    <x v="2"/>
    <s v="050.53755"/>
    <n v="4116.41"/>
    <n v="10.67"/>
    <n v="4105.74"/>
  </r>
  <r>
    <x v="0"/>
    <x v="1"/>
    <x v="2"/>
    <s v="050.53763"/>
    <n v="40118.58"/>
    <n v="1293.43"/>
    <n v="38825.15"/>
  </r>
  <r>
    <x v="0"/>
    <x v="1"/>
    <x v="2"/>
    <s v="050.54278"/>
    <n v="-8365.25"/>
    <n v="146.98"/>
    <n v="-8512.23"/>
  </r>
  <r>
    <x v="0"/>
    <x v="1"/>
    <x v="2"/>
    <s v="050.54507"/>
    <n v="130.42"/>
    <n v="1.63"/>
    <n v="128.79"/>
  </r>
  <r>
    <x v="0"/>
    <x v="1"/>
    <x v="2"/>
    <s v="050.54553"/>
    <n v="2648.45"/>
    <n v="0"/>
    <n v="2648.45"/>
  </r>
  <r>
    <x v="0"/>
    <x v="1"/>
    <x v="2"/>
    <s v="050.54690"/>
    <n v="53.88"/>
    <n v="0.22"/>
    <n v="53.660000000000004"/>
  </r>
  <r>
    <x v="0"/>
    <x v="1"/>
    <x v="2"/>
    <s v="050.54816"/>
    <n v="322855.6"/>
    <n v="0"/>
    <n v="322855.6"/>
  </r>
  <r>
    <x v="0"/>
    <x v="1"/>
    <x v="2"/>
    <s v="OH.050.10000"/>
    <n v="28664.89"/>
    <n v="0"/>
    <n v="28664.89"/>
  </r>
  <r>
    <x v="0"/>
    <x v="1"/>
    <x v="2"/>
    <s v="OH.050.17884"/>
    <n v="-380.2100000004284"/>
    <n v="0"/>
    <n v="-380.2100000004284"/>
  </r>
  <r>
    <x v="0"/>
    <x v="1"/>
    <x v="3"/>
    <s v="OH.050.10000"/>
    <n v="-30877.19999999972"/>
    <n v="0"/>
    <n v="-30877.19999999972"/>
  </r>
  <r>
    <x v="0"/>
    <x v="1"/>
    <x v="3"/>
    <s v="OH.050.10002"/>
    <n v="20375.13"/>
    <n v="0"/>
    <n v="20375.13"/>
  </r>
  <r>
    <x v="1"/>
    <x v="0"/>
    <x v="0"/>
    <s v="010.32947"/>
    <n v="1006504.73"/>
    <n v="0"/>
    <n v="1006504.73"/>
  </r>
  <r>
    <x v="1"/>
    <x v="0"/>
    <x v="0"/>
    <s v="010.35543"/>
    <n v="-0.670000000000005"/>
    <n v="0"/>
    <n v="-0.670000000000005"/>
  </r>
  <r>
    <x v="1"/>
    <x v="0"/>
    <x v="0"/>
    <s v="010.35569"/>
    <n v="1549853.8"/>
    <n v="0"/>
    <n v="1549853.8"/>
  </r>
  <r>
    <x v="1"/>
    <x v="0"/>
    <x v="0"/>
    <s v="010.35742"/>
    <n v="-157.43"/>
    <n v="0"/>
    <n v="-157.43"/>
  </r>
  <r>
    <x v="1"/>
    <x v="0"/>
    <x v="0"/>
    <s v="010.35766"/>
    <n v="160750.5"/>
    <n v="0"/>
    <n v="160750.5"/>
  </r>
  <r>
    <x v="1"/>
    <x v="0"/>
    <x v="0"/>
    <s v="010.35982"/>
    <n v="695334.26"/>
    <n v="0"/>
    <n v="695334.26"/>
  </r>
  <r>
    <x v="1"/>
    <x v="0"/>
    <x v="0"/>
    <s v="010.35984"/>
    <n v="414340.77"/>
    <n v="0"/>
    <n v="414340.77"/>
  </r>
  <r>
    <x v="1"/>
    <x v="0"/>
    <x v="0"/>
    <s v="010.36059"/>
    <n v="198469.94"/>
    <n v="0"/>
    <n v="198469.94"/>
  </r>
  <r>
    <x v="1"/>
    <x v="0"/>
    <x v="0"/>
    <s v="010.36060"/>
    <n v="765940.74"/>
    <n v="0"/>
    <n v="765940.74"/>
  </r>
  <r>
    <x v="1"/>
    <x v="0"/>
    <x v="0"/>
    <s v="010.36185"/>
    <n v="820379.54"/>
    <n v="0"/>
    <n v="820379.54"/>
  </r>
  <r>
    <x v="1"/>
    <x v="0"/>
    <x v="0"/>
    <s v="010.36352"/>
    <n v="606958.51"/>
    <n v="0"/>
    <n v="606958.51"/>
  </r>
  <r>
    <x v="1"/>
    <x v="0"/>
    <x v="0"/>
    <s v="010.36391"/>
    <n v="55114.79"/>
    <n v="0"/>
    <n v="55114.79"/>
  </r>
  <r>
    <x v="1"/>
    <x v="0"/>
    <x v="0"/>
    <s v="010.36535"/>
    <n v="211897.74"/>
    <n v="0"/>
    <n v="211897.74"/>
  </r>
  <r>
    <x v="1"/>
    <x v="0"/>
    <x v="0"/>
    <s v="010.36548"/>
    <n v="67161.13"/>
    <n v="0"/>
    <n v="67161.13"/>
  </r>
  <r>
    <x v="1"/>
    <x v="0"/>
    <x v="0"/>
    <s v="010.36560"/>
    <n v="354858.65"/>
    <n v="0"/>
    <n v="354858.65"/>
  </r>
  <r>
    <x v="1"/>
    <x v="0"/>
    <x v="0"/>
    <s v="010.36696"/>
    <n v="2189.35"/>
    <n v="0"/>
    <n v="2189.35"/>
  </r>
  <r>
    <x v="1"/>
    <x v="0"/>
    <x v="0"/>
    <s v="010.36782"/>
    <n v="134885.51"/>
    <n v="0"/>
    <n v="134885.51"/>
  </r>
  <r>
    <x v="1"/>
    <x v="0"/>
    <x v="0"/>
    <s v="010.36936"/>
    <n v="4949.16"/>
    <n v="0"/>
    <n v="4949.16"/>
  </r>
  <r>
    <x v="1"/>
    <x v="0"/>
    <x v="0"/>
    <s v="010.36952"/>
    <n v="37516.92"/>
    <n v="0"/>
    <n v="37516.92"/>
  </r>
  <r>
    <x v="1"/>
    <x v="0"/>
    <x v="0"/>
    <s v="010.36957"/>
    <n v="9418.69"/>
    <n v="0"/>
    <n v="9418.69"/>
  </r>
  <r>
    <x v="1"/>
    <x v="0"/>
    <x v="0"/>
    <s v="010.37033"/>
    <n v="7336.46"/>
    <n v="0"/>
    <n v="7336.46"/>
  </r>
  <r>
    <x v="1"/>
    <x v="0"/>
    <x v="0"/>
    <s v="010.37036"/>
    <n v="565455.53"/>
    <n v="0"/>
    <n v="565455.53"/>
  </r>
  <r>
    <x v="1"/>
    <x v="0"/>
    <x v="0"/>
    <s v="010.37203"/>
    <n v="3121.8"/>
    <n v="0"/>
    <n v="3121.8"/>
  </r>
  <r>
    <x v="1"/>
    <x v="0"/>
    <x v="0"/>
    <s v="010.37363"/>
    <n v="118891.1"/>
    <n v="0"/>
    <n v="118891.1"/>
  </r>
  <r>
    <x v="1"/>
    <x v="0"/>
    <x v="0"/>
    <s v="010.37370"/>
    <n v="106058.37"/>
    <n v="0"/>
    <n v="106058.37"/>
  </r>
  <r>
    <x v="1"/>
    <x v="0"/>
    <x v="0"/>
    <s v="010.37496"/>
    <n v="159840.99"/>
    <n v="0"/>
    <n v="159840.99"/>
  </r>
  <r>
    <x v="1"/>
    <x v="0"/>
    <x v="0"/>
    <s v="010.37671"/>
    <n v="33419.88"/>
    <n v="0"/>
    <n v="33419.88"/>
  </r>
  <r>
    <x v="1"/>
    <x v="0"/>
    <x v="0"/>
    <s v="010.37694"/>
    <n v="148334.81"/>
    <n v="0"/>
    <n v="148334.81"/>
  </r>
  <r>
    <x v="1"/>
    <x v="0"/>
    <x v="0"/>
    <s v="010.37776"/>
    <n v="5593.48"/>
    <n v="0"/>
    <n v="5593.48"/>
  </r>
  <r>
    <x v="1"/>
    <x v="0"/>
    <x v="0"/>
    <s v="010.37871"/>
    <n v="1231.12"/>
    <n v="0"/>
    <n v="1231.12"/>
  </r>
  <r>
    <x v="1"/>
    <x v="0"/>
    <x v="0"/>
    <s v="010.37893"/>
    <n v="16781.84"/>
    <n v="0"/>
    <n v="16781.84"/>
  </r>
  <r>
    <x v="1"/>
    <x v="0"/>
    <x v="0"/>
    <s v="010.37954"/>
    <n v="38690.67"/>
    <n v="0"/>
    <n v="38690.67"/>
  </r>
  <r>
    <x v="1"/>
    <x v="0"/>
    <x v="0"/>
    <s v="010.38012"/>
    <n v="33131.28"/>
    <n v="0"/>
    <n v="33131.28"/>
  </r>
  <r>
    <x v="1"/>
    <x v="0"/>
    <x v="0"/>
    <s v="010.38077"/>
    <n v="32723.34"/>
    <n v="0"/>
    <n v="32723.34"/>
  </r>
  <r>
    <x v="1"/>
    <x v="0"/>
    <x v="0"/>
    <s v="010.38089"/>
    <n v="25642.1"/>
    <n v="0"/>
    <n v="25642.1"/>
  </r>
  <r>
    <x v="1"/>
    <x v="0"/>
    <x v="0"/>
    <s v="010.38109"/>
    <n v="15180.04"/>
    <n v="0"/>
    <n v="15180.04"/>
  </r>
  <r>
    <x v="1"/>
    <x v="0"/>
    <x v="0"/>
    <s v="010.38121"/>
    <n v="193269.02"/>
    <n v="0"/>
    <n v="193269.02"/>
  </r>
  <r>
    <x v="1"/>
    <x v="0"/>
    <x v="0"/>
    <s v="010.38172"/>
    <n v="2866287.85"/>
    <n v="0"/>
    <n v="2866287.85"/>
  </r>
  <r>
    <x v="1"/>
    <x v="0"/>
    <x v="0"/>
    <s v="010.38173"/>
    <n v="1571913.78"/>
    <n v="0"/>
    <n v="1571913.78"/>
  </r>
  <r>
    <x v="1"/>
    <x v="0"/>
    <x v="0"/>
    <s v="010.38242"/>
    <n v="97930.23"/>
    <n v="0"/>
    <n v="97930.23"/>
  </r>
  <r>
    <x v="1"/>
    <x v="0"/>
    <x v="0"/>
    <s v="010.38246"/>
    <n v="81440.19"/>
    <n v="0"/>
    <n v="81440.19"/>
  </r>
  <r>
    <x v="1"/>
    <x v="0"/>
    <x v="0"/>
    <s v="010.38345"/>
    <n v="-60301.34"/>
    <n v="0"/>
    <n v="-60301.34"/>
  </r>
  <r>
    <x v="1"/>
    <x v="0"/>
    <x v="0"/>
    <s v="010.38418"/>
    <n v="3689099.94"/>
    <n v="0"/>
    <n v="3689099.94"/>
  </r>
  <r>
    <x v="1"/>
    <x v="0"/>
    <x v="0"/>
    <s v="OH.010.10000"/>
    <n v="-2201191.3800000004"/>
    <n v="0"/>
    <n v="-2201191.3800000004"/>
  </r>
  <r>
    <x v="1"/>
    <x v="0"/>
    <x v="1"/>
    <s v="010.35680"/>
    <n v="54078.8"/>
    <n v="0"/>
    <n v="54078.8"/>
  </r>
  <r>
    <x v="1"/>
    <x v="0"/>
    <x v="1"/>
    <s v="010.36016"/>
    <n v="236076.76"/>
    <n v="0"/>
    <n v="236076.76"/>
  </r>
  <r>
    <x v="1"/>
    <x v="0"/>
    <x v="1"/>
    <s v="010.36359"/>
    <n v="46.8599999999997"/>
    <n v="0"/>
    <n v="46.8599999999997"/>
  </r>
  <r>
    <x v="1"/>
    <x v="0"/>
    <x v="1"/>
    <s v="010.36607"/>
    <n v="302701.05"/>
    <n v="0"/>
    <n v="302701.05"/>
  </r>
  <r>
    <x v="1"/>
    <x v="0"/>
    <x v="1"/>
    <s v="010.36666"/>
    <n v="400900.08"/>
    <n v="0"/>
    <n v="400900.08"/>
  </r>
  <r>
    <x v="1"/>
    <x v="0"/>
    <x v="1"/>
    <s v="010.37464"/>
    <n v="449160.22"/>
    <n v="0"/>
    <n v="449160.22"/>
  </r>
  <r>
    <x v="1"/>
    <x v="0"/>
    <x v="1"/>
    <s v="010.37546"/>
    <n v="130368.6"/>
    <n v="0"/>
    <n v="130368.6"/>
  </r>
  <r>
    <x v="1"/>
    <x v="1"/>
    <x v="2"/>
    <s v="050.23722"/>
    <n v="-7970.670000000007"/>
    <n v="0"/>
    <n v="-7970.670000000007"/>
  </r>
  <r>
    <x v="1"/>
    <x v="1"/>
    <x v="2"/>
    <s v="050.46190"/>
    <n v="12.2500000000001"/>
    <n v="12.25"/>
    <n v="9.947598300641403E-14"/>
  </r>
  <r>
    <x v="1"/>
    <x v="1"/>
    <x v="2"/>
    <s v="050.50630"/>
    <n v="11.33"/>
    <n v="2.47"/>
    <n v="8.86"/>
  </r>
  <r>
    <x v="1"/>
    <x v="1"/>
    <x v="2"/>
    <s v="050.50720"/>
    <n v="1176.57"/>
    <n v="9.72"/>
    <n v="1166.85"/>
  </r>
  <r>
    <x v="1"/>
    <x v="1"/>
    <x v="2"/>
    <s v="050.51911"/>
    <n v="22.17"/>
    <n v="0"/>
    <n v="22.17"/>
  </r>
  <r>
    <x v="1"/>
    <x v="1"/>
    <x v="2"/>
    <s v="050.52761"/>
    <n v="188.67"/>
    <n v="0"/>
    <n v="188.67"/>
  </r>
  <r>
    <x v="1"/>
    <x v="1"/>
    <x v="2"/>
    <s v="050.53081"/>
    <n v="2201.07"/>
    <n v="42.89"/>
    <n v="2158.1800000000003"/>
  </r>
  <r>
    <x v="1"/>
    <x v="1"/>
    <x v="2"/>
    <s v="050.53131"/>
    <n v="7970.67"/>
    <n v="0"/>
    <n v="7970.67"/>
  </r>
  <r>
    <x v="1"/>
    <x v="1"/>
    <x v="2"/>
    <s v="050.53763"/>
    <n v="40467.7"/>
    <n v="1642.55"/>
    <n v="38825.149999999994"/>
  </r>
  <r>
    <x v="1"/>
    <x v="1"/>
    <x v="2"/>
    <s v="050.54278"/>
    <n v="-1288.94"/>
    <n v="146.98"/>
    <n v="-1435.92"/>
  </r>
  <r>
    <x v="1"/>
    <x v="1"/>
    <x v="2"/>
    <s v="050.54279"/>
    <n v="2725.56"/>
    <n v="11.91"/>
    <n v="2713.65"/>
  </r>
  <r>
    <x v="1"/>
    <x v="1"/>
    <x v="2"/>
    <s v="050.54507"/>
    <n v="130.42"/>
    <n v="1.63"/>
    <n v="128.79"/>
  </r>
  <r>
    <x v="1"/>
    <x v="1"/>
    <x v="2"/>
    <s v="050.54553"/>
    <n v="3757.46"/>
    <n v="0"/>
    <n v="3757.46"/>
  </r>
  <r>
    <x v="1"/>
    <x v="1"/>
    <x v="2"/>
    <s v="050.54596"/>
    <n v="152566.67"/>
    <n v="666.45"/>
    <n v="151900.22"/>
  </r>
  <r>
    <x v="1"/>
    <x v="1"/>
    <x v="2"/>
    <s v="050.54598"/>
    <n v="7218.08"/>
    <n v="31.53"/>
    <n v="7186.55"/>
  </r>
  <r>
    <x v="1"/>
    <x v="1"/>
    <x v="2"/>
    <s v="050.54625"/>
    <n v="109883.46"/>
    <n v="480"/>
    <n v="109403.46"/>
  </r>
  <r>
    <x v="1"/>
    <x v="1"/>
    <x v="2"/>
    <s v="050.54626"/>
    <n v="35400.67"/>
    <n v="154.64"/>
    <n v="35246.03"/>
  </r>
  <r>
    <x v="1"/>
    <x v="1"/>
    <x v="2"/>
    <s v="050.54633"/>
    <n v="7321.8"/>
    <n v="0"/>
    <n v="7321.8"/>
  </r>
  <r>
    <x v="1"/>
    <x v="1"/>
    <x v="2"/>
    <s v="050.54634"/>
    <n v="85246.2"/>
    <n v="0"/>
    <n v="85246.2"/>
  </r>
  <r>
    <x v="1"/>
    <x v="1"/>
    <x v="2"/>
    <s v="050.54638"/>
    <n v="42528.65"/>
    <n v="0"/>
    <n v="42528.65"/>
  </r>
  <r>
    <x v="1"/>
    <x v="1"/>
    <x v="2"/>
    <s v="050.54642"/>
    <n v="12748.96"/>
    <n v="0"/>
    <n v="12748.96"/>
  </r>
  <r>
    <x v="1"/>
    <x v="1"/>
    <x v="2"/>
    <s v="050.54654"/>
    <n v="27320.99"/>
    <n v="0"/>
    <n v="27320.99"/>
  </r>
  <r>
    <x v="1"/>
    <x v="1"/>
    <x v="2"/>
    <s v="050.54655"/>
    <n v="33222.93"/>
    <n v="0"/>
    <n v="33222.93"/>
  </r>
  <r>
    <x v="1"/>
    <x v="1"/>
    <x v="2"/>
    <s v="050.54657"/>
    <n v="2755.81"/>
    <n v="0"/>
    <n v="2755.81"/>
  </r>
  <r>
    <x v="1"/>
    <x v="1"/>
    <x v="2"/>
    <s v="050.54661"/>
    <n v="25519.27"/>
    <n v="0"/>
    <n v="25519.27"/>
  </r>
  <r>
    <x v="1"/>
    <x v="1"/>
    <x v="2"/>
    <s v="050.54669"/>
    <n v="8819.32"/>
    <n v="38.52"/>
    <n v="8780.8"/>
  </r>
  <r>
    <x v="1"/>
    <x v="1"/>
    <x v="2"/>
    <s v="050.54689"/>
    <n v="29164.8"/>
    <n v="127.4"/>
    <n v="29037.399999999998"/>
  </r>
  <r>
    <x v="1"/>
    <x v="1"/>
    <x v="2"/>
    <s v="050.54690"/>
    <n v="64528.5"/>
    <n v="282.33"/>
    <n v="64246.17"/>
  </r>
  <r>
    <x v="1"/>
    <x v="1"/>
    <x v="2"/>
    <s v="050.54694"/>
    <n v="55182.51"/>
    <n v="241.05"/>
    <n v="54941.46"/>
  </r>
  <r>
    <x v="1"/>
    <x v="1"/>
    <x v="2"/>
    <s v="050.54723"/>
    <n v="38014.62"/>
    <n v="166.06"/>
    <n v="37848.560000000005"/>
  </r>
  <r>
    <x v="1"/>
    <x v="1"/>
    <x v="2"/>
    <s v="050.54742"/>
    <n v="44447.47"/>
    <n v="194.16"/>
    <n v="44253.31"/>
  </r>
  <r>
    <x v="1"/>
    <x v="1"/>
    <x v="2"/>
    <s v="050.54743"/>
    <n v="115089.9"/>
    <n v="502.74"/>
    <n v="114587.15999999999"/>
  </r>
  <r>
    <x v="1"/>
    <x v="1"/>
    <x v="2"/>
    <s v="050.54744"/>
    <n v="130259.62"/>
    <n v="0"/>
    <n v="130259.62"/>
  </r>
  <r>
    <x v="1"/>
    <x v="1"/>
    <x v="2"/>
    <s v="050.54746"/>
    <n v="189180.2"/>
    <n v="826.38"/>
    <n v="188353.82"/>
  </r>
  <r>
    <x v="1"/>
    <x v="1"/>
    <x v="2"/>
    <s v="050.54755"/>
    <n v="68366.37"/>
    <n v="298.64"/>
    <n v="68067.73"/>
  </r>
  <r>
    <x v="1"/>
    <x v="1"/>
    <x v="2"/>
    <s v="050.54757"/>
    <n v="20384.6"/>
    <n v="89.04"/>
    <n v="20295.559999999998"/>
  </r>
  <r>
    <x v="1"/>
    <x v="1"/>
    <x v="2"/>
    <s v="050.54758"/>
    <n v="82744.36"/>
    <n v="361.45"/>
    <n v="82382.91"/>
  </r>
  <r>
    <x v="1"/>
    <x v="1"/>
    <x v="2"/>
    <s v="050.54759"/>
    <n v="145246.74"/>
    <n v="634.47"/>
    <n v="144612.27"/>
  </r>
  <r>
    <x v="1"/>
    <x v="1"/>
    <x v="2"/>
    <s v="050.54761"/>
    <n v="88880.72"/>
    <n v="388.25"/>
    <n v="88492.47"/>
  </r>
  <r>
    <x v="1"/>
    <x v="1"/>
    <x v="2"/>
    <s v="050.54762"/>
    <n v="131549.11"/>
    <n v="574.64"/>
    <n v="130974.46999999999"/>
  </r>
  <r>
    <x v="1"/>
    <x v="1"/>
    <x v="2"/>
    <s v="050.54764"/>
    <n v="27703.58"/>
    <n v="121.02"/>
    <n v="27582.56"/>
  </r>
  <r>
    <x v="1"/>
    <x v="1"/>
    <x v="2"/>
    <s v="050.54796"/>
    <n v="63653.15"/>
    <n v="278.05"/>
    <n v="63375.1"/>
  </r>
  <r>
    <x v="1"/>
    <x v="1"/>
    <x v="2"/>
    <s v="050.54809"/>
    <n v="76879.23"/>
    <n v="335.83"/>
    <n v="76543.4"/>
  </r>
  <r>
    <x v="1"/>
    <x v="1"/>
    <x v="2"/>
    <s v="050.54811"/>
    <n v="44280.27"/>
    <n v="193.43"/>
    <n v="44086.84"/>
  </r>
  <r>
    <x v="1"/>
    <x v="1"/>
    <x v="2"/>
    <s v="050.54812"/>
    <n v="89903.77"/>
    <n v="392.72"/>
    <n v="89511.05"/>
  </r>
  <r>
    <x v="1"/>
    <x v="1"/>
    <x v="2"/>
    <s v="050.54822"/>
    <n v="40857.72"/>
    <n v="178.48"/>
    <n v="40679.24"/>
  </r>
  <r>
    <x v="1"/>
    <x v="1"/>
    <x v="2"/>
    <s v="050.54825"/>
    <n v="20189.93"/>
    <n v="88.19"/>
    <n v="20101.74"/>
  </r>
  <r>
    <x v="1"/>
    <x v="1"/>
    <x v="2"/>
    <s v="050.54826"/>
    <n v="5467.03"/>
    <n v="23.88"/>
    <n v="5443.15"/>
  </r>
  <r>
    <x v="1"/>
    <x v="1"/>
    <x v="2"/>
    <s v="050.54847"/>
    <n v="73783.79"/>
    <n v="322.3"/>
    <n v="73461.48999999999"/>
  </r>
  <r>
    <x v="1"/>
    <x v="1"/>
    <x v="2"/>
    <s v="050.54858"/>
    <n v="80938.04"/>
    <n v="353.56"/>
    <n v="80584.48"/>
  </r>
  <r>
    <x v="1"/>
    <x v="1"/>
    <x v="2"/>
    <s v="050.55155"/>
    <n v="5166.7"/>
    <n v="22.57"/>
    <n v="5144.13"/>
  </r>
  <r>
    <x v="1"/>
    <x v="1"/>
    <x v="2"/>
    <s v="050.55156"/>
    <n v="763.8"/>
    <n v="3.34"/>
    <n v="760.4599999999999"/>
  </r>
  <r>
    <x v="1"/>
    <x v="1"/>
    <x v="2"/>
    <s v="050.55158"/>
    <n v="2532.79"/>
    <n v="11.06"/>
    <n v="2521.73"/>
  </r>
  <r>
    <x v="1"/>
    <x v="1"/>
    <x v="2"/>
    <s v="050.55161"/>
    <n v="17979.59"/>
    <n v="0"/>
    <n v="17979.59"/>
  </r>
  <r>
    <x v="1"/>
    <x v="1"/>
    <x v="2"/>
    <s v="050.55162"/>
    <n v="22126.4"/>
    <n v="0"/>
    <n v="22126.4"/>
  </r>
  <r>
    <x v="1"/>
    <x v="1"/>
    <x v="2"/>
    <s v="050.55163"/>
    <n v="9633.93"/>
    <n v="0"/>
    <n v="9633.93"/>
  </r>
  <r>
    <x v="1"/>
    <x v="1"/>
    <x v="2"/>
    <s v="050.55180"/>
    <n v="5887.12"/>
    <n v="25.72"/>
    <n v="5861.4"/>
  </r>
  <r>
    <x v="1"/>
    <x v="1"/>
    <x v="2"/>
    <s v="050.55183"/>
    <n v="1007.61"/>
    <n v="0"/>
    <n v="1007.61"/>
  </r>
  <r>
    <x v="1"/>
    <x v="1"/>
    <x v="2"/>
    <s v="050.55191"/>
    <n v="775.31"/>
    <n v="0"/>
    <n v="775.31"/>
  </r>
  <r>
    <x v="1"/>
    <x v="1"/>
    <x v="2"/>
    <s v="050.55205"/>
    <n v="2138.97"/>
    <n v="0"/>
    <n v="2138.97"/>
  </r>
  <r>
    <x v="1"/>
    <x v="1"/>
    <x v="2"/>
    <s v="050.55206"/>
    <n v="3443.93"/>
    <n v="15.04"/>
    <n v="3428.89"/>
  </r>
  <r>
    <x v="1"/>
    <x v="1"/>
    <x v="2"/>
    <s v="050.55340"/>
    <n v="23376.13"/>
    <n v="102.11"/>
    <n v="23274.02"/>
  </r>
  <r>
    <x v="1"/>
    <x v="1"/>
    <x v="2"/>
    <s v="OH.050.10000"/>
    <n v="28664.89"/>
    <n v="0"/>
    <n v="28664.89"/>
  </r>
  <r>
    <x v="1"/>
    <x v="1"/>
    <x v="2"/>
    <s v="OH.050.17884"/>
    <n v="44449.83000000054"/>
    <n v="0"/>
    <n v="44449.83000000054"/>
  </r>
  <r>
    <x v="1"/>
    <x v="1"/>
    <x v="3"/>
    <s v="OH.050.10000"/>
    <n v="-392021.6199999997"/>
    <n v="0"/>
    <n v="-392021.6199999997"/>
  </r>
  <r>
    <x v="1"/>
    <x v="1"/>
    <x v="3"/>
    <s v="OH.050.10002"/>
    <n v="20375.13"/>
    <n v="0"/>
    <n v="20375.13"/>
  </r>
  <r>
    <x v="2"/>
    <x v="0"/>
    <x v="0"/>
    <s v="010.32947"/>
    <n v="1080377.69"/>
    <n v="0"/>
    <n v="1080377.69"/>
  </r>
  <r>
    <x v="2"/>
    <x v="0"/>
    <x v="0"/>
    <s v="010.35543"/>
    <n v="-0.670000000000022"/>
    <n v="0"/>
    <n v="-0.670000000000022"/>
  </r>
  <r>
    <x v="2"/>
    <x v="0"/>
    <x v="0"/>
    <s v="010.35569"/>
    <n v="1549853.8"/>
    <n v="0"/>
    <n v="1549853.8"/>
  </r>
  <r>
    <x v="2"/>
    <x v="0"/>
    <x v="0"/>
    <s v="010.35742"/>
    <n v="-157.429999999998"/>
    <n v="0"/>
    <n v="-157.429999999998"/>
  </r>
  <r>
    <x v="2"/>
    <x v="0"/>
    <x v="0"/>
    <s v="010.35766"/>
    <n v="160750.5"/>
    <n v="0"/>
    <n v="160750.5"/>
  </r>
  <r>
    <x v="2"/>
    <x v="0"/>
    <x v="0"/>
    <s v="010.35982"/>
    <n v="704679.76"/>
    <n v="0"/>
    <n v="704679.76"/>
  </r>
  <r>
    <x v="2"/>
    <x v="0"/>
    <x v="0"/>
    <s v="010.35984"/>
    <n v="433728.8"/>
    <n v="0"/>
    <n v="433728.8"/>
  </r>
  <r>
    <x v="2"/>
    <x v="0"/>
    <x v="0"/>
    <s v="010.36059"/>
    <n v="198469.94"/>
    <n v="0"/>
    <n v="198469.94"/>
  </r>
  <r>
    <x v="2"/>
    <x v="0"/>
    <x v="0"/>
    <s v="010.36185"/>
    <n v="827860.95"/>
    <n v="0"/>
    <n v="827860.95"/>
  </r>
  <r>
    <x v="2"/>
    <x v="0"/>
    <x v="0"/>
    <s v="010.36352"/>
    <n v="766730.21"/>
    <n v="0"/>
    <n v="766730.21"/>
  </r>
  <r>
    <x v="2"/>
    <x v="0"/>
    <x v="0"/>
    <s v="010.36391"/>
    <n v="68756.12"/>
    <n v="0"/>
    <n v="68756.12"/>
  </r>
  <r>
    <x v="2"/>
    <x v="0"/>
    <x v="0"/>
    <s v="010.36535"/>
    <n v="211897.74"/>
    <n v="0"/>
    <n v="211897.74"/>
  </r>
  <r>
    <x v="2"/>
    <x v="0"/>
    <x v="0"/>
    <s v="010.36696"/>
    <n v="2189.35"/>
    <n v="0"/>
    <n v="2189.35"/>
  </r>
  <r>
    <x v="2"/>
    <x v="0"/>
    <x v="0"/>
    <s v="010.36782"/>
    <n v="152925.14"/>
    <n v="0"/>
    <n v="152925.14"/>
  </r>
  <r>
    <x v="2"/>
    <x v="0"/>
    <x v="0"/>
    <s v="010.36936"/>
    <n v="4949.16"/>
    <n v="0"/>
    <n v="4949.16"/>
  </r>
  <r>
    <x v="2"/>
    <x v="0"/>
    <x v="0"/>
    <s v="010.36952"/>
    <n v="41880.89"/>
    <n v="0"/>
    <n v="41880.89"/>
  </r>
  <r>
    <x v="2"/>
    <x v="0"/>
    <x v="0"/>
    <s v="010.36957"/>
    <n v="9418.69"/>
    <n v="0"/>
    <n v="9418.69"/>
  </r>
  <r>
    <x v="2"/>
    <x v="0"/>
    <x v="0"/>
    <s v="010.37033"/>
    <n v="7336.46"/>
    <n v="0"/>
    <n v="7336.46"/>
  </r>
  <r>
    <x v="2"/>
    <x v="0"/>
    <x v="0"/>
    <s v="010.37036"/>
    <n v="626992.36"/>
    <n v="0"/>
    <n v="626992.36"/>
  </r>
  <r>
    <x v="2"/>
    <x v="0"/>
    <x v="0"/>
    <s v="010.37363"/>
    <n v="118891.1"/>
    <n v="0"/>
    <n v="118891.1"/>
  </r>
  <r>
    <x v="2"/>
    <x v="0"/>
    <x v="0"/>
    <s v="010.37370"/>
    <n v="111251.04"/>
    <n v="0"/>
    <n v="111251.04"/>
  </r>
  <r>
    <x v="2"/>
    <x v="0"/>
    <x v="0"/>
    <s v="010.37496"/>
    <n v="216950.39"/>
    <n v="0"/>
    <n v="216950.39"/>
  </r>
  <r>
    <x v="2"/>
    <x v="0"/>
    <x v="0"/>
    <s v="010.37671"/>
    <n v="33419.88"/>
    <n v="0"/>
    <n v="33419.88"/>
  </r>
  <r>
    <x v="2"/>
    <x v="0"/>
    <x v="0"/>
    <s v="010.37694"/>
    <n v="148334.81"/>
    <n v="0"/>
    <n v="148334.81"/>
  </r>
  <r>
    <x v="2"/>
    <x v="0"/>
    <x v="0"/>
    <s v="010.37871"/>
    <n v="1231.12"/>
    <n v="0"/>
    <n v="1231.12"/>
  </r>
  <r>
    <x v="2"/>
    <x v="0"/>
    <x v="0"/>
    <s v="010.37893"/>
    <n v="16770.32"/>
    <n v="0"/>
    <n v="16770.32"/>
  </r>
  <r>
    <x v="2"/>
    <x v="0"/>
    <x v="0"/>
    <s v="010.37954"/>
    <n v="38690.67"/>
    <n v="0"/>
    <n v="38690.67"/>
  </r>
  <r>
    <x v="2"/>
    <x v="0"/>
    <x v="0"/>
    <s v="010.38012"/>
    <n v="31003.56"/>
    <n v="0"/>
    <n v="31003.56"/>
  </r>
  <r>
    <x v="2"/>
    <x v="0"/>
    <x v="0"/>
    <s v="010.38089"/>
    <n v="21792.15"/>
    <n v="0"/>
    <n v="21792.15"/>
  </r>
  <r>
    <x v="2"/>
    <x v="0"/>
    <x v="0"/>
    <s v="010.38109"/>
    <n v="15180.04"/>
    <n v="0"/>
    <n v="15180.04"/>
  </r>
  <r>
    <x v="2"/>
    <x v="0"/>
    <x v="0"/>
    <s v="010.38121"/>
    <n v="193870.76"/>
    <n v="0"/>
    <n v="193870.76"/>
  </r>
  <r>
    <x v="2"/>
    <x v="0"/>
    <x v="0"/>
    <s v="010.38172"/>
    <n v="2870303.18"/>
    <n v="0"/>
    <n v="2870303.18"/>
  </r>
  <r>
    <x v="2"/>
    <x v="0"/>
    <x v="0"/>
    <s v="010.38173"/>
    <n v="1581455.9"/>
    <n v="0"/>
    <n v="1581455.9"/>
  </r>
  <r>
    <x v="2"/>
    <x v="0"/>
    <x v="0"/>
    <s v="010.38242"/>
    <n v="97930.23"/>
    <n v="0"/>
    <n v="97930.23"/>
  </r>
  <r>
    <x v="2"/>
    <x v="0"/>
    <x v="0"/>
    <s v="010.38246"/>
    <n v="81440.19"/>
    <n v="0"/>
    <n v="81440.19"/>
  </r>
  <r>
    <x v="2"/>
    <x v="0"/>
    <x v="0"/>
    <s v="010.38345"/>
    <n v="-50363.47"/>
    <n v="0"/>
    <n v="-50363.47"/>
  </r>
  <r>
    <x v="2"/>
    <x v="0"/>
    <x v="0"/>
    <s v="010.38395"/>
    <n v="1412.54"/>
    <n v="0"/>
    <n v="1412.54"/>
  </r>
  <r>
    <x v="2"/>
    <x v="0"/>
    <x v="0"/>
    <s v="010.38399"/>
    <n v="2985.58"/>
    <n v="0"/>
    <n v="2985.58"/>
  </r>
  <r>
    <x v="2"/>
    <x v="0"/>
    <x v="0"/>
    <s v="010.38418"/>
    <n v="3803150.51"/>
    <n v="0"/>
    <n v="3803150.51"/>
  </r>
  <r>
    <x v="2"/>
    <x v="0"/>
    <x v="0"/>
    <s v="010.38436"/>
    <n v="83651.77"/>
    <n v="0"/>
    <n v="83651.77"/>
  </r>
  <r>
    <x v="2"/>
    <x v="0"/>
    <x v="0"/>
    <s v="010.38521"/>
    <n v="569842.04"/>
    <n v="0"/>
    <n v="569842.04"/>
  </r>
  <r>
    <x v="2"/>
    <x v="0"/>
    <x v="0"/>
    <s v="010.38526"/>
    <n v="22915.31"/>
    <n v="0"/>
    <n v="22915.31"/>
  </r>
  <r>
    <x v="2"/>
    <x v="0"/>
    <x v="0"/>
    <s v="010.38555"/>
    <n v="41677.46"/>
    <n v="0"/>
    <n v="41677.46"/>
  </r>
  <r>
    <x v="2"/>
    <x v="0"/>
    <x v="0"/>
    <s v="OH.010.10000"/>
    <n v="-1952683.01"/>
    <n v="0"/>
    <n v="-1952683.01"/>
  </r>
  <r>
    <x v="2"/>
    <x v="0"/>
    <x v="1"/>
    <s v="010.35680"/>
    <n v="53396.7"/>
    <n v="0"/>
    <n v="53396.7"/>
  </r>
  <r>
    <x v="2"/>
    <x v="0"/>
    <x v="1"/>
    <s v="010.36016"/>
    <n v="236076.76"/>
    <n v="0"/>
    <n v="236076.76"/>
  </r>
  <r>
    <x v="2"/>
    <x v="0"/>
    <x v="1"/>
    <s v="010.36359"/>
    <n v="76.8600000000001"/>
    <n v="0"/>
    <n v="76.8600000000001"/>
  </r>
  <r>
    <x v="2"/>
    <x v="0"/>
    <x v="1"/>
    <s v="010.36607"/>
    <n v="325678.23"/>
    <n v="0"/>
    <n v="325678.23"/>
  </r>
  <r>
    <x v="2"/>
    <x v="0"/>
    <x v="1"/>
    <s v="010.36666"/>
    <n v="400900.08"/>
    <n v="0"/>
    <n v="400900.08"/>
  </r>
  <r>
    <x v="2"/>
    <x v="0"/>
    <x v="1"/>
    <s v="010.37464"/>
    <n v="472232.33"/>
    <n v="0"/>
    <n v="472232.33"/>
  </r>
  <r>
    <x v="2"/>
    <x v="0"/>
    <x v="1"/>
    <s v="010.37546"/>
    <n v="130368.6"/>
    <n v="0"/>
    <n v="130368.6"/>
  </r>
  <r>
    <x v="2"/>
    <x v="0"/>
    <x v="1"/>
    <s v="010.38464"/>
    <n v="4580.67"/>
    <n v="0"/>
    <n v="4580.67"/>
  </r>
  <r>
    <x v="2"/>
    <x v="1"/>
    <x v="2"/>
    <s v="050.23722"/>
    <n v="-7970.670000000013"/>
    <n v="0"/>
    <n v="-7970.670000000013"/>
  </r>
  <r>
    <x v="2"/>
    <x v="1"/>
    <x v="2"/>
    <s v="050.46190"/>
    <n v="12.25"/>
    <n v="12.25"/>
    <n v="0"/>
  </r>
  <r>
    <x v="2"/>
    <x v="1"/>
    <x v="2"/>
    <s v="050.50630"/>
    <n v="11.33"/>
    <n v="2.47"/>
    <n v="8.86"/>
  </r>
  <r>
    <x v="2"/>
    <x v="1"/>
    <x v="2"/>
    <s v="050.50720"/>
    <n v="1176.57"/>
    <n v="9.72"/>
    <n v="1166.85"/>
  </r>
  <r>
    <x v="2"/>
    <x v="1"/>
    <x v="2"/>
    <s v="050.51911"/>
    <n v="22.17"/>
    <n v="0"/>
    <n v="22.17"/>
  </r>
  <r>
    <x v="2"/>
    <x v="1"/>
    <x v="2"/>
    <s v="050.52761"/>
    <n v="188.67"/>
    <n v="0"/>
    <n v="188.67"/>
  </r>
  <r>
    <x v="2"/>
    <x v="1"/>
    <x v="2"/>
    <s v="050.53081"/>
    <n v="2201.07"/>
    <n v="42.89"/>
    <n v="2158.1800000000003"/>
  </r>
  <r>
    <x v="2"/>
    <x v="1"/>
    <x v="2"/>
    <s v="050.53131"/>
    <n v="7970.67"/>
    <n v="0"/>
    <n v="7970.67"/>
  </r>
  <r>
    <x v="2"/>
    <x v="1"/>
    <x v="2"/>
    <s v="050.53763"/>
    <n v="40467.7"/>
    <n v="1642.55"/>
    <n v="38825.149999999994"/>
  </r>
  <r>
    <x v="2"/>
    <x v="1"/>
    <x v="2"/>
    <s v="050.54278"/>
    <n v="-1214.27"/>
    <n v="146.98"/>
    <n v="-1361.25"/>
  </r>
  <r>
    <x v="2"/>
    <x v="1"/>
    <x v="2"/>
    <s v="050.54279"/>
    <n v="9176.87"/>
    <n v="64.22"/>
    <n v="9112.650000000001"/>
  </r>
  <r>
    <x v="2"/>
    <x v="1"/>
    <x v="2"/>
    <s v="050.54507"/>
    <n v="130.42"/>
    <n v="1.63"/>
    <n v="128.79"/>
  </r>
  <r>
    <x v="2"/>
    <x v="1"/>
    <x v="2"/>
    <s v="050.54553"/>
    <n v="3739.72"/>
    <n v="0"/>
    <n v="3739.72"/>
  </r>
  <r>
    <x v="2"/>
    <x v="1"/>
    <x v="2"/>
    <s v="050.54596"/>
    <n v="276197.13"/>
    <n v="2548.66"/>
    <n v="273648.47000000003"/>
  </r>
  <r>
    <x v="2"/>
    <x v="1"/>
    <x v="2"/>
    <s v="050.54598"/>
    <n v="18313.24"/>
    <n v="143.68"/>
    <n v="18169.56"/>
  </r>
  <r>
    <x v="2"/>
    <x v="1"/>
    <x v="2"/>
    <s v="050.54625"/>
    <n v="173227.14"/>
    <n v="1722.47"/>
    <n v="171504.67"/>
  </r>
  <r>
    <x v="2"/>
    <x v="1"/>
    <x v="2"/>
    <s v="050.54626"/>
    <n v="91155.32"/>
    <n v="710.57"/>
    <n v="90444.75"/>
  </r>
  <r>
    <x v="2"/>
    <x v="1"/>
    <x v="2"/>
    <s v="050.54634"/>
    <n v="89978.6"/>
    <n v="0"/>
    <n v="89978.6"/>
  </r>
  <r>
    <x v="2"/>
    <x v="1"/>
    <x v="2"/>
    <s v="050.54638"/>
    <n v="49764.18"/>
    <n v="0"/>
    <n v="49764.18"/>
  </r>
  <r>
    <x v="2"/>
    <x v="1"/>
    <x v="2"/>
    <s v="050.54654"/>
    <n v="27873.7"/>
    <n v="0"/>
    <n v="27873.7"/>
  </r>
  <r>
    <x v="2"/>
    <x v="1"/>
    <x v="2"/>
    <s v="050.54655"/>
    <n v="37955.33"/>
    <n v="0"/>
    <n v="37955.33"/>
  </r>
  <r>
    <x v="2"/>
    <x v="1"/>
    <x v="2"/>
    <s v="050.54657"/>
    <n v="2755.81"/>
    <n v="0"/>
    <n v="2755.81"/>
  </r>
  <r>
    <x v="2"/>
    <x v="1"/>
    <x v="2"/>
    <s v="050.54661"/>
    <n v="25519.27"/>
    <n v="0"/>
    <n v="25519.27"/>
  </r>
  <r>
    <x v="2"/>
    <x v="1"/>
    <x v="2"/>
    <s v="050.54669"/>
    <n v="8897"/>
    <n v="116.2"/>
    <n v="8780.8"/>
  </r>
  <r>
    <x v="2"/>
    <x v="1"/>
    <x v="2"/>
    <s v="050.54689"/>
    <n v="268073.17"/>
    <n v="1435.18"/>
    <n v="266637.99"/>
  </r>
  <r>
    <x v="2"/>
    <x v="1"/>
    <x v="2"/>
    <s v="050.54690"/>
    <n v="83248.91"/>
    <n v="930.59"/>
    <n v="82318.32"/>
  </r>
  <r>
    <x v="2"/>
    <x v="1"/>
    <x v="2"/>
    <s v="050.54694"/>
    <n v="91099.92"/>
    <n v="883.09"/>
    <n v="90216.83"/>
  </r>
  <r>
    <x v="2"/>
    <x v="1"/>
    <x v="2"/>
    <s v="050.54723"/>
    <n v="75291.73"/>
    <n v="663.55"/>
    <n v="74628.18"/>
  </r>
  <r>
    <x v="2"/>
    <x v="1"/>
    <x v="2"/>
    <s v="050.54742"/>
    <n v="125725.25"/>
    <n v="941.81"/>
    <n v="124783.44"/>
  </r>
  <r>
    <x v="2"/>
    <x v="1"/>
    <x v="2"/>
    <s v="050.54743"/>
    <n v="206394.17"/>
    <n v="1913.98"/>
    <n v="204480.19"/>
  </r>
  <r>
    <x v="2"/>
    <x v="1"/>
    <x v="2"/>
    <s v="050.54746"/>
    <n v="563808.04"/>
    <n v="4134.93"/>
    <n v="559673.11"/>
  </r>
  <r>
    <x v="2"/>
    <x v="1"/>
    <x v="2"/>
    <s v="050.54755"/>
    <n v="72466.13"/>
    <n v="916.17"/>
    <n v="71549.96"/>
  </r>
  <r>
    <x v="2"/>
    <x v="1"/>
    <x v="2"/>
    <s v="050.54757"/>
    <n v="46221.87"/>
    <n v="381.56"/>
    <n v="45840.310000000005"/>
  </r>
  <r>
    <x v="2"/>
    <x v="1"/>
    <x v="2"/>
    <s v="050.54758"/>
    <n v="105308.38"/>
    <n v="1186.37"/>
    <n v="104122.01000000001"/>
  </r>
  <r>
    <x v="2"/>
    <x v="1"/>
    <x v="2"/>
    <s v="050.54759"/>
    <n v="211470.36"/>
    <n v="2199.7"/>
    <n v="209270.65999999997"/>
  </r>
  <r>
    <x v="2"/>
    <x v="1"/>
    <x v="2"/>
    <s v="050.54761"/>
    <n v="358424.76"/>
    <n v="2354.56"/>
    <n v="356070.2"/>
  </r>
  <r>
    <x v="2"/>
    <x v="1"/>
    <x v="2"/>
    <s v="050.54762"/>
    <n v="166531.07"/>
    <n v="1882.19"/>
    <n v="164648.88"/>
  </r>
  <r>
    <x v="2"/>
    <x v="1"/>
    <x v="2"/>
    <s v="050.54764"/>
    <n v="27947.58"/>
    <n v="365.02"/>
    <n v="27582.56"/>
  </r>
  <r>
    <x v="2"/>
    <x v="1"/>
    <x v="2"/>
    <s v="050.54796"/>
    <n v="135131.42"/>
    <n v="1150.96"/>
    <n v="133980.46000000002"/>
  </r>
  <r>
    <x v="2"/>
    <x v="1"/>
    <x v="2"/>
    <s v="050.54809"/>
    <n v="144032.59"/>
    <n v="1305.67"/>
    <n v="142726.91999999998"/>
  </r>
  <r>
    <x v="2"/>
    <x v="1"/>
    <x v="2"/>
    <s v="050.54811"/>
    <n v="98832.05"/>
    <n v="821.93"/>
    <n v="98010.12000000001"/>
  </r>
  <r>
    <x v="2"/>
    <x v="1"/>
    <x v="2"/>
    <s v="050.54812"/>
    <n v="351103.51"/>
    <n v="2331.26"/>
    <n v="348772.25"/>
  </r>
  <r>
    <x v="2"/>
    <x v="1"/>
    <x v="2"/>
    <s v="050.54822"/>
    <n v="88437.28"/>
    <n v="746.27"/>
    <n v="87691.01"/>
  </r>
  <r>
    <x v="2"/>
    <x v="1"/>
    <x v="2"/>
    <s v="050.54825"/>
    <n v="31227.97"/>
    <n v="313.83"/>
    <n v="30914.14"/>
  </r>
  <r>
    <x v="2"/>
    <x v="1"/>
    <x v="2"/>
    <s v="050.54847"/>
    <n v="556550.31"/>
    <n v="3095.17"/>
    <n v="553455.14"/>
  </r>
  <r>
    <x v="2"/>
    <x v="1"/>
    <x v="2"/>
    <s v="050.54856"/>
    <n v="2241.59"/>
    <n v="9.87"/>
    <n v="2231.7200000000003"/>
  </r>
  <r>
    <x v="2"/>
    <x v="1"/>
    <x v="2"/>
    <s v="050.54858"/>
    <n v="98703.07"/>
    <n v="1141.51"/>
    <n v="97561.56000000001"/>
  </r>
  <r>
    <x v="2"/>
    <x v="1"/>
    <x v="2"/>
    <s v="050.55167"/>
    <n v="16332.32"/>
    <n v="71.92"/>
    <n v="16260.4"/>
  </r>
  <r>
    <x v="2"/>
    <x v="1"/>
    <x v="2"/>
    <s v="050.55180"/>
    <n v="5031.39"/>
    <n v="73.57"/>
    <n v="4957.820000000001"/>
  </r>
  <r>
    <x v="2"/>
    <x v="1"/>
    <x v="2"/>
    <s v="050.55183"/>
    <n v="9672.89"/>
    <n v="0"/>
    <n v="9672.89"/>
  </r>
  <r>
    <x v="2"/>
    <x v="1"/>
    <x v="2"/>
    <s v="050.55205"/>
    <n v="2157.89"/>
    <n v="18.92"/>
    <n v="2138.97"/>
  </r>
  <r>
    <x v="2"/>
    <x v="1"/>
    <x v="2"/>
    <s v="050.55206"/>
    <n v="6656.2"/>
    <n v="59.38"/>
    <n v="6596.82"/>
  </r>
  <r>
    <x v="2"/>
    <x v="1"/>
    <x v="2"/>
    <s v="050.55304"/>
    <n v="1591.73"/>
    <n v="7.01"/>
    <n v="1584.72"/>
  </r>
  <r>
    <x v="2"/>
    <x v="1"/>
    <x v="2"/>
    <s v="050.55326"/>
    <n v="-4590.82"/>
    <n v="0"/>
    <n v="-4590.82"/>
  </r>
  <r>
    <x v="2"/>
    <x v="1"/>
    <x v="2"/>
    <s v="050.55371"/>
    <n v="2618.25"/>
    <n v="0"/>
    <n v="2618.25"/>
  </r>
  <r>
    <x v="2"/>
    <x v="1"/>
    <x v="2"/>
    <s v="050.55413"/>
    <n v="41272.63"/>
    <n v="181.75"/>
    <n v="41090.88"/>
  </r>
  <r>
    <x v="2"/>
    <x v="1"/>
    <x v="2"/>
    <s v="050.55436"/>
    <n v="-308532.23"/>
    <n v="0"/>
    <n v="-308532.23"/>
  </r>
  <r>
    <x v="2"/>
    <x v="1"/>
    <x v="2"/>
    <s v="050.55440"/>
    <n v="2649.87"/>
    <n v="0"/>
    <n v="2649.87"/>
  </r>
  <r>
    <x v="2"/>
    <x v="1"/>
    <x v="2"/>
    <s v="OH.050.10000"/>
    <n v="28664.89"/>
    <n v="0"/>
    <n v="28664.89"/>
  </r>
  <r>
    <x v="2"/>
    <x v="1"/>
    <x v="2"/>
    <s v="OH.050.17884"/>
    <n v="104180.74000000022"/>
    <n v="0"/>
    <n v="104180.74000000022"/>
  </r>
  <r>
    <x v="2"/>
    <x v="1"/>
    <x v="3"/>
    <s v="OH.050.10000"/>
    <n v="-483136.8399999994"/>
    <n v="0"/>
    <n v="-483136.8399999994"/>
  </r>
  <r>
    <x v="2"/>
    <x v="1"/>
    <x v="3"/>
    <s v="OH.050.10002"/>
    <n v="20375.13"/>
    <n v="0"/>
    <n v="20375.13"/>
  </r>
  <r>
    <x v="3"/>
    <x v="0"/>
    <x v="0"/>
    <s v="010.32947"/>
    <n v="1106505.02"/>
    <n v="0"/>
    <n v="1106505.02"/>
  </r>
  <r>
    <x v="3"/>
    <x v="0"/>
    <x v="0"/>
    <s v="010.35543"/>
    <n v="-2.43000000000001"/>
    <n v="0"/>
    <n v="-2.43000000000001"/>
  </r>
  <r>
    <x v="3"/>
    <x v="0"/>
    <x v="0"/>
    <s v="010.35569"/>
    <n v="1549853.8"/>
    <n v="0"/>
    <n v="1549853.8"/>
  </r>
  <r>
    <x v="3"/>
    <x v="0"/>
    <x v="0"/>
    <s v="010.35742"/>
    <n v="-157.43"/>
    <n v="0"/>
    <n v="-157.43"/>
  </r>
  <r>
    <x v="3"/>
    <x v="0"/>
    <x v="0"/>
    <s v="010.35982"/>
    <n v="711646.5"/>
    <n v="0"/>
    <n v="711646.5"/>
  </r>
  <r>
    <x v="3"/>
    <x v="0"/>
    <x v="0"/>
    <s v="010.35984"/>
    <n v="449410.9"/>
    <n v="0"/>
    <n v="449410.9"/>
  </r>
  <r>
    <x v="3"/>
    <x v="0"/>
    <x v="0"/>
    <s v="010.36185"/>
    <n v="839573.11"/>
    <n v="0"/>
    <n v="839573.11"/>
  </r>
  <r>
    <x v="3"/>
    <x v="0"/>
    <x v="0"/>
    <s v="010.36391"/>
    <n v="74471.21"/>
    <n v="0"/>
    <n v="74471.21"/>
  </r>
  <r>
    <x v="3"/>
    <x v="0"/>
    <x v="0"/>
    <s v="010.36696"/>
    <n v="2263.4"/>
    <n v="0"/>
    <n v="2263.4"/>
  </r>
  <r>
    <x v="3"/>
    <x v="0"/>
    <x v="0"/>
    <s v="010.36957"/>
    <n v="9418.69"/>
    <n v="0"/>
    <n v="9418.69"/>
  </r>
  <r>
    <x v="3"/>
    <x v="0"/>
    <x v="0"/>
    <s v="010.37033"/>
    <n v="7336.46"/>
    <n v="0"/>
    <n v="7336.46"/>
  </r>
  <r>
    <x v="3"/>
    <x v="0"/>
    <x v="0"/>
    <s v="010.37036"/>
    <n v="846712.29"/>
    <n v="0"/>
    <n v="846712.29"/>
  </r>
  <r>
    <x v="3"/>
    <x v="0"/>
    <x v="0"/>
    <s v="010.37694"/>
    <n v="148334.81"/>
    <n v="0"/>
    <n v="148334.81"/>
  </r>
  <r>
    <x v="3"/>
    <x v="0"/>
    <x v="0"/>
    <s v="010.37893"/>
    <n v="17707.08"/>
    <n v="0"/>
    <n v="17707.08"/>
  </r>
  <r>
    <x v="3"/>
    <x v="0"/>
    <x v="0"/>
    <s v="010.38012"/>
    <n v="32190.54"/>
    <n v="0"/>
    <n v="32190.54"/>
  </r>
  <r>
    <x v="3"/>
    <x v="0"/>
    <x v="0"/>
    <s v="010.38121"/>
    <n v="193623.2"/>
    <n v="0"/>
    <n v="193623.2"/>
  </r>
  <r>
    <x v="3"/>
    <x v="0"/>
    <x v="0"/>
    <s v="010.38242"/>
    <n v="97930.23"/>
    <n v="0"/>
    <n v="97930.23"/>
  </r>
  <r>
    <x v="3"/>
    <x v="0"/>
    <x v="0"/>
    <s v="010.38345"/>
    <n v="-30952.4"/>
    <n v="0"/>
    <n v="-30952.4"/>
  </r>
  <r>
    <x v="3"/>
    <x v="0"/>
    <x v="0"/>
    <s v="010.38395"/>
    <n v="5475.04"/>
    <n v="0"/>
    <n v="5475.04"/>
  </r>
  <r>
    <x v="3"/>
    <x v="0"/>
    <x v="0"/>
    <s v="010.38399"/>
    <n v="30677.32"/>
    <n v="0"/>
    <n v="30677.32"/>
  </r>
  <r>
    <x v="3"/>
    <x v="0"/>
    <x v="0"/>
    <s v="010.38436"/>
    <n v="265536.36"/>
    <n v="0"/>
    <n v="265536.36"/>
  </r>
  <r>
    <x v="3"/>
    <x v="0"/>
    <x v="0"/>
    <s v="010.38521"/>
    <n v="564415.33"/>
    <n v="0"/>
    <n v="564415.33"/>
  </r>
  <r>
    <x v="3"/>
    <x v="0"/>
    <x v="0"/>
    <s v="010.38530"/>
    <n v="55170.64"/>
    <n v="0"/>
    <n v="55170.64"/>
  </r>
  <r>
    <x v="3"/>
    <x v="0"/>
    <x v="0"/>
    <s v="010.38555"/>
    <n v="44447.86"/>
    <n v="0"/>
    <n v="44447.86"/>
  </r>
  <r>
    <x v="3"/>
    <x v="0"/>
    <x v="0"/>
    <s v="010.38556"/>
    <n v="86330.63"/>
    <n v="0"/>
    <n v="86330.63"/>
  </r>
  <r>
    <x v="3"/>
    <x v="0"/>
    <x v="0"/>
    <s v="010.38765"/>
    <n v="1201497.29"/>
    <n v="5335.65"/>
    <n v="1196161.6400000001"/>
  </r>
  <r>
    <x v="3"/>
    <x v="0"/>
    <x v="0"/>
    <s v="010.38789"/>
    <n v="2941.21"/>
    <n v="0"/>
    <n v="2941.21"/>
  </r>
  <r>
    <x v="3"/>
    <x v="0"/>
    <x v="0"/>
    <s v="OH.010.10000"/>
    <n v="204.2899999974943"/>
    <n v="0"/>
    <n v="204.2899999974943"/>
  </r>
  <r>
    <x v="3"/>
    <x v="0"/>
    <x v="1"/>
    <s v="010.36359"/>
    <n v="98.9899999999996"/>
    <n v="0"/>
    <n v="98.9899999999996"/>
  </r>
  <r>
    <x v="3"/>
    <x v="0"/>
    <x v="1"/>
    <s v="010.36666"/>
    <n v="401150.44"/>
    <n v="0"/>
    <n v="401150.44"/>
  </r>
  <r>
    <x v="3"/>
    <x v="0"/>
    <x v="1"/>
    <s v="010.37464"/>
    <n v="524567.03"/>
    <n v="0"/>
    <n v="524567.03"/>
  </r>
  <r>
    <x v="3"/>
    <x v="0"/>
    <x v="1"/>
    <s v="010.38464"/>
    <n v="7859.49"/>
    <n v="0"/>
    <n v="7859.49"/>
  </r>
  <r>
    <x v="3"/>
    <x v="1"/>
    <x v="2"/>
    <s v="050.23722"/>
    <n v="-7970.669999999978"/>
    <n v="0"/>
    <n v="-7970.669999999978"/>
  </r>
  <r>
    <x v="3"/>
    <x v="1"/>
    <x v="2"/>
    <s v="050.46190"/>
    <n v="12.25"/>
    <n v="12.25"/>
    <n v="0"/>
  </r>
  <r>
    <x v="3"/>
    <x v="1"/>
    <x v="2"/>
    <s v="050.50630"/>
    <n v="11.33"/>
    <n v="2.47"/>
    <n v="8.86"/>
  </r>
  <r>
    <x v="3"/>
    <x v="1"/>
    <x v="2"/>
    <s v="050.50720"/>
    <n v="1176.57"/>
    <n v="9.72"/>
    <n v="1166.85"/>
  </r>
  <r>
    <x v="3"/>
    <x v="1"/>
    <x v="2"/>
    <s v="050.51911"/>
    <n v="22.17"/>
    <n v="0"/>
    <n v="22.17"/>
  </r>
  <r>
    <x v="3"/>
    <x v="1"/>
    <x v="2"/>
    <s v="050.52761"/>
    <n v="188.67"/>
    <n v="0"/>
    <n v="188.67"/>
  </r>
  <r>
    <x v="3"/>
    <x v="1"/>
    <x v="2"/>
    <s v="050.53131"/>
    <n v="7970.67"/>
    <n v="0"/>
    <n v="7970.67"/>
  </r>
  <r>
    <x v="3"/>
    <x v="1"/>
    <x v="2"/>
    <s v="050.53763"/>
    <n v="40843.71"/>
    <n v="1994.21"/>
    <n v="38849.5"/>
  </r>
  <r>
    <x v="3"/>
    <x v="1"/>
    <x v="2"/>
    <s v="050.54507"/>
    <n v="130.42"/>
    <n v="1.63"/>
    <n v="128.79"/>
  </r>
  <r>
    <x v="3"/>
    <x v="1"/>
    <x v="2"/>
    <s v="050.54596"/>
    <n v="396855.9"/>
    <n v="5486.69"/>
    <n v="391369.21"/>
  </r>
  <r>
    <x v="3"/>
    <x v="1"/>
    <x v="2"/>
    <s v="050.54625"/>
    <n v="277618.29"/>
    <n v="3690.38"/>
    <n v="273927.91"/>
  </r>
  <r>
    <x v="3"/>
    <x v="1"/>
    <x v="2"/>
    <s v="050.54634"/>
    <n v="97580.93"/>
    <n v="0"/>
    <n v="97580.93"/>
  </r>
  <r>
    <x v="3"/>
    <x v="1"/>
    <x v="2"/>
    <s v="050.54638"/>
    <n v="50928.13"/>
    <n v="0"/>
    <n v="50928.13"/>
  </r>
  <r>
    <x v="3"/>
    <x v="1"/>
    <x v="2"/>
    <s v="050.54657"/>
    <n v="2820.27"/>
    <n v="0"/>
    <n v="2820.27"/>
  </r>
  <r>
    <x v="3"/>
    <x v="1"/>
    <x v="2"/>
    <s v="050.54661"/>
    <n v="34017.06"/>
    <n v="0"/>
    <n v="34017.06"/>
  </r>
  <r>
    <x v="3"/>
    <x v="1"/>
    <x v="2"/>
    <s v="050.54669"/>
    <n v="18335.2"/>
    <n v="234.96"/>
    <n v="18100.24"/>
  </r>
  <r>
    <x v="3"/>
    <x v="1"/>
    <x v="2"/>
    <s v="050.54689"/>
    <n v="307546.29"/>
    <n v="3954.44"/>
    <n v="303591.85"/>
  </r>
  <r>
    <x v="3"/>
    <x v="1"/>
    <x v="2"/>
    <s v="050.54690"/>
    <n v="214901.58"/>
    <n v="2233.83"/>
    <n v="212667.75"/>
  </r>
  <r>
    <x v="3"/>
    <x v="1"/>
    <x v="2"/>
    <s v="050.54694"/>
    <n v="98045.91"/>
    <n v="1707.29"/>
    <n v="96338.62000000001"/>
  </r>
  <r>
    <x v="3"/>
    <x v="1"/>
    <x v="2"/>
    <s v="050.54742"/>
    <n v="228027.2"/>
    <n v="2489.52"/>
    <n v="225537.68000000002"/>
  </r>
  <r>
    <x v="3"/>
    <x v="1"/>
    <x v="2"/>
    <s v="050.54743"/>
    <n v="365702.03"/>
    <n v="4413.53"/>
    <n v="361288.5"/>
  </r>
  <r>
    <x v="3"/>
    <x v="1"/>
    <x v="2"/>
    <s v="050.54746"/>
    <n v="910033.66"/>
    <n v="10581.32"/>
    <n v="899452.3400000001"/>
  </r>
  <r>
    <x v="3"/>
    <x v="1"/>
    <x v="2"/>
    <s v="050.54755"/>
    <n v="89719.12"/>
    <n v="1621.49"/>
    <n v="88097.62999999999"/>
  </r>
  <r>
    <x v="3"/>
    <x v="1"/>
    <x v="2"/>
    <s v="050.54757"/>
    <n v="76100.99"/>
    <n v="916.25"/>
    <n v="75184.74"/>
  </r>
  <r>
    <x v="3"/>
    <x v="1"/>
    <x v="2"/>
    <s v="050.54758"/>
    <n v="153798.27"/>
    <n v="2315.63"/>
    <n v="151482.63999999998"/>
  </r>
  <r>
    <x v="3"/>
    <x v="1"/>
    <x v="2"/>
    <s v="050.54759"/>
    <n v="353945.68"/>
    <n v="4667.36"/>
    <n v="349278.32"/>
  </r>
  <r>
    <x v="3"/>
    <x v="1"/>
    <x v="2"/>
    <s v="050.54762"/>
    <n v="321580.21"/>
    <n v="4012.61"/>
    <n v="317567.60000000003"/>
  </r>
  <r>
    <x v="3"/>
    <x v="1"/>
    <x v="2"/>
    <s v="050.54764"/>
    <n v="28578.84"/>
    <n v="365.02"/>
    <n v="28213.82"/>
  </r>
  <r>
    <x v="3"/>
    <x v="1"/>
    <x v="2"/>
    <s v="050.54796"/>
    <n v="324756.07"/>
    <n v="3163.67"/>
    <n v="321592.4"/>
  </r>
  <r>
    <x v="3"/>
    <x v="1"/>
    <x v="2"/>
    <s v="050.54809"/>
    <n v="195877.61"/>
    <n v="2789.3"/>
    <n v="193088.31"/>
  </r>
  <r>
    <x v="3"/>
    <x v="1"/>
    <x v="2"/>
    <s v="050.54812"/>
    <n v="392590.22"/>
    <n v="5581.92"/>
    <n v="387008.3"/>
  </r>
  <r>
    <x v="3"/>
    <x v="1"/>
    <x v="2"/>
    <s v="050.54822"/>
    <n v="286254.27"/>
    <n v="2387.8"/>
    <n v="283866.47000000003"/>
  </r>
  <r>
    <x v="3"/>
    <x v="1"/>
    <x v="2"/>
    <s v="050.54825"/>
    <n v="25865.24"/>
    <n v="562.2"/>
    <n v="25303.04"/>
  </r>
  <r>
    <x v="3"/>
    <x v="1"/>
    <x v="2"/>
    <s v="050.54830"/>
    <n v="19734.3"/>
    <n v="86.8"/>
    <n v="19647.5"/>
  </r>
  <r>
    <x v="3"/>
    <x v="1"/>
    <x v="2"/>
    <s v="050.54847"/>
    <n v="711568.68"/>
    <n v="8645.82"/>
    <n v="702922.8600000001"/>
  </r>
  <r>
    <x v="3"/>
    <x v="1"/>
    <x v="2"/>
    <s v="050.54856"/>
    <n v="66343.41"/>
    <n v="311.46"/>
    <n v="66031.95"/>
  </r>
  <r>
    <x v="3"/>
    <x v="1"/>
    <x v="2"/>
    <s v="050.55122"/>
    <n v="5496.64"/>
    <n v="24.18"/>
    <n v="5472.46"/>
  </r>
  <r>
    <x v="3"/>
    <x v="1"/>
    <x v="2"/>
    <s v="050.55166"/>
    <n v="38596.42"/>
    <n v="169.77"/>
    <n v="38426.65"/>
  </r>
  <r>
    <x v="3"/>
    <x v="1"/>
    <x v="2"/>
    <s v="050.55167"/>
    <n v="47781.41"/>
    <n v="353.29"/>
    <n v="47428.12"/>
  </r>
  <r>
    <x v="3"/>
    <x v="1"/>
    <x v="2"/>
    <s v="050.55413"/>
    <n v="201990.9"/>
    <n v="1250.16"/>
    <n v="200740.74"/>
  </r>
  <r>
    <x v="3"/>
    <x v="1"/>
    <x v="2"/>
    <s v="050.55436"/>
    <n v="-295767.81"/>
    <n v="0"/>
    <n v="-295767.81"/>
  </r>
  <r>
    <x v="3"/>
    <x v="1"/>
    <x v="2"/>
    <s v="050.55455"/>
    <n v="54403.42"/>
    <n v="239.3"/>
    <n v="54164.119999999995"/>
  </r>
  <r>
    <x v="3"/>
    <x v="1"/>
    <x v="2"/>
    <s v="050.55456"/>
    <n v="23785.25"/>
    <n v="0"/>
    <n v="23785.25"/>
  </r>
  <r>
    <x v="3"/>
    <x v="1"/>
    <x v="2"/>
    <s v="050.55510"/>
    <n v="6356.14"/>
    <n v="27.96"/>
    <n v="6328.18"/>
  </r>
  <r>
    <x v="3"/>
    <x v="1"/>
    <x v="2"/>
    <s v="050.55511"/>
    <n v="3036.1"/>
    <n v="13.35"/>
    <n v="3022.75"/>
  </r>
  <r>
    <x v="3"/>
    <x v="1"/>
    <x v="2"/>
    <s v="050.55525"/>
    <n v="1549.92"/>
    <n v="6.82"/>
    <n v="1543.1000000000001"/>
  </r>
  <r>
    <x v="3"/>
    <x v="1"/>
    <x v="2"/>
    <s v="050.55531"/>
    <n v="918.94"/>
    <n v="4.04"/>
    <n v="914.9000000000001"/>
  </r>
  <r>
    <x v="3"/>
    <x v="1"/>
    <x v="2"/>
    <s v="050.55535"/>
    <n v="8654.57"/>
    <n v="38.07"/>
    <n v="8616.5"/>
  </r>
  <r>
    <x v="3"/>
    <x v="1"/>
    <x v="2"/>
    <s v="050.55561"/>
    <n v="74588.3"/>
    <n v="328.08"/>
    <n v="74260.22"/>
  </r>
  <r>
    <x v="3"/>
    <x v="1"/>
    <x v="2"/>
    <s v="050.55584"/>
    <n v="4057.49"/>
    <n v="0"/>
    <n v="4057.49"/>
  </r>
  <r>
    <x v="3"/>
    <x v="1"/>
    <x v="2"/>
    <s v="OH.050.10000"/>
    <n v="28664.89"/>
    <n v="0"/>
    <n v="28664.89"/>
  </r>
  <r>
    <x v="3"/>
    <x v="1"/>
    <x v="2"/>
    <s v="OH.050.17884"/>
    <n v="-380.20999999996275"/>
    <n v="0"/>
    <n v="-380.20999999996275"/>
  </r>
  <r>
    <x v="3"/>
    <x v="1"/>
    <x v="3"/>
    <s v="OH.050.10000"/>
    <n v="-30877.199999999775"/>
    <n v="0"/>
    <n v="-30877.199999999775"/>
  </r>
  <r>
    <x v="3"/>
    <x v="1"/>
    <x v="3"/>
    <s v="OH.050.10002"/>
    <n v="20375.13"/>
    <n v="0"/>
    <n v="20375.13"/>
  </r>
  <r>
    <x v="4"/>
    <x v="0"/>
    <x v="0"/>
    <s v="010.32947"/>
    <n v="1117491.03"/>
    <n v="0"/>
    <n v="1117491.03"/>
  </r>
  <r>
    <x v="4"/>
    <x v="0"/>
    <x v="0"/>
    <s v="010.35543"/>
    <n v="0.129999999999992"/>
    <n v="0"/>
    <n v="0.129999999999992"/>
  </r>
  <r>
    <x v="4"/>
    <x v="0"/>
    <x v="0"/>
    <s v="010.35569"/>
    <n v="1549853.8"/>
    <n v="0"/>
    <n v="1549853.8"/>
  </r>
  <r>
    <x v="4"/>
    <x v="0"/>
    <x v="0"/>
    <s v="010.35742"/>
    <n v="-157.43"/>
    <n v="0"/>
    <n v="-157.43"/>
  </r>
  <r>
    <x v="4"/>
    <x v="0"/>
    <x v="0"/>
    <s v="010.35982"/>
    <n v="727936.52"/>
    <n v="0"/>
    <n v="727936.52"/>
  </r>
  <r>
    <x v="4"/>
    <x v="0"/>
    <x v="0"/>
    <s v="010.35984"/>
    <n v="476439.45"/>
    <n v="0"/>
    <n v="476439.45"/>
  </r>
  <r>
    <x v="4"/>
    <x v="0"/>
    <x v="0"/>
    <s v="010.36185"/>
    <n v="840513.33"/>
    <n v="0"/>
    <n v="840513.33"/>
  </r>
  <r>
    <x v="4"/>
    <x v="0"/>
    <x v="0"/>
    <s v="010.36391"/>
    <n v="80849.36"/>
    <n v="0"/>
    <n v="80849.36"/>
  </r>
  <r>
    <x v="4"/>
    <x v="0"/>
    <x v="0"/>
    <s v="010.36696"/>
    <n v="2263.4"/>
    <n v="0"/>
    <n v="2263.4"/>
  </r>
  <r>
    <x v="4"/>
    <x v="0"/>
    <x v="0"/>
    <s v="010.36957"/>
    <n v="9418.69"/>
    <n v="0"/>
    <n v="9418.69"/>
  </r>
  <r>
    <x v="4"/>
    <x v="0"/>
    <x v="0"/>
    <s v="010.37033"/>
    <n v="7336.46"/>
    <n v="0"/>
    <n v="7336.46"/>
  </r>
  <r>
    <x v="4"/>
    <x v="0"/>
    <x v="0"/>
    <s v="010.37036"/>
    <n v="904772.11"/>
    <n v="0"/>
    <n v="904772.11"/>
  </r>
  <r>
    <x v="4"/>
    <x v="0"/>
    <x v="0"/>
    <s v="010.37694"/>
    <n v="148334.81"/>
    <n v="0"/>
    <n v="148334.81"/>
  </r>
  <r>
    <x v="4"/>
    <x v="0"/>
    <x v="0"/>
    <s v="010.37893"/>
    <n v="19443.26"/>
    <n v="0"/>
    <n v="19443.26"/>
  </r>
  <r>
    <x v="4"/>
    <x v="0"/>
    <x v="0"/>
    <s v="010.38012"/>
    <n v="31993.73"/>
    <n v="0"/>
    <n v="31993.73"/>
  </r>
  <r>
    <x v="4"/>
    <x v="0"/>
    <x v="0"/>
    <s v="010.38121"/>
    <n v="193623.2"/>
    <n v="0"/>
    <n v="193623.2"/>
  </r>
  <r>
    <x v="4"/>
    <x v="0"/>
    <x v="0"/>
    <s v="010.38242"/>
    <n v="101505.41"/>
    <n v="0"/>
    <n v="101505.41"/>
  </r>
  <r>
    <x v="4"/>
    <x v="0"/>
    <x v="0"/>
    <s v="010.38345"/>
    <n v="-18101.71"/>
    <n v="0"/>
    <n v="-18101.71"/>
  </r>
  <r>
    <x v="4"/>
    <x v="0"/>
    <x v="0"/>
    <s v="010.38395"/>
    <n v="11687.85"/>
    <n v="0"/>
    <n v="11687.85"/>
  </r>
  <r>
    <x v="4"/>
    <x v="0"/>
    <x v="0"/>
    <s v="010.38399"/>
    <n v="185544.2"/>
    <n v="0"/>
    <n v="185544.2"/>
  </r>
  <r>
    <x v="4"/>
    <x v="0"/>
    <x v="0"/>
    <s v="010.38402"/>
    <n v="3269.35"/>
    <n v="0"/>
    <n v="3269.35"/>
  </r>
  <r>
    <x v="4"/>
    <x v="0"/>
    <x v="0"/>
    <s v="010.38521"/>
    <n v="564415.33"/>
    <n v="0"/>
    <n v="564415.33"/>
  </r>
  <r>
    <x v="4"/>
    <x v="0"/>
    <x v="0"/>
    <s v="010.38530"/>
    <n v="72447.86"/>
    <n v="0"/>
    <n v="72447.86"/>
  </r>
  <r>
    <x v="4"/>
    <x v="0"/>
    <x v="0"/>
    <s v="010.38555"/>
    <n v="47322.01"/>
    <n v="0"/>
    <n v="47322.01"/>
  </r>
  <r>
    <x v="4"/>
    <x v="0"/>
    <x v="0"/>
    <s v="010.38556"/>
    <n v="86330.63"/>
    <n v="0"/>
    <n v="86330.63"/>
  </r>
  <r>
    <x v="4"/>
    <x v="0"/>
    <x v="0"/>
    <s v="010.38765"/>
    <n v="1213602.39"/>
    <n v="15988.38"/>
    <n v="1197614.01"/>
  </r>
  <r>
    <x v="4"/>
    <x v="0"/>
    <x v="0"/>
    <s v="010.38789"/>
    <n v="2941.21"/>
    <n v="0"/>
    <n v="2941.21"/>
  </r>
  <r>
    <x v="4"/>
    <x v="0"/>
    <x v="0"/>
    <s v="010.38815"/>
    <n v="54652.51"/>
    <n v="0"/>
    <n v="54652.51"/>
  </r>
  <r>
    <x v="4"/>
    <x v="0"/>
    <x v="0"/>
    <s v="010.38821"/>
    <n v="82191.27"/>
    <n v="0"/>
    <n v="82191.27"/>
  </r>
  <r>
    <x v="4"/>
    <x v="0"/>
    <x v="0"/>
    <s v="010.38913"/>
    <n v="1944.19"/>
    <n v="0"/>
    <n v="1944.19"/>
  </r>
  <r>
    <x v="4"/>
    <x v="0"/>
    <x v="0"/>
    <s v="010.38930"/>
    <n v="1765.39"/>
    <n v="0"/>
    <n v="1765.39"/>
  </r>
  <r>
    <x v="4"/>
    <x v="0"/>
    <x v="0"/>
    <s v="OH.010.10000"/>
    <n v="591433.3300000001"/>
    <n v="0"/>
    <n v="591433.3300000001"/>
  </r>
  <r>
    <x v="4"/>
    <x v="0"/>
    <x v="1"/>
    <s v="010.36666"/>
    <n v="401630.97"/>
    <n v="0"/>
    <n v="401630.97"/>
  </r>
  <r>
    <x v="4"/>
    <x v="0"/>
    <x v="1"/>
    <s v="010.37464"/>
    <n v="529772.49"/>
    <n v="0"/>
    <n v="529772.49"/>
  </r>
  <r>
    <x v="4"/>
    <x v="0"/>
    <x v="1"/>
    <s v="010.38464"/>
    <n v="7556.83"/>
    <n v="0"/>
    <n v="7556.83"/>
  </r>
  <r>
    <x v="4"/>
    <x v="0"/>
    <x v="1"/>
    <s v="010.38587"/>
    <n v="23197.51"/>
    <n v="0"/>
    <n v="23197.51"/>
  </r>
  <r>
    <x v="4"/>
    <x v="1"/>
    <x v="2"/>
    <s v="050.23722"/>
    <n v="-7970.669999999978"/>
    <n v="0"/>
    <n v="-7970.669999999978"/>
  </r>
  <r>
    <x v="4"/>
    <x v="1"/>
    <x v="2"/>
    <s v="050.46190"/>
    <n v="12.25"/>
    <n v="12.25"/>
    <n v="0"/>
  </r>
  <r>
    <x v="4"/>
    <x v="1"/>
    <x v="2"/>
    <s v="050.50630"/>
    <n v="11.33"/>
    <n v="2.47"/>
    <n v="8.86"/>
  </r>
  <r>
    <x v="4"/>
    <x v="1"/>
    <x v="2"/>
    <s v="050.50720"/>
    <n v="1176.57"/>
    <n v="9.72"/>
    <n v="1166.85"/>
  </r>
  <r>
    <x v="4"/>
    <x v="1"/>
    <x v="2"/>
    <s v="050.51911"/>
    <n v="22.17"/>
    <n v="0"/>
    <n v="22.17"/>
  </r>
  <r>
    <x v="4"/>
    <x v="1"/>
    <x v="2"/>
    <s v="050.52761"/>
    <n v="188.67"/>
    <n v="0"/>
    <n v="188.67"/>
  </r>
  <r>
    <x v="4"/>
    <x v="1"/>
    <x v="2"/>
    <s v="050.53131"/>
    <n v="7970.67"/>
    <n v="0"/>
    <n v="7970.67"/>
  </r>
  <r>
    <x v="4"/>
    <x v="1"/>
    <x v="2"/>
    <s v="050.53763"/>
    <n v="41194.65"/>
    <n v="2345.15"/>
    <n v="38849.5"/>
  </r>
  <r>
    <x v="4"/>
    <x v="1"/>
    <x v="2"/>
    <s v="050.54507"/>
    <n v="130.42"/>
    <n v="1.63"/>
    <n v="128.79"/>
  </r>
  <r>
    <x v="4"/>
    <x v="1"/>
    <x v="2"/>
    <s v="050.54596"/>
    <n v="592832.4"/>
    <n v="9781.49"/>
    <n v="583050.91"/>
  </r>
  <r>
    <x v="4"/>
    <x v="1"/>
    <x v="2"/>
    <s v="050.54625"/>
    <n v="367978.8"/>
    <n v="6491"/>
    <n v="361487.8"/>
  </r>
  <r>
    <x v="4"/>
    <x v="1"/>
    <x v="2"/>
    <s v="050.54657"/>
    <n v="2820.27"/>
    <n v="0"/>
    <n v="2820.27"/>
  </r>
  <r>
    <x v="4"/>
    <x v="1"/>
    <x v="2"/>
    <s v="050.54669"/>
    <n v="18494.76"/>
    <n v="394.52"/>
    <n v="18100.239999999998"/>
  </r>
  <r>
    <x v="4"/>
    <x v="1"/>
    <x v="2"/>
    <s v="050.54690"/>
    <n v="233534.05"/>
    <n v="4182.05"/>
    <n v="229352"/>
  </r>
  <r>
    <x v="4"/>
    <x v="1"/>
    <x v="2"/>
    <s v="050.54694"/>
    <n v="109548.49"/>
    <n v="2603.27"/>
    <n v="106945.22"/>
  </r>
  <r>
    <x v="4"/>
    <x v="1"/>
    <x v="2"/>
    <s v="050.54742"/>
    <n v="473237.45"/>
    <n v="5544.96"/>
    <n v="467692.49"/>
  </r>
  <r>
    <x v="4"/>
    <x v="1"/>
    <x v="2"/>
    <s v="050.54743"/>
    <n v="494469.11"/>
    <n v="8149.4"/>
    <n v="486319.70999999996"/>
  </r>
  <r>
    <x v="4"/>
    <x v="1"/>
    <x v="2"/>
    <s v="050.54746"/>
    <n v="1146443.34"/>
    <n v="19512.68"/>
    <n v="1126930.6600000001"/>
  </r>
  <r>
    <x v="4"/>
    <x v="1"/>
    <x v="2"/>
    <s v="050.54755"/>
    <n v="147407.02"/>
    <n v="2647.82"/>
    <n v="144759.19999999998"/>
  </r>
  <r>
    <x v="4"/>
    <x v="1"/>
    <x v="2"/>
    <s v="050.54757"/>
    <n v="119373.21"/>
    <n v="1765.99"/>
    <n v="117607.22"/>
  </r>
  <r>
    <x v="4"/>
    <x v="1"/>
    <x v="2"/>
    <s v="050.54758"/>
    <n v="242152.29"/>
    <n v="4032.82"/>
    <n v="238119.47"/>
  </r>
  <r>
    <x v="4"/>
    <x v="1"/>
    <x v="2"/>
    <s v="050.54759"/>
    <n v="416596.42"/>
    <n v="8007.69"/>
    <n v="408588.73"/>
  </r>
  <r>
    <x v="4"/>
    <x v="1"/>
    <x v="2"/>
    <s v="050.54762"/>
    <n v="447422.41"/>
    <n v="7351.93"/>
    <n v="440070.48"/>
  </r>
  <r>
    <x v="4"/>
    <x v="1"/>
    <x v="2"/>
    <s v="050.54764"/>
    <n v="28578.84"/>
    <n v="365.02"/>
    <n v="28213.82"/>
  </r>
  <r>
    <x v="4"/>
    <x v="1"/>
    <x v="2"/>
    <s v="050.54796"/>
    <n v="440562.29"/>
    <n v="6494.27"/>
    <n v="434068.01999999996"/>
  </r>
  <r>
    <x v="4"/>
    <x v="1"/>
    <x v="2"/>
    <s v="050.54809"/>
    <n v="298917.59"/>
    <n v="4936.08"/>
    <n v="293981.51"/>
  </r>
  <r>
    <x v="4"/>
    <x v="1"/>
    <x v="2"/>
    <s v="050.54812"/>
    <n v="459647.73"/>
    <n v="9272.72"/>
    <n v="450375.01"/>
  </r>
  <r>
    <x v="4"/>
    <x v="1"/>
    <x v="2"/>
    <s v="050.54822"/>
    <n v="402289.76"/>
    <n v="5388.31"/>
    <n v="396901.45"/>
  </r>
  <r>
    <x v="4"/>
    <x v="1"/>
    <x v="2"/>
    <s v="050.54825"/>
    <n v="27732.23"/>
    <n v="792.46"/>
    <n v="26939.77"/>
  </r>
  <r>
    <x v="4"/>
    <x v="1"/>
    <x v="2"/>
    <s v="050.54830"/>
    <n v="19907.49"/>
    <n v="259.99"/>
    <n v="19647.5"/>
  </r>
  <r>
    <x v="4"/>
    <x v="1"/>
    <x v="2"/>
    <s v="050.54847"/>
    <n v="871914.39"/>
    <n v="15518.58"/>
    <n v="856395.81"/>
  </r>
  <r>
    <x v="4"/>
    <x v="1"/>
    <x v="2"/>
    <s v="050.54856"/>
    <n v="127631.23"/>
    <n v="1159.93"/>
    <n v="126471.3"/>
  </r>
  <r>
    <x v="4"/>
    <x v="1"/>
    <x v="2"/>
    <s v="050.55122"/>
    <n v="5544.88"/>
    <n v="72.42"/>
    <n v="5472.46"/>
  </r>
  <r>
    <x v="4"/>
    <x v="1"/>
    <x v="2"/>
    <s v="050.55167"/>
    <n v="53694.49"/>
    <n v="795.49"/>
    <n v="52899"/>
  </r>
  <r>
    <x v="4"/>
    <x v="1"/>
    <x v="2"/>
    <s v="050.55413"/>
    <n v="280465.26"/>
    <n v="3356.3"/>
    <n v="277108.96"/>
  </r>
  <r>
    <x v="4"/>
    <x v="1"/>
    <x v="2"/>
    <s v="050.55436"/>
    <n v="-87557.23"/>
    <n v="0"/>
    <n v="-87557.23"/>
  </r>
  <r>
    <x v="4"/>
    <x v="1"/>
    <x v="2"/>
    <s v="050.55535"/>
    <n v="29066.93"/>
    <n v="203.27"/>
    <n v="28863.66"/>
  </r>
  <r>
    <x v="4"/>
    <x v="1"/>
    <x v="2"/>
    <s v="050.55561"/>
    <n v="295954.28"/>
    <n v="1951.22"/>
    <n v="294003.06000000006"/>
  </r>
  <r>
    <x v="4"/>
    <x v="1"/>
    <x v="2"/>
    <s v="050.55584"/>
    <n v="4057.49"/>
    <n v="0"/>
    <n v="4057.49"/>
  </r>
  <r>
    <x v="4"/>
    <x v="1"/>
    <x v="2"/>
    <s v="050.55639"/>
    <n v="917.25"/>
    <n v="4.03"/>
    <n v="913.22"/>
  </r>
  <r>
    <x v="4"/>
    <x v="1"/>
    <x v="2"/>
    <s v="050.55667"/>
    <n v="21062.7"/>
    <n v="92.43"/>
    <n v="20970.27"/>
  </r>
  <r>
    <x v="4"/>
    <x v="1"/>
    <x v="2"/>
    <s v="050.55692"/>
    <n v="51625.54"/>
    <n v="226.54"/>
    <n v="51399"/>
  </r>
  <r>
    <x v="4"/>
    <x v="1"/>
    <x v="2"/>
    <s v="050.55693"/>
    <n v="3435.85"/>
    <n v="15.08"/>
    <n v="3420.77"/>
  </r>
  <r>
    <x v="4"/>
    <x v="1"/>
    <x v="2"/>
    <s v="050.55705"/>
    <n v="13664.49"/>
    <n v="0"/>
    <n v="13664.49"/>
  </r>
  <r>
    <x v="4"/>
    <x v="1"/>
    <x v="2"/>
    <s v="050.55713"/>
    <n v="8978.46"/>
    <n v="39.4"/>
    <n v="8939.06"/>
  </r>
  <r>
    <x v="4"/>
    <x v="1"/>
    <x v="2"/>
    <s v="050.55714"/>
    <n v="26235.95"/>
    <n v="115.13"/>
    <n v="26120.82"/>
  </r>
  <r>
    <x v="4"/>
    <x v="1"/>
    <x v="2"/>
    <s v="050.55716"/>
    <n v="9106.37"/>
    <n v="39.96"/>
    <n v="9066.410000000002"/>
  </r>
  <r>
    <x v="4"/>
    <x v="1"/>
    <x v="2"/>
    <s v="050.55738"/>
    <n v="27148.42"/>
    <n v="119.13"/>
    <n v="27029.289999999997"/>
  </r>
  <r>
    <x v="4"/>
    <x v="1"/>
    <x v="2"/>
    <s v="050.55740"/>
    <n v="19376.22"/>
    <n v="0"/>
    <n v="19376.22"/>
  </r>
  <r>
    <x v="4"/>
    <x v="1"/>
    <x v="2"/>
    <s v="050.55750"/>
    <n v="13916.01"/>
    <n v="0"/>
    <n v="13916.01"/>
  </r>
  <r>
    <x v="4"/>
    <x v="1"/>
    <x v="2"/>
    <s v="050.55751"/>
    <n v="3031.46"/>
    <n v="0"/>
    <n v="3031.46"/>
  </r>
  <r>
    <x v="4"/>
    <x v="1"/>
    <x v="2"/>
    <s v="050.55810"/>
    <n v="21141.45"/>
    <n v="92.77"/>
    <n v="21048.68"/>
  </r>
  <r>
    <x v="4"/>
    <x v="1"/>
    <x v="2"/>
    <s v="OH.050.10000"/>
    <n v="28664.89"/>
    <n v="0"/>
    <n v="28664.89"/>
  </r>
  <r>
    <x v="4"/>
    <x v="1"/>
    <x v="2"/>
    <s v="OH.050.17884"/>
    <n v="118331.61000000034"/>
    <n v="0"/>
    <n v="118331.61000000034"/>
  </r>
  <r>
    <x v="4"/>
    <x v="1"/>
    <x v="3"/>
    <s v="OH.050.10000"/>
    <n v="-1434916.5900000008"/>
    <n v="0"/>
    <n v="-1434916.5900000008"/>
  </r>
  <r>
    <x v="4"/>
    <x v="1"/>
    <x v="3"/>
    <s v="OH.050.10002"/>
    <n v="-41.11000000000058"/>
    <n v="0"/>
    <n v="-41.11000000000058"/>
  </r>
  <r>
    <x v="5"/>
    <x v="0"/>
    <x v="0"/>
    <s v="010.32947"/>
    <n v="1131120.69"/>
    <n v="0"/>
    <n v="1131120.69"/>
  </r>
  <r>
    <x v="5"/>
    <x v="0"/>
    <x v="0"/>
    <s v="010.35569"/>
    <n v="1549853.8"/>
    <n v="0"/>
    <n v="1549853.8"/>
  </r>
  <r>
    <x v="5"/>
    <x v="0"/>
    <x v="0"/>
    <s v="010.35742"/>
    <n v="-157.429999999998"/>
    <n v="0"/>
    <n v="-157.429999999998"/>
  </r>
  <r>
    <x v="5"/>
    <x v="0"/>
    <x v="0"/>
    <s v="010.35982"/>
    <n v="804044.18"/>
    <n v="0"/>
    <n v="804044.18"/>
  </r>
  <r>
    <x v="5"/>
    <x v="0"/>
    <x v="0"/>
    <s v="010.35984"/>
    <n v="498736.53"/>
    <n v="0"/>
    <n v="498736.53"/>
  </r>
  <r>
    <x v="5"/>
    <x v="0"/>
    <x v="0"/>
    <s v="010.36185"/>
    <n v="843614.35"/>
    <n v="0"/>
    <n v="843614.35"/>
  </r>
  <r>
    <x v="5"/>
    <x v="0"/>
    <x v="0"/>
    <s v="010.36391"/>
    <n v="109212.7"/>
    <n v="0"/>
    <n v="109212.7"/>
  </r>
  <r>
    <x v="5"/>
    <x v="0"/>
    <x v="0"/>
    <s v="010.36696"/>
    <n v="2263.4"/>
    <n v="0"/>
    <n v="2263.4"/>
  </r>
  <r>
    <x v="5"/>
    <x v="0"/>
    <x v="0"/>
    <s v="010.36957"/>
    <n v="16239.74"/>
    <n v="0"/>
    <n v="16239.74"/>
  </r>
  <r>
    <x v="5"/>
    <x v="0"/>
    <x v="0"/>
    <s v="010.37033"/>
    <n v="7336.46"/>
    <n v="0"/>
    <n v="7336.46"/>
  </r>
  <r>
    <x v="5"/>
    <x v="0"/>
    <x v="0"/>
    <s v="010.37036"/>
    <n v="958693.84"/>
    <n v="0"/>
    <n v="958693.84"/>
  </r>
  <r>
    <x v="5"/>
    <x v="0"/>
    <x v="0"/>
    <s v="010.37694"/>
    <n v="232792.83"/>
    <n v="0"/>
    <n v="232792.83"/>
  </r>
  <r>
    <x v="5"/>
    <x v="0"/>
    <x v="0"/>
    <s v="010.37893"/>
    <n v="23913.38"/>
    <n v="0"/>
    <n v="23913.38"/>
  </r>
  <r>
    <x v="5"/>
    <x v="0"/>
    <x v="0"/>
    <s v="010.38012"/>
    <n v="38138.32"/>
    <n v="0"/>
    <n v="38138.32"/>
  </r>
  <r>
    <x v="5"/>
    <x v="0"/>
    <x v="0"/>
    <s v="010.38121"/>
    <n v="194783.27"/>
    <n v="0"/>
    <n v="194783.27"/>
  </r>
  <r>
    <x v="5"/>
    <x v="0"/>
    <x v="0"/>
    <s v="010.38242"/>
    <n v="106149.85"/>
    <n v="0"/>
    <n v="106149.85"/>
  </r>
  <r>
    <x v="5"/>
    <x v="0"/>
    <x v="0"/>
    <s v="010.38345"/>
    <n v="131.480000000001"/>
    <n v="0"/>
    <n v="131.480000000001"/>
  </r>
  <r>
    <x v="5"/>
    <x v="0"/>
    <x v="0"/>
    <s v="010.38395"/>
    <n v="38868.29"/>
    <n v="0"/>
    <n v="38868.29"/>
  </r>
  <r>
    <x v="5"/>
    <x v="0"/>
    <x v="0"/>
    <s v="010.38399"/>
    <n v="299591.27"/>
    <n v="0"/>
    <n v="299591.27"/>
  </r>
  <r>
    <x v="5"/>
    <x v="0"/>
    <x v="0"/>
    <s v="010.38402"/>
    <n v="9123.03"/>
    <n v="0"/>
    <n v="9123.03"/>
  </r>
  <r>
    <x v="5"/>
    <x v="0"/>
    <x v="0"/>
    <s v="010.38521"/>
    <n v="564415.33"/>
    <n v="0"/>
    <n v="564415.33"/>
  </r>
  <r>
    <x v="5"/>
    <x v="0"/>
    <x v="0"/>
    <s v="010.38530"/>
    <n v="89653.14"/>
    <n v="0"/>
    <n v="89653.14"/>
  </r>
  <r>
    <x v="5"/>
    <x v="0"/>
    <x v="0"/>
    <s v="010.38555"/>
    <n v="47351.03"/>
    <n v="0"/>
    <n v="47351.03"/>
  </r>
  <r>
    <x v="5"/>
    <x v="0"/>
    <x v="0"/>
    <s v="010.38556"/>
    <n v="86487.1"/>
    <n v="0"/>
    <n v="86487.1"/>
  </r>
  <r>
    <x v="5"/>
    <x v="0"/>
    <x v="0"/>
    <s v="010.38765"/>
    <n v="1233133.88"/>
    <n v="25362.48"/>
    <n v="1207771.4"/>
  </r>
  <r>
    <x v="5"/>
    <x v="0"/>
    <x v="0"/>
    <s v="010.38815"/>
    <n v="54652.51"/>
    <n v="0"/>
    <n v="54652.51"/>
  </r>
  <r>
    <x v="5"/>
    <x v="0"/>
    <x v="0"/>
    <s v="010.38821"/>
    <n v="82191.27"/>
    <n v="0"/>
    <n v="82191.27"/>
  </r>
  <r>
    <x v="5"/>
    <x v="0"/>
    <x v="0"/>
    <s v="010.38930"/>
    <n v="1765.39"/>
    <n v="0"/>
    <n v="1765.39"/>
  </r>
  <r>
    <x v="5"/>
    <x v="0"/>
    <x v="0"/>
    <s v="OH.010.10000"/>
    <n v="2849293.11"/>
    <n v="0"/>
    <n v="2849293.11"/>
  </r>
  <r>
    <x v="5"/>
    <x v="0"/>
    <x v="0"/>
    <s v="010.38906"/>
    <n v="1758.72"/>
    <n v="0"/>
    <n v="1758.72"/>
  </r>
  <r>
    <x v="5"/>
    <x v="0"/>
    <x v="0"/>
    <s v="010.38994"/>
    <n v="8404.1"/>
    <n v="0"/>
    <n v="8404.1"/>
  </r>
  <r>
    <x v="5"/>
    <x v="0"/>
    <x v="1"/>
    <s v="010.36666"/>
    <n v="401535.23"/>
    <n v="0"/>
    <n v="401535.23"/>
  </r>
  <r>
    <x v="5"/>
    <x v="0"/>
    <x v="1"/>
    <s v="010.38464"/>
    <n v="26562.5"/>
    <n v="0"/>
    <n v="26562.5"/>
  </r>
  <r>
    <x v="5"/>
    <x v="0"/>
    <x v="1"/>
    <s v="010.38587"/>
    <n v="23197.51"/>
    <n v="0"/>
    <n v="23197.51"/>
  </r>
  <r>
    <x v="5"/>
    <x v="1"/>
    <x v="2"/>
    <s v="050.23722"/>
    <n v="-7970.669999999978"/>
    <n v="0"/>
    <n v="-7970.669999999978"/>
  </r>
  <r>
    <x v="5"/>
    <x v="1"/>
    <x v="2"/>
    <s v="050.46190"/>
    <n v="12.2500000000002"/>
    <n v="12.25"/>
    <n v="2.007283228522283E-13"/>
  </r>
  <r>
    <x v="5"/>
    <x v="1"/>
    <x v="2"/>
    <s v="050.50630"/>
    <n v="11.33"/>
    <n v="2.47"/>
    <n v="8.86"/>
  </r>
  <r>
    <x v="5"/>
    <x v="1"/>
    <x v="2"/>
    <s v="050.50720"/>
    <n v="1176.57"/>
    <n v="9.72"/>
    <n v="1166.85"/>
  </r>
  <r>
    <x v="5"/>
    <x v="1"/>
    <x v="2"/>
    <s v="050.51911"/>
    <n v="22.17"/>
    <n v="0"/>
    <n v="22.17"/>
  </r>
  <r>
    <x v="5"/>
    <x v="1"/>
    <x v="2"/>
    <s v="050.52761"/>
    <n v="188.67"/>
    <n v="0"/>
    <n v="188.67"/>
  </r>
  <r>
    <x v="5"/>
    <x v="1"/>
    <x v="2"/>
    <s v="050.53131"/>
    <n v="7970.669999999999"/>
    <n v="0"/>
    <n v="7970.669999999999"/>
  </r>
  <r>
    <x v="5"/>
    <x v="1"/>
    <x v="2"/>
    <s v="050.53763"/>
    <n v="41194.65"/>
    <n v="2345.15"/>
    <n v="38849.5"/>
  </r>
  <r>
    <x v="5"/>
    <x v="1"/>
    <x v="2"/>
    <s v="050.54507"/>
    <n v="130.42"/>
    <n v="1.63"/>
    <n v="128.79"/>
  </r>
  <r>
    <x v="5"/>
    <x v="1"/>
    <x v="2"/>
    <s v="050.54596"/>
    <n v="636299.66"/>
    <n v="14432.8"/>
    <n v="621866.86"/>
  </r>
  <r>
    <x v="5"/>
    <x v="1"/>
    <x v="2"/>
    <s v="050.54625"/>
    <n v="424531.22"/>
    <n v="9488.62"/>
    <n v="415042.6"/>
  </r>
  <r>
    <x v="5"/>
    <x v="1"/>
    <x v="2"/>
    <s v="050.54657"/>
    <n v="2820.27"/>
    <n v="0"/>
    <n v="2820.27"/>
  </r>
  <r>
    <x v="5"/>
    <x v="1"/>
    <x v="2"/>
    <s v="050.54669"/>
    <n v="18656.05"/>
    <n v="534.35"/>
    <n v="18121.7"/>
  </r>
  <r>
    <x v="5"/>
    <x v="1"/>
    <x v="2"/>
    <s v="050.54690"/>
    <n v="239792.23"/>
    <n v="5970.03"/>
    <n v="233822.2"/>
  </r>
  <r>
    <x v="5"/>
    <x v="1"/>
    <x v="2"/>
    <s v="050.54694"/>
    <n v="215254.65"/>
    <n v="3832.26"/>
    <n v="211422.38999999998"/>
  </r>
  <r>
    <x v="5"/>
    <x v="1"/>
    <x v="2"/>
    <s v="050.54742"/>
    <n v="578737.77"/>
    <n v="9547.61"/>
    <n v="569190.16"/>
  </r>
  <r>
    <x v="5"/>
    <x v="1"/>
    <x v="2"/>
    <s v="050.54743"/>
    <n v="666688.04"/>
    <n v="12551.87"/>
    <n v="654136.17"/>
  </r>
  <r>
    <x v="5"/>
    <x v="1"/>
    <x v="2"/>
    <s v="050.54746"/>
    <n v="1232455.39"/>
    <n v="28510.5"/>
    <n v="1203944.89"/>
  </r>
  <r>
    <x v="5"/>
    <x v="1"/>
    <x v="2"/>
    <s v="050.54755"/>
    <n v="194636.36"/>
    <n v="3942.76"/>
    <n v="190693.59999999998"/>
  </r>
  <r>
    <x v="5"/>
    <x v="1"/>
    <x v="2"/>
    <s v="050.54757"/>
    <n v="175824.66"/>
    <n v="2887.57"/>
    <n v="172937.09"/>
  </r>
  <r>
    <x v="5"/>
    <x v="1"/>
    <x v="2"/>
    <s v="050.54758"/>
    <n v="257012.9"/>
    <n v="5921.31"/>
    <n v="251091.59"/>
  </r>
  <r>
    <x v="5"/>
    <x v="1"/>
    <x v="2"/>
    <s v="050.54759"/>
    <n v="451535.33"/>
    <n v="11284.44"/>
    <n v="440250.89"/>
  </r>
  <r>
    <x v="5"/>
    <x v="1"/>
    <x v="2"/>
    <s v="050.54762"/>
    <n v="525302.91"/>
    <n v="11035.94"/>
    <n v="514266.97000000003"/>
  </r>
  <r>
    <x v="5"/>
    <x v="1"/>
    <x v="2"/>
    <s v="050.54764"/>
    <n v="28578.84"/>
    <n v="365.02"/>
    <n v="28213.82"/>
  </r>
  <r>
    <x v="5"/>
    <x v="1"/>
    <x v="2"/>
    <s v="050.54796"/>
    <n v="533670.82"/>
    <n v="10190.67"/>
    <n v="523480.14999999997"/>
  </r>
  <r>
    <x v="5"/>
    <x v="1"/>
    <x v="2"/>
    <s v="050.54809"/>
    <n v="455246.61"/>
    <n v="7798.2"/>
    <n v="447448.41"/>
  </r>
  <r>
    <x v="5"/>
    <x v="1"/>
    <x v="2"/>
    <s v="050.54812"/>
    <n v="568424.06"/>
    <n v="13154.78"/>
    <n v="555269.28"/>
  </r>
  <r>
    <x v="5"/>
    <x v="1"/>
    <x v="2"/>
    <s v="050.54822"/>
    <n v="450540.96"/>
    <n v="8626.37"/>
    <n v="441914.59"/>
  </r>
  <r>
    <x v="5"/>
    <x v="1"/>
    <x v="2"/>
    <s v="050.54825"/>
    <n v="28756.83"/>
    <n v="1003.59"/>
    <n v="27753.24"/>
  </r>
  <r>
    <x v="5"/>
    <x v="1"/>
    <x v="2"/>
    <s v="050.54830"/>
    <n v="19907.49"/>
    <n v="259.99"/>
    <n v="19647.5"/>
  </r>
  <r>
    <x v="5"/>
    <x v="1"/>
    <x v="2"/>
    <s v="050.54847"/>
    <n v="974829.95"/>
    <n v="22500.76"/>
    <n v="952329.19"/>
  </r>
  <r>
    <x v="5"/>
    <x v="1"/>
    <x v="2"/>
    <s v="050.55167"/>
    <n v="54102.9"/>
    <n v="1203.9"/>
    <n v="52899"/>
  </r>
  <r>
    <x v="5"/>
    <x v="1"/>
    <x v="2"/>
    <s v="050.55413"/>
    <n v="310577.55"/>
    <n v="5603.3"/>
    <n v="304974.25"/>
  </r>
  <r>
    <x v="5"/>
    <x v="1"/>
    <x v="2"/>
    <s v="050.55436"/>
    <n v="-32159.06"/>
    <n v="0"/>
    <n v="-32159.06"/>
  </r>
  <r>
    <x v="5"/>
    <x v="1"/>
    <x v="2"/>
    <s v="050.55535"/>
    <n v="58063.02"/>
    <n v="536.76"/>
    <n v="57526.259999999995"/>
  </r>
  <r>
    <x v="5"/>
    <x v="1"/>
    <x v="2"/>
    <s v="050.55561"/>
    <n v="429737.81"/>
    <n v="4726.81"/>
    <n v="425011"/>
  </r>
  <r>
    <x v="5"/>
    <x v="1"/>
    <x v="2"/>
    <s v="050.55584"/>
    <n v="4057.49"/>
    <n v="0"/>
    <n v="4057.49"/>
  </r>
  <r>
    <x v="5"/>
    <x v="1"/>
    <x v="2"/>
    <s v="050.55639"/>
    <n v="6585.11"/>
    <n v="32.85"/>
    <n v="6552.259999999999"/>
  </r>
  <r>
    <x v="5"/>
    <x v="1"/>
    <x v="2"/>
    <s v="050.55667"/>
    <n v="53282.29"/>
    <n v="377.61"/>
    <n v="52904.68"/>
  </r>
  <r>
    <x v="5"/>
    <x v="1"/>
    <x v="2"/>
    <s v="050.55692"/>
    <n v="94913.67"/>
    <n v="788.3"/>
    <n v="94125.37"/>
  </r>
  <r>
    <x v="5"/>
    <x v="1"/>
    <x v="2"/>
    <s v="050.55693"/>
    <n v="47335.04"/>
    <n v="210.2"/>
    <n v="47124.840000000004"/>
  </r>
  <r>
    <x v="5"/>
    <x v="1"/>
    <x v="2"/>
    <s v="050.55705"/>
    <n v="13664.49"/>
    <n v="0"/>
    <n v="13664.49"/>
  </r>
  <r>
    <x v="5"/>
    <x v="1"/>
    <x v="2"/>
    <s v="050.55713"/>
    <n v="14441.63"/>
    <n v="129.16"/>
    <n v="14312.47"/>
  </r>
  <r>
    <x v="5"/>
    <x v="1"/>
    <x v="2"/>
    <s v="050.55714"/>
    <n v="42613.31"/>
    <n v="379"/>
    <n v="42234.31"/>
  </r>
  <r>
    <x v="5"/>
    <x v="1"/>
    <x v="2"/>
    <s v="050.55716"/>
    <n v="17031.66"/>
    <n v="140.16"/>
    <n v="16891.5"/>
  </r>
  <r>
    <x v="5"/>
    <x v="1"/>
    <x v="2"/>
    <s v="050.55738"/>
    <n v="99607.55"/>
    <n v="605.65"/>
    <n v="99001.90000000001"/>
  </r>
  <r>
    <x v="5"/>
    <x v="1"/>
    <x v="2"/>
    <s v="050.55740"/>
    <n v="19376.22"/>
    <n v="0"/>
    <n v="19376.22"/>
  </r>
  <r>
    <x v="5"/>
    <x v="1"/>
    <x v="2"/>
    <s v="050.55751"/>
    <n v="3054.86"/>
    <n v="23.4"/>
    <n v="3031.46"/>
  </r>
  <r>
    <x v="5"/>
    <x v="1"/>
    <x v="2"/>
    <s v="050.55810"/>
    <n v="21303.96"/>
    <n v="255.28"/>
    <n v="21048.68"/>
  </r>
  <r>
    <x v="5"/>
    <x v="1"/>
    <x v="2"/>
    <s v="OH.050.10000"/>
    <n v="28664.89"/>
    <n v="0"/>
    <n v="28664.89"/>
  </r>
  <r>
    <x v="5"/>
    <x v="1"/>
    <x v="2"/>
    <s v="OH.050.17884"/>
    <n v="232120.25"/>
    <n v="0"/>
    <n v="232120.25"/>
  </r>
  <r>
    <x v="5"/>
    <x v="1"/>
    <x v="2"/>
    <s v="050.55528"/>
    <n v="-1782.45"/>
    <n v="0"/>
    <n v="-1782.45"/>
  </r>
  <r>
    <x v="5"/>
    <x v="1"/>
    <x v="2"/>
    <s v="050.55902"/>
    <n v="1014.46"/>
    <n v="0"/>
    <n v="1014.46"/>
  </r>
  <r>
    <x v="5"/>
    <x v="1"/>
    <x v="3"/>
    <s v="OH.050.10000"/>
    <n v="-1296784.1699999995"/>
    <n v="0"/>
    <n v="-1296784.1699999995"/>
  </r>
  <r>
    <x v="5"/>
    <x v="1"/>
    <x v="3"/>
    <s v="OH.050.10002"/>
    <n v="-41.11000000000058"/>
    <n v="0"/>
    <n v="-41.11000000000058"/>
  </r>
  <r>
    <x v="6"/>
    <x v="0"/>
    <x v="0"/>
    <s v="010.32947"/>
    <n v="1146002.34"/>
    <n v="0"/>
    <n v="1146002.34"/>
  </r>
  <r>
    <x v="6"/>
    <x v="0"/>
    <x v="0"/>
    <s v="010.35569"/>
    <n v="1549853.8"/>
    <n v="0"/>
    <n v="1549853.8"/>
  </r>
  <r>
    <x v="6"/>
    <x v="0"/>
    <x v="0"/>
    <s v="010.35742"/>
    <n v="-157.429999999998"/>
    <n v="0"/>
    <n v="-157.429999999998"/>
  </r>
  <r>
    <x v="6"/>
    <x v="0"/>
    <x v="0"/>
    <s v="010.35982"/>
    <n v="1087913.83"/>
    <n v="0"/>
    <n v="1087913.83"/>
  </r>
  <r>
    <x v="6"/>
    <x v="0"/>
    <x v="0"/>
    <s v="010.35984"/>
    <n v="536050.13"/>
    <n v="0"/>
    <n v="536050.13"/>
  </r>
  <r>
    <x v="6"/>
    <x v="0"/>
    <x v="0"/>
    <s v="010.36185"/>
    <n v="859257.74"/>
    <n v="0"/>
    <n v="859257.74"/>
  </r>
  <r>
    <x v="6"/>
    <x v="0"/>
    <x v="0"/>
    <s v="010.36391"/>
    <n v="111683.21"/>
    <n v="0"/>
    <n v="111683.21"/>
  </r>
  <r>
    <x v="6"/>
    <x v="0"/>
    <x v="0"/>
    <s v="010.36696"/>
    <n v="2263.4"/>
    <n v="0"/>
    <n v="2263.4"/>
  </r>
  <r>
    <x v="6"/>
    <x v="0"/>
    <x v="0"/>
    <s v="010.36957"/>
    <n v="16615.96"/>
    <n v="0"/>
    <n v="16615.96"/>
  </r>
  <r>
    <x v="6"/>
    <x v="0"/>
    <x v="0"/>
    <s v="010.37033"/>
    <n v="7604.79"/>
    <n v="0"/>
    <n v="7604.79"/>
  </r>
  <r>
    <x v="6"/>
    <x v="0"/>
    <x v="0"/>
    <s v="010.37036"/>
    <n v="994709.75"/>
    <n v="0"/>
    <n v="994709.75"/>
  </r>
  <r>
    <x v="6"/>
    <x v="0"/>
    <x v="0"/>
    <s v="010.37694"/>
    <n v="232968.83"/>
    <n v="0"/>
    <n v="232968.83"/>
  </r>
  <r>
    <x v="6"/>
    <x v="0"/>
    <x v="0"/>
    <s v="010.37893"/>
    <n v="28163.03"/>
    <n v="0"/>
    <n v="28163.03"/>
  </r>
  <r>
    <x v="6"/>
    <x v="0"/>
    <x v="0"/>
    <s v="010.38012"/>
    <n v="52660.23"/>
    <n v="0"/>
    <n v="52660.23"/>
  </r>
  <r>
    <x v="6"/>
    <x v="0"/>
    <x v="0"/>
    <s v="010.38121"/>
    <n v="194929.58"/>
    <n v="0"/>
    <n v="194929.58"/>
  </r>
  <r>
    <x v="6"/>
    <x v="0"/>
    <x v="0"/>
    <s v="010.38242"/>
    <n v="107317.18"/>
    <n v="0"/>
    <n v="107317.18"/>
  </r>
  <r>
    <x v="6"/>
    <x v="0"/>
    <x v="0"/>
    <s v="010.38345"/>
    <n v="66679.51"/>
    <n v="0"/>
    <n v="66679.51"/>
  </r>
  <r>
    <x v="6"/>
    <x v="0"/>
    <x v="0"/>
    <s v="010.38395"/>
    <n v="87164.51"/>
    <n v="0"/>
    <n v="87164.51"/>
  </r>
  <r>
    <x v="6"/>
    <x v="0"/>
    <x v="0"/>
    <s v="010.38399"/>
    <n v="426654.31"/>
    <n v="0"/>
    <n v="426654.31"/>
  </r>
  <r>
    <x v="6"/>
    <x v="0"/>
    <x v="0"/>
    <s v="010.38402"/>
    <n v="19179"/>
    <n v="0"/>
    <n v="19179"/>
  </r>
  <r>
    <x v="6"/>
    <x v="0"/>
    <x v="0"/>
    <s v="010.38521"/>
    <n v="564415.33"/>
    <n v="0"/>
    <n v="564415.33"/>
  </r>
  <r>
    <x v="6"/>
    <x v="0"/>
    <x v="0"/>
    <s v="010.38530"/>
    <n v="37270.69"/>
    <n v="0"/>
    <n v="37270.69"/>
  </r>
  <r>
    <x v="6"/>
    <x v="0"/>
    <x v="0"/>
    <s v="010.38555"/>
    <n v="47357.08"/>
    <n v="0"/>
    <n v="47357.08"/>
  </r>
  <r>
    <x v="6"/>
    <x v="0"/>
    <x v="0"/>
    <s v="010.38556"/>
    <n v="86457.73"/>
    <n v="0"/>
    <n v="86457.73"/>
  </r>
  <r>
    <x v="6"/>
    <x v="0"/>
    <x v="0"/>
    <s v="010.38765"/>
    <n v="1245934.57"/>
    <n v="35996.51"/>
    <n v="1209938.06"/>
  </r>
  <r>
    <x v="6"/>
    <x v="0"/>
    <x v="0"/>
    <s v="010.38815"/>
    <n v="54766.4"/>
    <n v="0"/>
    <n v="54766.4"/>
  </r>
  <r>
    <x v="6"/>
    <x v="0"/>
    <x v="0"/>
    <s v="010.38821"/>
    <n v="82362.55"/>
    <n v="0"/>
    <n v="82362.55"/>
  </r>
  <r>
    <x v="6"/>
    <x v="0"/>
    <x v="0"/>
    <s v="OH.010.10000"/>
    <n v="204.2900000033951"/>
    <n v="0"/>
    <n v="204.2900000033951"/>
  </r>
  <r>
    <x v="6"/>
    <x v="0"/>
    <x v="0"/>
    <s v="010.38906"/>
    <n v="1816.87"/>
    <n v="0"/>
    <n v="1816.87"/>
  </r>
  <r>
    <x v="6"/>
    <x v="0"/>
    <x v="0"/>
    <s v="010.38994"/>
    <n v="25235.68"/>
    <n v="0"/>
    <n v="25235.68"/>
  </r>
  <r>
    <x v="6"/>
    <x v="0"/>
    <x v="0"/>
    <s v="010.38949"/>
    <n v="1407.33"/>
    <n v="0"/>
    <n v="1407.33"/>
  </r>
  <r>
    <x v="6"/>
    <x v="0"/>
    <x v="0"/>
    <s v="010.39107"/>
    <n v="7768.66"/>
    <n v="0"/>
    <n v="7768.66"/>
  </r>
  <r>
    <x v="6"/>
    <x v="0"/>
    <x v="1"/>
    <s v="010.36666"/>
    <n v="401540.77"/>
    <n v="0"/>
    <n v="401540.77"/>
  </r>
  <r>
    <x v="6"/>
    <x v="0"/>
    <x v="1"/>
    <s v="010.38464"/>
    <n v="30613.67"/>
    <n v="0"/>
    <n v="30613.67"/>
  </r>
  <r>
    <x v="6"/>
    <x v="0"/>
    <x v="1"/>
    <s v="010.38587"/>
    <n v="23245.85"/>
    <n v="0"/>
    <n v="23245.85"/>
  </r>
  <r>
    <x v="6"/>
    <x v="0"/>
    <x v="1"/>
    <s v="010.39108"/>
    <n v="7943.55"/>
    <n v="0"/>
    <n v="7943.55"/>
  </r>
  <r>
    <x v="6"/>
    <x v="1"/>
    <x v="2"/>
    <s v="050.23722"/>
    <n v="-7970.669999999978"/>
    <n v="0"/>
    <n v="-7970.669999999978"/>
  </r>
  <r>
    <x v="6"/>
    <x v="1"/>
    <x v="2"/>
    <s v="050.46190"/>
    <n v="12.25"/>
    <n v="12.25"/>
    <n v="0"/>
  </r>
  <r>
    <x v="6"/>
    <x v="1"/>
    <x v="2"/>
    <s v="050.50630"/>
    <n v="11.33"/>
    <n v="2.47"/>
    <n v="8.86"/>
  </r>
  <r>
    <x v="6"/>
    <x v="1"/>
    <x v="2"/>
    <s v="050.50720"/>
    <n v="1176.57"/>
    <n v="9.72"/>
    <n v="1166.85"/>
  </r>
  <r>
    <x v="6"/>
    <x v="1"/>
    <x v="2"/>
    <s v="050.51911"/>
    <n v="22.17"/>
    <n v="0"/>
    <n v="22.17"/>
  </r>
  <r>
    <x v="6"/>
    <x v="1"/>
    <x v="2"/>
    <s v="050.52761"/>
    <n v="188.67"/>
    <n v="0"/>
    <n v="188.67"/>
  </r>
  <r>
    <x v="6"/>
    <x v="1"/>
    <x v="2"/>
    <s v="050.53131"/>
    <n v="7970.669999999999"/>
    <n v="0"/>
    <n v="7970.669999999999"/>
  </r>
  <r>
    <x v="6"/>
    <x v="1"/>
    <x v="2"/>
    <s v="050.53763"/>
    <n v="41194.65"/>
    <n v="2345.15"/>
    <n v="38849.5"/>
  </r>
  <r>
    <x v="6"/>
    <x v="1"/>
    <x v="2"/>
    <s v="050.54507"/>
    <n v="130.42"/>
    <n v="1.63"/>
    <n v="128.79"/>
  </r>
  <r>
    <x v="6"/>
    <x v="1"/>
    <x v="2"/>
    <s v="050.54596"/>
    <n v="734594.98"/>
    <n v="20253.4"/>
    <n v="714341.58"/>
  </r>
  <r>
    <x v="6"/>
    <x v="1"/>
    <x v="2"/>
    <s v="050.54625"/>
    <n v="465915.06"/>
    <n v="13268.32"/>
    <n v="452646.74"/>
  </r>
  <r>
    <x v="6"/>
    <x v="1"/>
    <x v="2"/>
    <s v="050.54657"/>
    <n v="2820.27"/>
    <n v="0"/>
    <n v="2820.27"/>
  </r>
  <r>
    <x v="6"/>
    <x v="1"/>
    <x v="2"/>
    <s v="050.54669"/>
    <n v="23199.28"/>
    <n v="711.25"/>
    <n v="22488.03"/>
  </r>
  <r>
    <x v="6"/>
    <x v="1"/>
    <x v="2"/>
    <s v="050.54690"/>
    <n v="334073.92"/>
    <n v="8407.19"/>
    <n v="325666.73"/>
  </r>
  <r>
    <x v="6"/>
    <x v="1"/>
    <x v="2"/>
    <s v="050.54694"/>
    <n v="332178.47"/>
    <n v="6173.32"/>
    <n v="326005.14999999997"/>
  </r>
  <r>
    <x v="6"/>
    <x v="1"/>
    <x v="2"/>
    <s v="050.54742"/>
    <n v="672453.08"/>
    <n v="14891.41"/>
    <n v="657561.6699999999"/>
  </r>
  <r>
    <x v="6"/>
    <x v="1"/>
    <x v="2"/>
    <s v="050.54743"/>
    <n v="803355.94"/>
    <n v="18818.81"/>
    <n v="784537.1299999999"/>
  </r>
  <r>
    <x v="6"/>
    <x v="1"/>
    <x v="2"/>
    <s v="050.54755"/>
    <n v="371596.83"/>
    <n v="6364.4"/>
    <n v="365232.43"/>
  </r>
  <r>
    <x v="6"/>
    <x v="1"/>
    <x v="2"/>
    <s v="050.54758"/>
    <n v="312584.61"/>
    <n v="8340.38"/>
    <n v="304244.23"/>
  </r>
  <r>
    <x v="6"/>
    <x v="1"/>
    <x v="2"/>
    <s v="050.54759"/>
    <n v="488124.53"/>
    <n v="15262.01"/>
    <n v="472862.52"/>
  </r>
  <r>
    <x v="6"/>
    <x v="1"/>
    <x v="2"/>
    <s v="050.54762"/>
    <n v="567494.53"/>
    <n v="15679.85"/>
    <n v="551814.68"/>
  </r>
  <r>
    <x v="6"/>
    <x v="1"/>
    <x v="2"/>
    <s v="050.54764"/>
    <n v="28578.84"/>
    <n v="365.02"/>
    <n v="28213.82"/>
  </r>
  <r>
    <x v="6"/>
    <x v="1"/>
    <x v="2"/>
    <s v="050.54796"/>
    <n v="642008.97"/>
    <n v="15201.39"/>
    <n v="626807.58"/>
  </r>
  <r>
    <x v="6"/>
    <x v="1"/>
    <x v="2"/>
    <s v="050.54809"/>
    <n v="559190.7"/>
    <n v="12130.33"/>
    <n v="547060.37"/>
  </r>
  <r>
    <x v="6"/>
    <x v="1"/>
    <x v="2"/>
    <s v="050.54812"/>
    <n v="691898.63"/>
    <n v="18506.89"/>
    <n v="673391.74"/>
  </r>
  <r>
    <x v="6"/>
    <x v="1"/>
    <x v="2"/>
    <s v="050.54825"/>
    <n v="33360.87"/>
    <n v="1264.3"/>
    <n v="32096.570000000003"/>
  </r>
  <r>
    <x v="6"/>
    <x v="1"/>
    <x v="2"/>
    <s v="050.55167"/>
    <n v="54644.5"/>
    <n v="1665.11"/>
    <n v="52979.39"/>
  </r>
  <r>
    <x v="6"/>
    <x v="1"/>
    <x v="2"/>
    <s v="050.55413"/>
    <n v="492316.58"/>
    <n v="9036.98"/>
    <n v="483279.60000000003"/>
  </r>
  <r>
    <x v="6"/>
    <x v="1"/>
    <x v="2"/>
    <s v="050.55436"/>
    <n v="9901.96999999997"/>
    <n v="0"/>
    <n v="9901.96999999997"/>
  </r>
  <r>
    <x v="6"/>
    <x v="1"/>
    <x v="2"/>
    <s v="050.55535"/>
    <n v="56745.72"/>
    <n v="1030.05"/>
    <n v="55715.67"/>
  </r>
  <r>
    <x v="6"/>
    <x v="1"/>
    <x v="2"/>
    <s v="050.55584"/>
    <n v="4057.49"/>
    <n v="0"/>
    <n v="4057.49"/>
  </r>
  <r>
    <x v="6"/>
    <x v="1"/>
    <x v="2"/>
    <s v="050.55639"/>
    <n v="6521.56"/>
    <n v="89.41"/>
    <n v="6432.150000000001"/>
  </r>
  <r>
    <x v="6"/>
    <x v="1"/>
    <x v="2"/>
    <s v="050.55667"/>
    <n v="152321.97"/>
    <n v="1266.07"/>
    <n v="151055.9"/>
  </r>
  <r>
    <x v="6"/>
    <x v="1"/>
    <x v="2"/>
    <s v="050.55692"/>
    <n v="121465.06"/>
    <n v="1719.93"/>
    <n v="119745.13"/>
  </r>
  <r>
    <x v="6"/>
    <x v="1"/>
    <x v="2"/>
    <s v="050.55705"/>
    <n v="22607.46"/>
    <n v="0"/>
    <n v="22607.46"/>
  </r>
  <r>
    <x v="6"/>
    <x v="1"/>
    <x v="2"/>
    <s v="050.55714"/>
    <n v="46895.72"/>
    <n v="763.93"/>
    <n v="46131.79"/>
  </r>
  <r>
    <x v="6"/>
    <x v="1"/>
    <x v="2"/>
    <s v="050.55716"/>
    <n v="16880.11"/>
    <n v="286.03"/>
    <n v="16594.08"/>
  </r>
  <r>
    <x v="6"/>
    <x v="1"/>
    <x v="2"/>
    <s v="050.55740"/>
    <n v="19972.92"/>
    <n v="0"/>
    <n v="19972.92"/>
  </r>
  <r>
    <x v="6"/>
    <x v="1"/>
    <x v="2"/>
    <s v="050.55751"/>
    <n v="3001.49"/>
    <n v="23.4"/>
    <n v="2978.0899999999997"/>
  </r>
  <r>
    <x v="6"/>
    <x v="1"/>
    <x v="2"/>
    <s v="050.55810"/>
    <n v="30036.67"/>
    <n v="475.74"/>
    <n v="29560.929999999997"/>
  </r>
  <r>
    <x v="6"/>
    <x v="1"/>
    <x v="2"/>
    <s v="OH.050.10000"/>
    <n v="28664.89"/>
    <n v="0"/>
    <n v="28664.89"/>
  </r>
  <r>
    <x v="6"/>
    <x v="1"/>
    <x v="2"/>
    <s v="OH.050.17884"/>
    <n v="-380.20999999996275"/>
    <n v="0"/>
    <n v="-380.20999999996275"/>
  </r>
  <r>
    <x v="6"/>
    <x v="1"/>
    <x v="2"/>
    <s v="050.55902"/>
    <n v="913.71"/>
    <n v="0"/>
    <n v="913.71"/>
  </r>
  <r>
    <x v="6"/>
    <x v="1"/>
    <x v="2"/>
    <s v="050.55814"/>
    <n v="92782.08"/>
    <n v="402.41"/>
    <n v="92379.67"/>
  </r>
  <r>
    <x v="6"/>
    <x v="1"/>
    <x v="2"/>
    <s v="050.55844"/>
    <n v="-231333.87"/>
    <n v="0"/>
    <n v="-231333.87"/>
  </r>
  <r>
    <x v="6"/>
    <x v="1"/>
    <x v="2"/>
    <s v="050.55847"/>
    <n v="4833.41"/>
    <n v="20.96"/>
    <n v="4812.45"/>
  </r>
  <r>
    <x v="6"/>
    <x v="1"/>
    <x v="2"/>
    <s v="050.55848"/>
    <n v="1076.69"/>
    <n v="4.67"/>
    <n v="1072.02"/>
  </r>
  <r>
    <x v="6"/>
    <x v="1"/>
    <x v="2"/>
    <s v="050.55908"/>
    <n v="28118.49"/>
    <n v="121.95"/>
    <n v="27996.54"/>
  </r>
  <r>
    <x v="6"/>
    <x v="1"/>
    <x v="2"/>
    <s v="050.55951"/>
    <n v="42952.76"/>
    <n v="186.29"/>
    <n v="42766.47"/>
  </r>
  <r>
    <x v="6"/>
    <x v="1"/>
    <x v="2"/>
    <s v="050.55997"/>
    <n v="48862.58"/>
    <n v="211.92"/>
    <n v="48650.66"/>
  </r>
  <r>
    <x v="6"/>
    <x v="1"/>
    <x v="2"/>
    <s v="050.56027"/>
    <n v="5607.15"/>
    <n v="24.32"/>
    <n v="5582.83"/>
  </r>
  <r>
    <x v="6"/>
    <x v="1"/>
    <x v="2"/>
    <s v="050.56030"/>
    <n v="8621.26"/>
    <n v="37.39"/>
    <n v="8583.87"/>
  </r>
  <r>
    <x v="6"/>
    <x v="1"/>
    <x v="2"/>
    <s v="050.56052"/>
    <n v="121854.82"/>
    <n v="528.5"/>
    <n v="121326.32"/>
  </r>
  <r>
    <x v="6"/>
    <x v="1"/>
    <x v="2"/>
    <s v="050.56088"/>
    <n v="12192.27"/>
    <n v="0"/>
    <n v="12192.27"/>
  </r>
  <r>
    <x v="6"/>
    <x v="1"/>
    <x v="2"/>
    <s v="050.56117"/>
    <n v="14786.39"/>
    <n v="0"/>
    <n v="14786.39"/>
  </r>
  <r>
    <x v="6"/>
    <x v="1"/>
    <x v="3"/>
    <s v="OH.050.10000"/>
    <n v="-36757.61999999978"/>
    <n v="0"/>
    <n v="-36757.61999999978"/>
  </r>
  <r>
    <x v="6"/>
    <x v="1"/>
    <x v="3"/>
    <s v="OH.050.10002"/>
    <n v="-41.11000000000058"/>
    <n v="0"/>
    <n v="-41.1100000000005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9" dataOnRows="1" applyNumberFormats="0" applyBorderFormats="0" applyFontFormats="0" applyPatternFormats="0" applyAlignmentFormats="0" applyWidthHeightFormats="1" dataCaption="Values" showMissing="1" preserveFormatting="1" useAutoFormatting="1" itemPrintTitles="1" compactData="0" createdVersion="6" updatedVersion="7" indent="0" multipleFieldFilters="0" showMemberPropertyTips="1">
  <location ref="A5:I25" firstHeaderRow="1" firstDataRow="2" firstDataCol="1" rowPageCount="1" colPageCount="1"/>
  <pivotFields count="7">
    <pivotField axis="axisCol" showAll="0" numFmtId="164">
      <items count="8">
        <item x="0"/>
        <item x="1"/>
        <item x="2"/>
        <item x="3"/>
        <item x="4"/>
        <item x="5"/>
        <item x="6"/>
        <item t="default"/>
      </items>
    </pivotField>
    <pivotField axis="axisPage" showAll="0">
      <items count="3">
        <item x="0"/>
        <item x="1"/>
        <item t="default"/>
      </items>
    </pivotField>
    <pivotField axis="axisRow" showAll="0">
      <items count="5">
        <item x="0"/>
        <item x="2"/>
        <item x="1"/>
        <item x="3"/>
        <item t="default"/>
      </items>
    </pivotField>
    <pivotField showAll="0"/>
    <pivotField dataField="1" showAll="0" numFmtId="40"/>
    <pivotField dataField="1" showAll="0" numFmtId="40"/>
    <pivotField dataField="1" showAll="0" numFmtId="40"/>
  </pivotFields>
  <rowFields count="2">
    <field x="2"/>
    <field x="-2"/>
  </rowFields>
  <rowItems count="19">
    <i>
      <x/>
    </i>
    <i r="1">
      <x/>
    </i>
    <i i="1" r="1">
      <x v="1"/>
    </i>
    <i i="2" r="1">
      <x v="2"/>
    </i>
    <i>
      <x v="1"/>
    </i>
    <i r="1">
      <x/>
    </i>
    <i i="1" r="1">
      <x v="1"/>
    </i>
    <i i="2" r="1">
      <x v="2"/>
    </i>
    <i>
      <x v="2"/>
    </i>
    <i r="1">
      <x/>
    </i>
    <i i="1" r="1">
      <x v="1"/>
    </i>
    <i i="2" r="1">
      <x v="2"/>
    </i>
    <i>
      <x v="3"/>
    </i>
    <i r="1">
      <x/>
    </i>
    <i i="1" r="1">
      <x v="1"/>
    </i>
    <i i="2" r="1">
      <x v="2"/>
    </i>
    <i t="grand">
      <x/>
    </i>
    <i t="grand" i="1">
      <x/>
    </i>
    <i t="grand" i="2">
      <x/>
    </i>
  </rowItems>
  <colFields count="1">
    <field x="0"/>
  </colFields>
  <colItems count="8">
    <i>
      <x/>
    </i>
    <i>
      <x v="1"/>
    </i>
    <i>
      <x v="2"/>
    </i>
    <i>
      <x v="3"/>
    </i>
    <i>
      <x v="4"/>
    </i>
    <i>
      <x v="5"/>
    </i>
    <i>
      <x v="6"/>
    </i>
    <i t="grand">
      <x/>
    </i>
  </colItems>
  <pageFields count="1">
    <pageField fld="1" hier="-1"/>
  </pageFields>
  <dataFields count="3">
    <dataField name="Sum of CWIP  Balance" fld="4" baseField="2" baseItem="0" numFmtId="3"/>
    <dataField name="Sum of AFUDC" fld="5" baseField="2" baseItem="0" numFmtId="3"/>
    <dataField name="Sum of CWIP Bal w/o Afudc" fld="6" baseField="2" baseItem="0" numFmtId="3"/>
  </dataFields>
  <formats count="3">
    <format dxfId="5">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6ADF0-1E9F-4CF2-8D84-FBAF5B446C1C}">
  <sheetPr>
    <tabColor rgb="FF92D050"/>
  </sheetPr>
  <dimension ref="A1:A7"/>
  <sheetViews>
    <sheetView workbookViewId="0" topLeftCell="A1">
      <selection activeCell="A8" sqref="A8"/>
    </sheetView>
  </sheetViews>
  <sheetFormatPr defaultColWidth="9.140625" defaultRowHeight="15"/>
  <sheetData>
    <row r="1" ht="15">
      <c r="A1" s="15" t="s">
        <v>234</v>
      </c>
    </row>
    <row r="2" ht="15">
      <c r="A2" s="14" t="s">
        <v>237</v>
      </c>
    </row>
    <row r="3" ht="15">
      <c r="A3" s="14" t="s">
        <v>235</v>
      </c>
    </row>
    <row r="4" ht="15">
      <c r="A4" s="14" t="s">
        <v>238</v>
      </c>
    </row>
    <row r="5" ht="15">
      <c r="A5" s="16" t="s">
        <v>239</v>
      </c>
    </row>
    <row r="6" ht="15">
      <c r="A6" s="16" t="s">
        <v>240</v>
      </c>
    </row>
    <row r="7" ht="15">
      <c r="A7" s="16" t="s">
        <v>236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5780-A93B-4886-BED0-1C3A179F7FA4}">
  <sheetPr>
    <tabColor rgb="FF92D050"/>
  </sheetPr>
  <dimension ref="A1:S25"/>
  <sheetViews>
    <sheetView tabSelected="1" zoomScaleSheetLayoutView="100" workbookViewId="0" topLeftCell="A1">
      <selection activeCell="O8" sqref="O8"/>
    </sheetView>
  </sheetViews>
  <sheetFormatPr defaultColWidth="9.140625" defaultRowHeight="15"/>
  <cols>
    <col min="1" max="1" width="30.7109375" style="0" bestFit="1" customWidth="1"/>
    <col min="2" max="2" width="16.28125" style="0" bestFit="1" customWidth="1"/>
    <col min="3" max="8" width="10.140625" style="0" bestFit="1" customWidth="1"/>
    <col min="9" max="9" width="11.28125" style="0" bestFit="1" customWidth="1"/>
    <col min="10" max="10" width="14.421875" style="0" customWidth="1"/>
    <col min="11" max="11" width="30.57421875" style="0" bestFit="1" customWidth="1"/>
    <col min="12" max="12" width="14.00390625" style="0" bestFit="1" customWidth="1"/>
    <col min="13" max="18" width="11.57421875" style="0" bestFit="1" customWidth="1"/>
    <col min="19" max="19" width="12.57421875" style="0" bestFit="1" customWidth="1"/>
    <col min="20" max="20" width="20.421875" style="0" bestFit="1" customWidth="1"/>
    <col min="21" max="21" width="13.8515625" style="0" bestFit="1" customWidth="1"/>
    <col min="22" max="22" width="25.7109375" style="0" bestFit="1" customWidth="1"/>
    <col min="23" max="23" width="25.57421875" style="0" bestFit="1" customWidth="1"/>
    <col min="24" max="24" width="18.8515625" style="0" bestFit="1" customWidth="1"/>
    <col min="25" max="25" width="30.7109375" style="0" bestFit="1" customWidth="1"/>
  </cols>
  <sheetData>
    <row r="1" spans="1:11" ht="15">
      <c r="A1" s="18" t="s">
        <v>241</v>
      </c>
      <c r="K1" s="17" t="s">
        <v>242</v>
      </c>
    </row>
    <row r="3" spans="1:12" ht="15">
      <c r="A3" s="19" t="s">
        <v>1</v>
      </c>
      <c r="B3" t="s">
        <v>224</v>
      </c>
      <c r="K3" t="s">
        <v>1</v>
      </c>
      <c r="L3" t="s">
        <v>224</v>
      </c>
    </row>
    <row r="5" spans="2:12" ht="15">
      <c r="B5" s="19" t="s">
        <v>225</v>
      </c>
      <c r="L5" t="s">
        <v>225</v>
      </c>
    </row>
    <row r="6" spans="1:19" ht="15">
      <c r="A6" s="19" t="s">
        <v>226</v>
      </c>
      <c r="B6" s="4">
        <v>44075</v>
      </c>
      <c r="C6" s="4">
        <v>44105</v>
      </c>
      <c r="D6" s="4">
        <v>44136</v>
      </c>
      <c r="E6" s="4">
        <v>44166</v>
      </c>
      <c r="F6" s="4">
        <v>44197</v>
      </c>
      <c r="G6" s="4">
        <v>44228</v>
      </c>
      <c r="H6" s="4">
        <v>44256</v>
      </c>
      <c r="I6" s="4" t="s">
        <v>227</v>
      </c>
      <c r="K6" t="s">
        <v>226</v>
      </c>
      <c r="L6" s="4">
        <v>44075</v>
      </c>
      <c r="M6" s="4">
        <v>44105</v>
      </c>
      <c r="N6" s="4">
        <v>44136</v>
      </c>
      <c r="O6" s="4">
        <v>44166</v>
      </c>
      <c r="P6" s="4">
        <v>44197</v>
      </c>
      <c r="Q6" s="4">
        <v>44228</v>
      </c>
      <c r="R6" s="4">
        <v>44256</v>
      </c>
      <c r="S6" s="4" t="s">
        <v>227</v>
      </c>
    </row>
    <row r="7" spans="1:19" ht="15">
      <c r="A7" s="12" t="s">
        <v>20</v>
      </c>
      <c r="B7" s="13"/>
      <c r="C7" s="13"/>
      <c r="D7" s="13"/>
      <c r="E7" s="13"/>
      <c r="F7" s="13"/>
      <c r="G7" s="13"/>
      <c r="H7" s="13"/>
      <c r="I7" s="13"/>
      <c r="K7" s="12" t="s">
        <v>20</v>
      </c>
      <c r="L7" s="13"/>
      <c r="M7" s="13"/>
      <c r="N7" s="13"/>
      <c r="O7" s="13"/>
      <c r="P7" s="13"/>
      <c r="Q7" s="13"/>
      <c r="R7" s="13"/>
      <c r="S7" s="13"/>
    </row>
    <row r="8" spans="1:19" ht="15">
      <c r="A8" s="14" t="s">
        <v>228</v>
      </c>
      <c r="B8" s="13">
        <v>20970984.389999997</v>
      </c>
      <c r="C8" s="13">
        <v>14646247.729999999</v>
      </c>
      <c r="D8" s="13">
        <v>14949743.529999996</v>
      </c>
      <c r="E8" s="13">
        <v>8312560.949999998</v>
      </c>
      <c r="F8" s="13">
        <v>9113063.07</v>
      </c>
      <c r="G8" s="13">
        <v>11883555.56</v>
      </c>
      <c r="H8" s="13">
        <v>9682510.880000005</v>
      </c>
      <c r="I8" s="13">
        <v>89558666.11</v>
      </c>
      <c r="K8" s="14" t="s">
        <v>228</v>
      </c>
      <c r="L8" s="13">
        <v>20970984.389999997</v>
      </c>
      <c r="M8" s="13">
        <v>14646247.729999999</v>
      </c>
      <c r="N8" s="13">
        <v>14949743.529999996</v>
      </c>
      <c r="O8" s="13">
        <v>8312560.949999998</v>
      </c>
      <c r="P8" s="13">
        <v>9113063.07</v>
      </c>
      <c r="Q8" s="13">
        <v>11883555.56</v>
      </c>
      <c r="R8" s="13">
        <v>9682510.880000005</v>
      </c>
      <c r="S8" s="13">
        <v>89558666.11</v>
      </c>
    </row>
    <row r="9" spans="1:19" ht="15">
      <c r="A9" s="14" t="s">
        <v>229</v>
      </c>
      <c r="B9" s="13">
        <v>0</v>
      </c>
      <c r="C9" s="13">
        <v>0</v>
      </c>
      <c r="D9" s="13">
        <v>0</v>
      </c>
      <c r="E9" s="13">
        <v>5335.65</v>
      </c>
      <c r="F9" s="13">
        <v>15988.38</v>
      </c>
      <c r="G9" s="13">
        <v>25362.48</v>
      </c>
      <c r="H9" s="13">
        <v>35996.51</v>
      </c>
      <c r="I9" s="13">
        <v>82683.01999999999</v>
      </c>
      <c r="K9" s="14" t="s">
        <v>229</v>
      </c>
      <c r="L9" s="13">
        <v>0</v>
      </c>
      <c r="M9" s="13">
        <v>0</v>
      </c>
      <c r="N9" s="13">
        <v>0</v>
      </c>
      <c r="O9" s="13">
        <v>5335.65</v>
      </c>
      <c r="P9" s="13">
        <v>15988.38</v>
      </c>
      <c r="Q9" s="13">
        <v>25362.48</v>
      </c>
      <c r="R9" s="13">
        <v>35996.51</v>
      </c>
      <c r="S9" s="13">
        <v>82683.01999999999</v>
      </c>
    </row>
    <row r="10" spans="1:19" ht="15">
      <c r="A10" s="14" t="s">
        <v>230</v>
      </c>
      <c r="B10" s="13">
        <v>20970984.389999997</v>
      </c>
      <c r="C10" s="13">
        <v>14646247.729999999</v>
      </c>
      <c r="D10" s="13">
        <v>14949743.529999996</v>
      </c>
      <c r="E10" s="13">
        <v>8307225.299999998</v>
      </c>
      <c r="F10" s="13">
        <v>9097074.690000001</v>
      </c>
      <c r="G10" s="13">
        <v>11858193.08</v>
      </c>
      <c r="H10" s="13">
        <v>9646514.370000005</v>
      </c>
      <c r="I10" s="13">
        <v>89475983.08999999</v>
      </c>
      <c r="K10" s="14" t="s">
        <v>230</v>
      </c>
      <c r="L10" s="13">
        <v>20970984.389999997</v>
      </c>
      <c r="M10" s="13">
        <v>14646247.729999999</v>
      </c>
      <c r="N10" s="13">
        <v>14949743.529999996</v>
      </c>
      <c r="O10" s="13">
        <v>8307225.299999998</v>
      </c>
      <c r="P10" s="13">
        <v>9097074.690000001</v>
      </c>
      <c r="Q10" s="13">
        <v>11858193.08</v>
      </c>
      <c r="R10" s="13">
        <v>9646514.370000005</v>
      </c>
      <c r="S10" s="13">
        <v>89475983.08999999</v>
      </c>
    </row>
    <row r="11" spans="1:19" ht="15">
      <c r="A11" s="12" t="s">
        <v>84</v>
      </c>
      <c r="B11" s="13"/>
      <c r="C11" s="13"/>
      <c r="D11" s="13"/>
      <c r="E11" s="13"/>
      <c r="F11" s="13"/>
      <c r="G11" s="13"/>
      <c r="H11" s="13"/>
      <c r="I11" s="13"/>
      <c r="K11" s="12" t="s">
        <v>84</v>
      </c>
      <c r="L11" s="13"/>
      <c r="M11" s="13"/>
      <c r="N11" s="13"/>
      <c r="O11" s="13"/>
      <c r="P11" s="13"/>
      <c r="Q11" s="13"/>
      <c r="R11" s="13"/>
      <c r="S11" s="13"/>
    </row>
    <row r="12" spans="1:19" ht="15">
      <c r="A12" s="14" t="s">
        <v>228</v>
      </c>
      <c r="B12" s="13">
        <v>393454.8299999995</v>
      </c>
      <c r="C12" s="13">
        <v>2494600.1000000015</v>
      </c>
      <c r="D12" s="13">
        <v>4673526.1</v>
      </c>
      <c r="E12" s="13">
        <v>6295242.8500000015</v>
      </c>
      <c r="F12" s="13">
        <v>8480090.400000002</v>
      </c>
      <c r="G12" s="13">
        <v>10239845.710000006</v>
      </c>
      <c r="H12" s="13">
        <v>8323087.209999999</v>
      </c>
      <c r="I12" s="13">
        <v>40899847.20000001</v>
      </c>
      <c r="K12" s="14" t="s">
        <v>228</v>
      </c>
      <c r="L12" s="13">
        <v>393454.8299999995</v>
      </c>
      <c r="M12" s="13">
        <v>2494600.1000000015</v>
      </c>
      <c r="N12" s="13">
        <v>4673526.1</v>
      </c>
      <c r="O12" s="13">
        <v>6295242.8500000015</v>
      </c>
      <c r="P12" s="13">
        <v>8480090.400000002</v>
      </c>
      <c r="Q12" s="13">
        <v>10239845.710000006</v>
      </c>
      <c r="R12" s="13">
        <v>8323087.209999999</v>
      </c>
      <c r="S12" s="13">
        <v>40899847.20000001</v>
      </c>
    </row>
    <row r="13" spans="1:19" ht="15">
      <c r="A13" s="14" t="s">
        <v>229</v>
      </c>
      <c r="B13" s="13">
        <v>1520.2600000000002</v>
      </c>
      <c r="C13" s="13">
        <v>10395.449999999999</v>
      </c>
      <c r="D13" s="13">
        <v>38682.009999999995</v>
      </c>
      <c r="E13" s="13">
        <v>76694.59000000001</v>
      </c>
      <c r="F13" s="13">
        <v>134147.36999999997</v>
      </c>
      <c r="G13" s="13">
        <v>201223.04</v>
      </c>
      <c r="H13" s="13">
        <v>195904.55000000002</v>
      </c>
      <c r="I13" s="13">
        <v>658567.27</v>
      </c>
      <c r="K13" s="14" t="s">
        <v>229</v>
      </c>
      <c r="L13" s="13">
        <v>1520.2600000000002</v>
      </c>
      <c r="M13" s="13">
        <v>10395.449999999999</v>
      </c>
      <c r="N13" s="13">
        <v>38682.009999999995</v>
      </c>
      <c r="O13" s="13">
        <v>76694.59000000001</v>
      </c>
      <c r="P13" s="13">
        <v>134147.36999999997</v>
      </c>
      <c r="Q13" s="13">
        <v>201223.04</v>
      </c>
      <c r="R13" s="13">
        <v>195904.55000000002</v>
      </c>
      <c r="S13" s="13">
        <v>658567.27</v>
      </c>
    </row>
    <row r="14" spans="1:19" ht="15">
      <c r="A14" s="14" t="s">
        <v>230</v>
      </c>
      <c r="B14" s="13">
        <v>391934.56999999954</v>
      </c>
      <c r="C14" s="13">
        <v>2484204.6500000013</v>
      </c>
      <c r="D14" s="13">
        <v>4634844.089999998</v>
      </c>
      <c r="E14" s="13">
        <v>6218548.260000001</v>
      </c>
      <c r="F14" s="13">
        <v>8345943.029999997</v>
      </c>
      <c r="G14" s="13">
        <v>10038622.670000004</v>
      </c>
      <c r="H14" s="13">
        <v>8127182.659999999</v>
      </c>
      <c r="I14" s="13">
        <v>40241279.93</v>
      </c>
      <c r="K14" s="14" t="s">
        <v>230</v>
      </c>
      <c r="L14" s="13">
        <v>391934.56999999954</v>
      </c>
      <c r="M14" s="13">
        <v>2484204.6500000013</v>
      </c>
      <c r="N14" s="13">
        <v>4634844.089999998</v>
      </c>
      <c r="O14" s="13">
        <v>6218548.260000001</v>
      </c>
      <c r="P14" s="13">
        <v>8345943.029999997</v>
      </c>
      <c r="Q14" s="13">
        <v>10038622.670000004</v>
      </c>
      <c r="R14" s="13">
        <v>8127182.659999999</v>
      </c>
      <c r="S14" s="13">
        <v>40241279.93</v>
      </c>
    </row>
    <row r="15" spans="1:19" ht="15">
      <c r="A15" s="12" t="s">
        <v>74</v>
      </c>
      <c r="B15" s="13"/>
      <c r="C15" s="13"/>
      <c r="D15" s="13"/>
      <c r="E15" s="13"/>
      <c r="F15" s="13"/>
      <c r="G15" s="13"/>
      <c r="H15" s="13"/>
      <c r="I15" s="13"/>
      <c r="K15" s="12" t="s">
        <v>74</v>
      </c>
      <c r="L15" s="13"/>
      <c r="M15" s="13"/>
      <c r="N15" s="13"/>
      <c r="O15" s="13"/>
      <c r="P15" s="13"/>
      <c r="Q15" s="13"/>
      <c r="R15" s="13"/>
      <c r="S15" s="13"/>
    </row>
    <row r="16" spans="1:19" ht="15">
      <c r="A16" s="14" t="s">
        <v>228</v>
      </c>
      <c r="B16" s="13">
        <v>1638044.78</v>
      </c>
      <c r="C16" s="13">
        <v>1573332.37</v>
      </c>
      <c r="D16" s="13">
        <v>1623310.2300000002</v>
      </c>
      <c r="E16" s="13">
        <v>933675.95</v>
      </c>
      <c r="F16" s="13">
        <v>962157.7999999999</v>
      </c>
      <c r="G16" s="13">
        <v>451295.24</v>
      </c>
      <c r="H16" s="13">
        <v>463343.83999999997</v>
      </c>
      <c r="I16" s="13">
        <v>7645160.210000001</v>
      </c>
      <c r="K16" s="14" t="s">
        <v>228</v>
      </c>
      <c r="L16" s="13">
        <v>1638044.78</v>
      </c>
      <c r="M16" s="13">
        <v>1573332.37</v>
      </c>
      <c r="N16" s="13">
        <v>1623310.2300000002</v>
      </c>
      <c r="O16" s="13">
        <v>933675.95</v>
      </c>
      <c r="P16" s="13">
        <v>962157.7999999999</v>
      </c>
      <c r="Q16" s="13">
        <v>451295.24</v>
      </c>
      <c r="R16" s="13">
        <v>463343.83999999997</v>
      </c>
      <c r="S16" s="13">
        <v>7645160.210000001</v>
      </c>
    </row>
    <row r="17" spans="1:19" ht="15">
      <c r="A17" s="14" t="s">
        <v>229</v>
      </c>
      <c r="B17" s="13">
        <v>0</v>
      </c>
      <c r="C17" s="13">
        <v>0</v>
      </c>
      <c r="D17" s="13">
        <v>0</v>
      </c>
      <c r="E17" s="13">
        <v>0</v>
      </c>
      <c r="F17" s="13">
        <v>0</v>
      </c>
      <c r="G17" s="13">
        <v>0</v>
      </c>
      <c r="H17" s="13">
        <v>0</v>
      </c>
      <c r="I17" s="13">
        <v>0</v>
      </c>
      <c r="K17" s="14" t="s">
        <v>229</v>
      </c>
      <c r="L17" s="13">
        <v>0</v>
      </c>
      <c r="M17" s="13">
        <v>0</v>
      </c>
      <c r="N17" s="13">
        <v>0</v>
      </c>
      <c r="O17" s="13">
        <v>0</v>
      </c>
      <c r="P17" s="13">
        <v>0</v>
      </c>
      <c r="Q17" s="13">
        <v>0</v>
      </c>
      <c r="R17" s="13">
        <v>0</v>
      </c>
      <c r="S17" s="13">
        <v>0</v>
      </c>
    </row>
    <row r="18" spans="1:19" ht="15">
      <c r="A18" s="14" t="s">
        <v>230</v>
      </c>
      <c r="B18" s="13">
        <v>1638044.78</v>
      </c>
      <c r="C18" s="13">
        <v>1573332.37</v>
      </c>
      <c r="D18" s="13">
        <v>1623310.2300000002</v>
      </c>
      <c r="E18" s="13">
        <v>933675.95</v>
      </c>
      <c r="F18" s="13">
        <v>962157.7999999999</v>
      </c>
      <c r="G18" s="13">
        <v>451295.24</v>
      </c>
      <c r="H18" s="13">
        <v>463343.83999999997</v>
      </c>
      <c r="I18" s="13">
        <v>7645160.210000001</v>
      </c>
      <c r="K18" s="14" t="s">
        <v>230</v>
      </c>
      <c r="L18" s="13">
        <v>1638044.78</v>
      </c>
      <c r="M18" s="13">
        <v>1573332.37</v>
      </c>
      <c r="N18" s="13">
        <v>1623310.2300000002</v>
      </c>
      <c r="O18" s="13">
        <v>933675.95</v>
      </c>
      <c r="P18" s="13">
        <v>962157.7999999999</v>
      </c>
      <c r="Q18" s="13">
        <v>451295.24</v>
      </c>
      <c r="R18" s="13">
        <v>463343.83999999997</v>
      </c>
      <c r="S18" s="13">
        <v>7645160.210000001</v>
      </c>
    </row>
    <row r="19" spans="1:19" ht="15">
      <c r="A19" s="12" t="s">
        <v>102</v>
      </c>
      <c r="B19" s="13"/>
      <c r="C19" s="13"/>
      <c r="D19" s="13"/>
      <c r="E19" s="13"/>
      <c r="F19" s="13"/>
      <c r="G19" s="13"/>
      <c r="H19" s="13"/>
      <c r="I19" s="13"/>
      <c r="K19" s="12" t="s">
        <v>102</v>
      </c>
      <c r="L19" s="13"/>
      <c r="M19" s="13"/>
      <c r="N19" s="13"/>
      <c r="O19" s="13"/>
      <c r="P19" s="13"/>
      <c r="Q19" s="13"/>
      <c r="R19" s="13"/>
      <c r="S19" s="13"/>
    </row>
    <row r="20" spans="1:19" ht="15">
      <c r="A20" s="14" t="s">
        <v>228</v>
      </c>
      <c r="B20" s="13">
        <v>-10502.06999999972</v>
      </c>
      <c r="C20" s="13">
        <v>-371646.4899999997</v>
      </c>
      <c r="D20" s="13">
        <v>-462761.7099999994</v>
      </c>
      <c r="E20" s="13">
        <v>-10502.069999999774</v>
      </c>
      <c r="F20" s="13">
        <v>-1434957.700000001</v>
      </c>
      <c r="G20" s="13">
        <v>-1296825.2799999996</v>
      </c>
      <c r="H20" s="13">
        <v>-36798.72999999978</v>
      </c>
      <c r="I20" s="13">
        <v>-3623994.0499999993</v>
      </c>
      <c r="K20" s="14" t="s">
        <v>228</v>
      </c>
      <c r="L20" s="13">
        <v>-10502.06999999972</v>
      </c>
      <c r="M20" s="13">
        <v>-371646.4899999997</v>
      </c>
      <c r="N20" s="13">
        <v>-462761.7099999994</v>
      </c>
      <c r="O20" s="13">
        <v>-10502.069999999774</v>
      </c>
      <c r="P20" s="13">
        <v>-1434957.700000001</v>
      </c>
      <c r="Q20" s="13">
        <v>-1296825.2799999996</v>
      </c>
      <c r="R20" s="13">
        <v>-36798.72999999978</v>
      </c>
      <c r="S20" s="13">
        <v>-3623994.0499999993</v>
      </c>
    </row>
    <row r="21" spans="1:19" ht="15">
      <c r="A21" s="14" t="s">
        <v>229</v>
      </c>
      <c r="B21" s="13">
        <v>0</v>
      </c>
      <c r="C21" s="13">
        <v>0</v>
      </c>
      <c r="D21" s="13">
        <v>0</v>
      </c>
      <c r="E21" s="13">
        <v>0</v>
      </c>
      <c r="F21" s="13">
        <v>0</v>
      </c>
      <c r="G21" s="13">
        <v>0</v>
      </c>
      <c r="H21" s="13">
        <v>0</v>
      </c>
      <c r="I21" s="13">
        <v>0</v>
      </c>
      <c r="K21" s="14" t="s">
        <v>229</v>
      </c>
      <c r="L21" s="13">
        <v>0</v>
      </c>
      <c r="M21" s="13">
        <v>0</v>
      </c>
      <c r="N21" s="13">
        <v>0</v>
      </c>
      <c r="O21" s="13">
        <v>0</v>
      </c>
      <c r="P21" s="13">
        <v>0</v>
      </c>
      <c r="Q21" s="13">
        <v>0</v>
      </c>
      <c r="R21" s="13">
        <v>0</v>
      </c>
      <c r="S21" s="13">
        <v>0</v>
      </c>
    </row>
    <row r="22" spans="1:19" ht="15">
      <c r="A22" s="14" t="s">
        <v>230</v>
      </c>
      <c r="B22" s="13">
        <v>-10502.06999999972</v>
      </c>
      <c r="C22" s="13">
        <v>-371646.4899999997</v>
      </c>
      <c r="D22" s="13">
        <v>-462761.7099999994</v>
      </c>
      <c r="E22" s="13">
        <v>-10502.069999999774</v>
      </c>
      <c r="F22" s="13">
        <v>-1434957.700000001</v>
      </c>
      <c r="G22" s="13">
        <v>-1296825.2799999996</v>
      </c>
      <c r="H22" s="13">
        <v>-36798.72999999978</v>
      </c>
      <c r="I22" s="13">
        <v>-3623994.0499999993</v>
      </c>
      <c r="K22" s="14" t="s">
        <v>230</v>
      </c>
      <c r="L22" s="13">
        <v>-10502.06999999972</v>
      </c>
      <c r="M22" s="13">
        <v>-371646.4899999997</v>
      </c>
      <c r="N22" s="13">
        <v>-462761.7099999994</v>
      </c>
      <c r="O22" s="13">
        <v>-10502.069999999774</v>
      </c>
      <c r="P22" s="13">
        <v>-1434957.700000001</v>
      </c>
      <c r="Q22" s="13">
        <v>-1296825.2799999996</v>
      </c>
      <c r="R22" s="13">
        <v>-36798.72999999978</v>
      </c>
      <c r="S22" s="13">
        <v>-3623994.0499999993</v>
      </c>
    </row>
    <row r="23" spans="1:19" ht="15">
      <c r="A23" s="12" t="s">
        <v>231</v>
      </c>
      <c r="B23" s="13">
        <v>22991981.929999996</v>
      </c>
      <c r="C23" s="13">
        <v>18342533.71</v>
      </c>
      <c r="D23" s="13">
        <v>20783818.149999995</v>
      </c>
      <c r="E23" s="13">
        <v>15530977.68</v>
      </c>
      <c r="F23" s="13">
        <v>17120353.570000004</v>
      </c>
      <c r="G23" s="13">
        <v>21277871.230000004</v>
      </c>
      <c r="H23" s="13">
        <v>18432143.200000003</v>
      </c>
      <c r="I23" s="13">
        <v>134479679.47</v>
      </c>
      <c r="K23" s="12" t="s">
        <v>231</v>
      </c>
      <c r="L23" s="13">
        <v>22991981.929999996</v>
      </c>
      <c r="M23" s="13">
        <v>18342533.71</v>
      </c>
      <c r="N23" s="13">
        <v>20783818.149999995</v>
      </c>
      <c r="O23" s="13">
        <v>15530977.68</v>
      </c>
      <c r="P23" s="13">
        <v>17120353.570000004</v>
      </c>
      <c r="Q23" s="13">
        <v>21277871.230000004</v>
      </c>
      <c r="R23" s="13">
        <v>18432143.200000003</v>
      </c>
      <c r="S23" s="13">
        <v>134479679.47</v>
      </c>
    </row>
    <row r="24" spans="1:19" ht="15">
      <c r="A24" s="12" t="s">
        <v>232</v>
      </c>
      <c r="B24" s="13">
        <v>1520.2600000000002</v>
      </c>
      <c r="C24" s="13">
        <v>10395.449999999999</v>
      </c>
      <c r="D24" s="13">
        <v>38682.009999999995</v>
      </c>
      <c r="E24" s="13">
        <v>82030.24</v>
      </c>
      <c r="F24" s="13">
        <v>150135.74999999997</v>
      </c>
      <c r="G24" s="13">
        <v>226585.52000000002</v>
      </c>
      <c r="H24" s="13">
        <v>231901.06000000003</v>
      </c>
      <c r="I24" s="13">
        <v>741250.29</v>
      </c>
      <c r="K24" s="12" t="s">
        <v>232</v>
      </c>
      <c r="L24" s="13">
        <v>1520.2600000000002</v>
      </c>
      <c r="M24" s="13">
        <v>10395.449999999999</v>
      </c>
      <c r="N24" s="13">
        <v>38682.009999999995</v>
      </c>
      <c r="O24" s="13">
        <v>82030.24</v>
      </c>
      <c r="P24" s="13">
        <v>150135.74999999997</v>
      </c>
      <c r="Q24" s="13">
        <v>226585.52000000002</v>
      </c>
      <c r="R24" s="13">
        <v>231901.06000000003</v>
      </c>
      <c r="S24" s="13">
        <v>741250.29</v>
      </c>
    </row>
    <row r="25" spans="1:19" ht="15">
      <c r="A25" s="12" t="s">
        <v>233</v>
      </c>
      <c r="B25" s="13">
        <v>22990461.669999998</v>
      </c>
      <c r="C25" s="13">
        <v>18332138.26</v>
      </c>
      <c r="D25" s="13">
        <v>20745136.139999993</v>
      </c>
      <c r="E25" s="13">
        <v>15448947.439999998</v>
      </c>
      <c r="F25" s="13">
        <v>16970217.82</v>
      </c>
      <c r="G25" s="13">
        <v>21051285.71</v>
      </c>
      <c r="H25" s="13">
        <v>18200242.140000004</v>
      </c>
      <c r="I25" s="13">
        <v>133738429.17999999</v>
      </c>
      <c r="K25" s="12" t="s">
        <v>233</v>
      </c>
      <c r="L25" s="13">
        <v>22990461.669999998</v>
      </c>
      <c r="M25" s="13">
        <v>18332138.26</v>
      </c>
      <c r="N25" s="13">
        <v>20745136.139999993</v>
      </c>
      <c r="O25" s="13">
        <v>15448947.439999998</v>
      </c>
      <c r="P25" s="13">
        <v>16970217.82</v>
      </c>
      <c r="Q25" s="13">
        <v>21051285.71</v>
      </c>
      <c r="R25" s="13">
        <v>18200242.140000004</v>
      </c>
      <c r="S25" s="13">
        <v>133738429.17999999</v>
      </c>
    </row>
  </sheetData>
  <printOptions/>
  <pageMargins left="0.7" right="0.7" top="0.75" bottom="0.75" header="0.3" footer="0.3"/>
  <pageSetup horizontalDpi="600" verticalDpi="600" orientation="portrait" scale="67" r:id="rId1"/>
  <colBreaks count="1" manualBreakCount="1">
    <brk id="10"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9ECE2-DA62-4CB4-A739-408CD8EE2EAC}">
  <dimension ref="A1:H675"/>
  <sheetViews>
    <sheetView workbookViewId="0" topLeftCell="A1">
      <pane ySplit="1" topLeftCell="A509" activePane="bottomLeft" state="frozen"/>
      <selection pane="bottomLeft" activeCell="A1" sqref="A1"/>
    </sheetView>
  </sheetViews>
  <sheetFormatPr defaultColWidth="9.140625" defaultRowHeight="15"/>
  <cols>
    <col min="1" max="1" width="7.00390625" style="0" bestFit="1" customWidth="1"/>
    <col min="2" max="2" width="9.140625" style="11" bestFit="1" customWidth="1"/>
    <col min="3" max="3" width="11.28125" style="0" bestFit="1" customWidth="1"/>
    <col min="4" max="4" width="12.7109375" style="0" bestFit="1" customWidth="1"/>
    <col min="5" max="5" width="13.140625" style="0" bestFit="1" customWidth="1"/>
    <col min="6" max="6" width="10.57421875" style="6" bestFit="1" customWidth="1"/>
    <col min="7" max="7" width="18.140625" style="0" bestFit="1" customWidth="1"/>
    <col min="8" max="8" width="9.57421875" style="0" bestFit="1" customWidth="1"/>
  </cols>
  <sheetData>
    <row r="1" spans="1:7" ht="15">
      <c r="A1" s="7" t="s">
        <v>0</v>
      </c>
      <c r="B1" s="2" t="s">
        <v>1</v>
      </c>
      <c r="C1" s="2" t="s">
        <v>15</v>
      </c>
      <c r="D1" s="2" t="s">
        <v>16</v>
      </c>
      <c r="E1" s="2" t="s">
        <v>17</v>
      </c>
      <c r="F1" s="2" t="s">
        <v>18</v>
      </c>
      <c r="G1" s="2" t="s">
        <v>19</v>
      </c>
    </row>
    <row r="2" spans="1:7" ht="15">
      <c r="A2" s="4">
        <v>44075</v>
      </c>
      <c r="B2" s="9" t="s">
        <v>9</v>
      </c>
      <c r="C2" s="6" t="s">
        <v>20</v>
      </c>
      <c r="D2" s="6" t="s">
        <v>21</v>
      </c>
      <c r="E2" s="6">
        <v>2934581.14</v>
      </c>
      <c r="F2" s="6">
        <v>0</v>
      </c>
      <c r="G2" s="6">
        <f>+E2-F2</f>
        <v>2934581.14</v>
      </c>
    </row>
    <row r="3" spans="1:7" ht="15">
      <c r="A3" s="4">
        <v>44075</v>
      </c>
      <c r="B3" s="9" t="s">
        <v>9</v>
      </c>
      <c r="C3" s="6" t="s">
        <v>20</v>
      </c>
      <c r="D3" s="6" t="s">
        <v>22</v>
      </c>
      <c r="E3" s="6">
        <v>1006163.39</v>
      </c>
      <c r="F3" s="6">
        <v>0</v>
      </c>
      <c r="G3" s="6">
        <f aca="true" t="shared" si="0" ref="G3:G66">+E3-F3</f>
        <v>1006163.39</v>
      </c>
    </row>
    <row r="4" spans="1:7" ht="15">
      <c r="A4" s="4">
        <v>44075</v>
      </c>
      <c r="B4" s="9" t="s">
        <v>9</v>
      </c>
      <c r="C4" s="6" t="s">
        <v>20</v>
      </c>
      <c r="D4" s="6" t="s">
        <v>23</v>
      </c>
      <c r="E4" s="6">
        <v>1612697</v>
      </c>
      <c r="F4" s="6">
        <v>0</v>
      </c>
      <c r="G4" s="6">
        <f t="shared" si="0"/>
        <v>1612697</v>
      </c>
    </row>
    <row r="5" spans="1:7" ht="15">
      <c r="A5" s="4">
        <v>44075</v>
      </c>
      <c r="B5" s="9" t="s">
        <v>9</v>
      </c>
      <c r="C5" s="6" t="s">
        <v>20</v>
      </c>
      <c r="D5" s="6" t="s">
        <v>24</v>
      </c>
      <c r="E5" s="6">
        <v>-27.51</v>
      </c>
      <c r="F5" s="6">
        <v>0</v>
      </c>
      <c r="G5" s="6">
        <f t="shared" si="0"/>
        <v>-27.51</v>
      </c>
    </row>
    <row r="6" spans="1:7" ht="15">
      <c r="A6" s="4">
        <v>44075</v>
      </c>
      <c r="B6" s="9" t="s">
        <v>9</v>
      </c>
      <c r="C6" s="6" t="s">
        <v>20</v>
      </c>
      <c r="D6" s="6" t="s">
        <v>25</v>
      </c>
      <c r="E6" s="6">
        <v>1549853.8</v>
      </c>
      <c r="F6" s="6">
        <v>0</v>
      </c>
      <c r="G6" s="6">
        <f t="shared" si="0"/>
        <v>1549853.8</v>
      </c>
    </row>
    <row r="7" spans="1:7" ht="15">
      <c r="A7" s="4">
        <v>44075</v>
      </c>
      <c r="B7" s="9" t="s">
        <v>9</v>
      </c>
      <c r="C7" s="6" t="s">
        <v>20</v>
      </c>
      <c r="D7" s="6" t="s">
        <v>26</v>
      </c>
      <c r="E7" s="6">
        <v>-157.429999999998</v>
      </c>
      <c r="F7" s="6">
        <v>0</v>
      </c>
      <c r="G7" s="6">
        <f t="shared" si="0"/>
        <v>-157.429999999998</v>
      </c>
    </row>
    <row r="8" spans="1:7" ht="15">
      <c r="A8" s="4">
        <v>44075</v>
      </c>
      <c r="B8" s="9" t="s">
        <v>9</v>
      </c>
      <c r="C8" s="6" t="s">
        <v>20</v>
      </c>
      <c r="D8" s="6" t="s">
        <v>27</v>
      </c>
      <c r="E8" s="6">
        <v>162369.77</v>
      </c>
      <c r="F8" s="6">
        <v>0</v>
      </c>
      <c r="G8" s="6">
        <f t="shared" si="0"/>
        <v>162369.77</v>
      </c>
    </row>
    <row r="9" spans="1:7" ht="15">
      <c r="A9" s="4">
        <v>44075</v>
      </c>
      <c r="B9" s="9" t="s">
        <v>9</v>
      </c>
      <c r="C9" s="6" t="s">
        <v>20</v>
      </c>
      <c r="D9" s="6" t="s">
        <v>28</v>
      </c>
      <c r="E9" s="6">
        <v>119990.26</v>
      </c>
      <c r="F9" s="6">
        <v>0</v>
      </c>
      <c r="G9" s="6">
        <f t="shared" si="0"/>
        <v>119990.26</v>
      </c>
    </row>
    <row r="10" spans="1:7" ht="15">
      <c r="A10" s="4">
        <v>44075</v>
      </c>
      <c r="B10" s="9" t="s">
        <v>9</v>
      </c>
      <c r="C10" s="6" t="s">
        <v>20</v>
      </c>
      <c r="D10" s="6" t="s">
        <v>29</v>
      </c>
      <c r="E10" s="6">
        <v>694187.7</v>
      </c>
      <c r="F10" s="6">
        <v>0</v>
      </c>
      <c r="G10" s="6">
        <f t="shared" si="0"/>
        <v>694187.7</v>
      </c>
    </row>
    <row r="11" spans="1:7" ht="15">
      <c r="A11" s="4">
        <v>44075</v>
      </c>
      <c r="B11" s="9" t="s">
        <v>9</v>
      </c>
      <c r="C11" s="6" t="s">
        <v>20</v>
      </c>
      <c r="D11" s="6" t="s">
        <v>30</v>
      </c>
      <c r="E11" s="6">
        <v>291127</v>
      </c>
      <c r="F11" s="6">
        <v>0</v>
      </c>
      <c r="G11" s="6">
        <f t="shared" si="0"/>
        <v>291127</v>
      </c>
    </row>
    <row r="12" spans="1:7" ht="15">
      <c r="A12" s="4">
        <v>44075</v>
      </c>
      <c r="B12" s="9" t="s">
        <v>9</v>
      </c>
      <c r="C12" s="6" t="s">
        <v>20</v>
      </c>
      <c r="D12" s="6" t="s">
        <v>31</v>
      </c>
      <c r="E12" s="6">
        <v>447111.24</v>
      </c>
      <c r="F12" s="6">
        <v>0</v>
      </c>
      <c r="G12" s="6">
        <f t="shared" si="0"/>
        <v>447111.24</v>
      </c>
    </row>
    <row r="13" spans="1:7" ht="15">
      <c r="A13" s="4">
        <v>44075</v>
      </c>
      <c r="B13" s="9" t="s">
        <v>9</v>
      </c>
      <c r="C13" s="6" t="s">
        <v>20</v>
      </c>
      <c r="D13" s="6" t="s">
        <v>32</v>
      </c>
      <c r="E13" s="6">
        <v>2239464.16</v>
      </c>
      <c r="F13" s="6">
        <v>0</v>
      </c>
      <c r="G13" s="6">
        <f t="shared" si="0"/>
        <v>2239464.16</v>
      </c>
    </row>
    <row r="14" spans="1:7" ht="15">
      <c r="A14" s="4">
        <v>44075</v>
      </c>
      <c r="B14" s="9" t="s">
        <v>9</v>
      </c>
      <c r="C14" s="6" t="s">
        <v>20</v>
      </c>
      <c r="D14" s="6" t="s">
        <v>33</v>
      </c>
      <c r="E14" s="6">
        <v>150313.3</v>
      </c>
      <c r="F14" s="6">
        <v>0</v>
      </c>
      <c r="G14" s="6">
        <f t="shared" si="0"/>
        <v>150313.3</v>
      </c>
    </row>
    <row r="15" spans="1:7" ht="15">
      <c r="A15" s="4">
        <v>44075</v>
      </c>
      <c r="B15" s="9" t="s">
        <v>9</v>
      </c>
      <c r="C15" s="6" t="s">
        <v>20</v>
      </c>
      <c r="D15" s="6" t="s">
        <v>34</v>
      </c>
      <c r="E15" s="6">
        <v>763006.72</v>
      </c>
      <c r="F15" s="6">
        <v>0</v>
      </c>
      <c r="G15" s="6">
        <f t="shared" si="0"/>
        <v>763006.72</v>
      </c>
    </row>
    <row r="16" spans="1:7" ht="15">
      <c r="A16" s="4">
        <v>44075</v>
      </c>
      <c r="B16" s="9" t="s">
        <v>9</v>
      </c>
      <c r="C16" s="6" t="s">
        <v>20</v>
      </c>
      <c r="D16" s="6" t="s">
        <v>35</v>
      </c>
      <c r="E16" s="6">
        <v>831526.69</v>
      </c>
      <c r="F16" s="6">
        <v>0</v>
      </c>
      <c r="G16" s="6">
        <f t="shared" si="0"/>
        <v>831526.69</v>
      </c>
    </row>
    <row r="17" spans="1:7" ht="15">
      <c r="A17" s="4">
        <v>44075</v>
      </c>
      <c r="B17" s="9" t="s">
        <v>9</v>
      </c>
      <c r="C17" s="6" t="s">
        <v>20</v>
      </c>
      <c r="D17" s="6" t="s">
        <v>36</v>
      </c>
      <c r="E17" s="6">
        <v>605683.11</v>
      </c>
      <c r="F17" s="6">
        <v>0</v>
      </c>
      <c r="G17" s="6">
        <f t="shared" si="0"/>
        <v>605683.11</v>
      </c>
    </row>
    <row r="18" spans="1:7" ht="15">
      <c r="A18" s="4">
        <v>44075</v>
      </c>
      <c r="B18" s="9" t="s">
        <v>9</v>
      </c>
      <c r="C18" s="6" t="s">
        <v>20</v>
      </c>
      <c r="D18" s="6" t="s">
        <v>37</v>
      </c>
      <c r="E18" s="6">
        <v>55114.79</v>
      </c>
      <c r="F18" s="6">
        <v>0</v>
      </c>
      <c r="G18" s="6">
        <f t="shared" si="0"/>
        <v>55114.79</v>
      </c>
    </row>
    <row r="19" spans="1:7" ht="15">
      <c r="A19" s="4">
        <v>44075</v>
      </c>
      <c r="B19" s="9" t="s">
        <v>9</v>
      </c>
      <c r="C19" s="6" t="s">
        <v>20</v>
      </c>
      <c r="D19" s="6" t="s">
        <v>38</v>
      </c>
      <c r="E19" s="6">
        <v>192695.8</v>
      </c>
      <c r="F19" s="6">
        <v>0</v>
      </c>
      <c r="G19" s="6">
        <f t="shared" si="0"/>
        <v>192695.8</v>
      </c>
    </row>
    <row r="20" spans="1:7" ht="15">
      <c r="A20" s="4">
        <v>44075</v>
      </c>
      <c r="B20" s="9" t="s">
        <v>9</v>
      </c>
      <c r="C20" s="6" t="s">
        <v>20</v>
      </c>
      <c r="D20" s="6" t="s">
        <v>39</v>
      </c>
      <c r="E20" s="6">
        <v>56951.89</v>
      </c>
      <c r="F20" s="6">
        <v>0</v>
      </c>
      <c r="G20" s="6">
        <f t="shared" si="0"/>
        <v>56951.89</v>
      </c>
    </row>
    <row r="21" spans="1:7" ht="15">
      <c r="A21" s="4">
        <v>44075</v>
      </c>
      <c r="B21" s="9" t="s">
        <v>9</v>
      </c>
      <c r="C21" s="6" t="s">
        <v>20</v>
      </c>
      <c r="D21" s="6" t="s">
        <v>40</v>
      </c>
      <c r="E21" s="6">
        <v>326284.87</v>
      </c>
      <c r="F21" s="6">
        <v>0</v>
      </c>
      <c r="G21" s="6">
        <f t="shared" si="0"/>
        <v>326284.87</v>
      </c>
    </row>
    <row r="22" spans="1:7" ht="15">
      <c r="A22" s="4">
        <v>44075</v>
      </c>
      <c r="B22" s="9" t="s">
        <v>9</v>
      </c>
      <c r="C22" s="6" t="s">
        <v>20</v>
      </c>
      <c r="D22" s="6" t="s">
        <v>41</v>
      </c>
      <c r="E22" s="6">
        <v>147377.53</v>
      </c>
      <c r="F22" s="6">
        <v>0</v>
      </c>
      <c r="G22" s="6">
        <f t="shared" si="0"/>
        <v>147377.53</v>
      </c>
    </row>
    <row r="23" spans="1:7" ht="15">
      <c r="A23" s="4">
        <v>44075</v>
      </c>
      <c r="B23" s="9" t="s">
        <v>9</v>
      </c>
      <c r="C23" s="6" t="s">
        <v>20</v>
      </c>
      <c r="D23" s="6" t="s">
        <v>42</v>
      </c>
      <c r="E23" s="6">
        <v>2189.35</v>
      </c>
      <c r="F23" s="6">
        <v>0</v>
      </c>
      <c r="G23" s="6">
        <f t="shared" si="0"/>
        <v>2189.35</v>
      </c>
    </row>
    <row r="24" spans="1:7" ht="15">
      <c r="A24" s="4">
        <v>44075</v>
      </c>
      <c r="B24" s="9" t="s">
        <v>9</v>
      </c>
      <c r="C24" s="6" t="s">
        <v>20</v>
      </c>
      <c r="D24" s="6" t="s">
        <v>43</v>
      </c>
      <c r="E24" s="6">
        <v>138134.35</v>
      </c>
      <c r="F24" s="6">
        <v>0</v>
      </c>
      <c r="G24" s="6">
        <f t="shared" si="0"/>
        <v>138134.35</v>
      </c>
    </row>
    <row r="25" spans="1:7" ht="15">
      <c r="A25" s="4">
        <v>44075</v>
      </c>
      <c r="B25" s="9" t="s">
        <v>9</v>
      </c>
      <c r="C25" s="6" t="s">
        <v>20</v>
      </c>
      <c r="D25" s="6" t="s">
        <v>44</v>
      </c>
      <c r="E25" s="6">
        <v>4949.16</v>
      </c>
      <c r="F25" s="6">
        <v>0</v>
      </c>
      <c r="G25" s="6">
        <f t="shared" si="0"/>
        <v>4949.16</v>
      </c>
    </row>
    <row r="26" spans="1:7" ht="15">
      <c r="A26" s="4">
        <v>44075</v>
      </c>
      <c r="B26" s="9" t="s">
        <v>9</v>
      </c>
      <c r="C26" s="6" t="s">
        <v>20</v>
      </c>
      <c r="D26" s="6" t="s">
        <v>45</v>
      </c>
      <c r="E26" s="6">
        <v>37516.92</v>
      </c>
      <c r="F26" s="6">
        <v>0</v>
      </c>
      <c r="G26" s="6">
        <f t="shared" si="0"/>
        <v>37516.92</v>
      </c>
    </row>
    <row r="27" spans="1:7" ht="15">
      <c r="A27" s="4">
        <v>44075</v>
      </c>
      <c r="B27" s="9" t="s">
        <v>9</v>
      </c>
      <c r="C27" s="6" t="s">
        <v>20</v>
      </c>
      <c r="D27" s="6" t="s">
        <v>46</v>
      </c>
      <c r="E27" s="6">
        <v>9418.69</v>
      </c>
      <c r="F27" s="6">
        <v>0</v>
      </c>
      <c r="G27" s="6">
        <f t="shared" si="0"/>
        <v>9418.69</v>
      </c>
    </row>
    <row r="28" spans="1:7" ht="15">
      <c r="A28" s="4">
        <v>44075</v>
      </c>
      <c r="B28" s="9" t="s">
        <v>9</v>
      </c>
      <c r="C28" s="6" t="s">
        <v>20</v>
      </c>
      <c r="D28" s="6" t="s">
        <v>47</v>
      </c>
      <c r="E28" s="6">
        <v>7336.46</v>
      </c>
      <c r="F28" s="6">
        <v>0</v>
      </c>
      <c r="G28" s="6">
        <f t="shared" si="0"/>
        <v>7336.46</v>
      </c>
    </row>
    <row r="29" spans="1:7" ht="15">
      <c r="A29" s="4">
        <v>44075</v>
      </c>
      <c r="B29" s="9" t="s">
        <v>9</v>
      </c>
      <c r="C29" s="6" t="s">
        <v>20</v>
      </c>
      <c r="D29" s="6" t="s">
        <v>48</v>
      </c>
      <c r="E29" s="6">
        <v>541760.94</v>
      </c>
      <c r="F29" s="6">
        <v>0</v>
      </c>
      <c r="G29" s="6">
        <f t="shared" si="0"/>
        <v>541760.94</v>
      </c>
    </row>
    <row r="30" spans="1:7" ht="15">
      <c r="A30" s="4">
        <v>44075</v>
      </c>
      <c r="B30" s="9" t="s">
        <v>9</v>
      </c>
      <c r="C30" s="6" t="s">
        <v>20</v>
      </c>
      <c r="D30" s="6" t="s">
        <v>49</v>
      </c>
      <c r="E30" s="6">
        <v>133347.76</v>
      </c>
      <c r="F30" s="6">
        <v>0</v>
      </c>
      <c r="G30" s="6">
        <f t="shared" si="0"/>
        <v>133347.76</v>
      </c>
    </row>
    <row r="31" spans="1:7" ht="15">
      <c r="A31" s="4">
        <v>44075</v>
      </c>
      <c r="B31" s="9" t="s">
        <v>9</v>
      </c>
      <c r="C31" s="6" t="s">
        <v>20</v>
      </c>
      <c r="D31" s="6" t="s">
        <v>50</v>
      </c>
      <c r="E31" s="6">
        <v>284037.9</v>
      </c>
      <c r="F31" s="6">
        <v>0</v>
      </c>
      <c r="G31" s="6">
        <f t="shared" si="0"/>
        <v>284037.9</v>
      </c>
    </row>
    <row r="32" spans="1:7" ht="15">
      <c r="A32" s="4">
        <v>44075</v>
      </c>
      <c r="B32" s="9" t="s">
        <v>9</v>
      </c>
      <c r="C32" s="6" t="s">
        <v>20</v>
      </c>
      <c r="D32" s="6" t="s">
        <v>51</v>
      </c>
      <c r="E32" s="6">
        <v>2831.32</v>
      </c>
      <c r="F32" s="6">
        <v>0</v>
      </c>
      <c r="G32" s="6">
        <f t="shared" si="0"/>
        <v>2831.32</v>
      </c>
    </row>
    <row r="33" spans="1:7" ht="15">
      <c r="A33" s="4">
        <v>44075</v>
      </c>
      <c r="B33" s="9" t="s">
        <v>9</v>
      </c>
      <c r="C33" s="6" t="s">
        <v>20</v>
      </c>
      <c r="D33" s="6" t="s">
        <v>52</v>
      </c>
      <c r="E33" s="6">
        <v>118891.1</v>
      </c>
      <c r="F33" s="6">
        <v>0</v>
      </c>
      <c r="G33" s="6">
        <f t="shared" si="0"/>
        <v>118891.1</v>
      </c>
    </row>
    <row r="34" spans="1:7" ht="15">
      <c r="A34" s="4">
        <v>44075</v>
      </c>
      <c r="B34" s="9" t="s">
        <v>9</v>
      </c>
      <c r="C34" s="6" t="s">
        <v>20</v>
      </c>
      <c r="D34" s="6" t="s">
        <v>53</v>
      </c>
      <c r="E34" s="6">
        <v>116686.53</v>
      </c>
      <c r="F34" s="6">
        <v>0</v>
      </c>
      <c r="G34" s="6">
        <f t="shared" si="0"/>
        <v>116686.53</v>
      </c>
    </row>
    <row r="35" spans="1:7" ht="15">
      <c r="A35" s="4">
        <v>44075</v>
      </c>
      <c r="B35" s="9" t="s">
        <v>9</v>
      </c>
      <c r="C35" s="6" t="s">
        <v>20</v>
      </c>
      <c r="D35" s="6" t="s">
        <v>54</v>
      </c>
      <c r="E35" s="6">
        <v>151928.49</v>
      </c>
      <c r="F35" s="6">
        <v>0</v>
      </c>
      <c r="G35" s="6">
        <f t="shared" si="0"/>
        <v>151928.49</v>
      </c>
    </row>
    <row r="36" spans="1:7" ht="15">
      <c r="A36" s="4">
        <v>44075</v>
      </c>
      <c r="B36" s="9" t="s">
        <v>9</v>
      </c>
      <c r="C36" s="6" t="s">
        <v>20</v>
      </c>
      <c r="D36" s="6" t="s">
        <v>55</v>
      </c>
      <c r="E36" s="6">
        <v>33419.88</v>
      </c>
      <c r="F36" s="6">
        <v>0</v>
      </c>
      <c r="G36" s="6">
        <f t="shared" si="0"/>
        <v>33419.88</v>
      </c>
    </row>
    <row r="37" spans="1:7" ht="15">
      <c r="A37" s="4">
        <v>44075</v>
      </c>
      <c r="B37" s="9" t="s">
        <v>9</v>
      </c>
      <c r="C37" s="6" t="s">
        <v>20</v>
      </c>
      <c r="D37" s="6" t="s">
        <v>56</v>
      </c>
      <c r="E37" s="6">
        <v>148334.81</v>
      </c>
      <c r="F37" s="6">
        <v>0</v>
      </c>
      <c r="G37" s="6">
        <f t="shared" si="0"/>
        <v>148334.81</v>
      </c>
    </row>
    <row r="38" spans="1:7" ht="15">
      <c r="A38" s="4">
        <v>44075</v>
      </c>
      <c r="B38" s="9" t="s">
        <v>9</v>
      </c>
      <c r="C38" s="6" t="s">
        <v>20</v>
      </c>
      <c r="D38" s="6" t="s">
        <v>57</v>
      </c>
      <c r="E38" s="6">
        <v>20369.64</v>
      </c>
      <c r="F38" s="6">
        <v>0</v>
      </c>
      <c r="G38" s="6">
        <f t="shared" si="0"/>
        <v>20369.64</v>
      </c>
    </row>
    <row r="39" spans="1:7" ht="15">
      <c r="A39" s="4">
        <v>44075</v>
      </c>
      <c r="B39" s="9" t="s">
        <v>9</v>
      </c>
      <c r="C39" s="6" t="s">
        <v>20</v>
      </c>
      <c r="D39" s="6" t="s">
        <v>58</v>
      </c>
      <c r="E39" s="6">
        <v>24181.41</v>
      </c>
      <c r="F39" s="6">
        <v>0</v>
      </c>
      <c r="G39" s="6">
        <f t="shared" si="0"/>
        <v>24181.41</v>
      </c>
    </row>
    <row r="40" spans="1:7" ht="15">
      <c r="A40" s="4">
        <v>44075</v>
      </c>
      <c r="B40" s="9" t="s">
        <v>9</v>
      </c>
      <c r="C40" s="6" t="s">
        <v>20</v>
      </c>
      <c r="D40" s="6" t="s">
        <v>59</v>
      </c>
      <c r="E40" s="6">
        <v>1231.12</v>
      </c>
      <c r="F40" s="6">
        <v>0</v>
      </c>
      <c r="G40" s="6">
        <f t="shared" si="0"/>
        <v>1231.12</v>
      </c>
    </row>
    <row r="41" spans="1:7" ht="15">
      <c r="A41" s="4">
        <v>44075</v>
      </c>
      <c r="B41" s="9" t="s">
        <v>9</v>
      </c>
      <c r="C41" s="6" t="s">
        <v>20</v>
      </c>
      <c r="D41" s="6" t="s">
        <v>60</v>
      </c>
      <c r="E41" s="6">
        <v>10089.54</v>
      </c>
      <c r="F41" s="6">
        <v>0</v>
      </c>
      <c r="G41" s="6">
        <f t="shared" si="0"/>
        <v>10089.54</v>
      </c>
    </row>
    <row r="42" spans="1:7" ht="15">
      <c r="A42" s="4">
        <v>44075</v>
      </c>
      <c r="B42" s="9" t="s">
        <v>9</v>
      </c>
      <c r="C42" s="6" t="s">
        <v>20</v>
      </c>
      <c r="D42" s="6" t="s">
        <v>61</v>
      </c>
      <c r="E42" s="6">
        <v>32175.05</v>
      </c>
      <c r="F42" s="6">
        <v>0</v>
      </c>
      <c r="G42" s="6">
        <f t="shared" si="0"/>
        <v>32175.05</v>
      </c>
    </row>
    <row r="43" spans="1:7" ht="15">
      <c r="A43" s="4">
        <v>44075</v>
      </c>
      <c r="B43" s="9" t="s">
        <v>9</v>
      </c>
      <c r="C43" s="6" t="s">
        <v>20</v>
      </c>
      <c r="D43" s="6" t="s">
        <v>62</v>
      </c>
      <c r="E43" s="6">
        <v>54028.53</v>
      </c>
      <c r="F43" s="6">
        <v>0</v>
      </c>
      <c r="G43" s="6">
        <f t="shared" si="0"/>
        <v>54028.53</v>
      </c>
    </row>
    <row r="44" spans="1:7" ht="15">
      <c r="A44" s="4">
        <v>44075</v>
      </c>
      <c r="B44" s="9" t="s">
        <v>9</v>
      </c>
      <c r="C44" s="6" t="s">
        <v>20</v>
      </c>
      <c r="D44" s="6" t="s">
        <v>63</v>
      </c>
      <c r="E44" s="6">
        <v>16328.24</v>
      </c>
      <c r="F44" s="6">
        <v>0</v>
      </c>
      <c r="G44" s="6">
        <f t="shared" si="0"/>
        <v>16328.24</v>
      </c>
    </row>
    <row r="45" spans="1:7" ht="15">
      <c r="A45" s="4">
        <v>44075</v>
      </c>
      <c r="B45" s="9" t="s">
        <v>9</v>
      </c>
      <c r="C45" s="6" t="s">
        <v>20</v>
      </c>
      <c r="D45" s="6" t="s">
        <v>64</v>
      </c>
      <c r="E45" s="6">
        <v>30678.7</v>
      </c>
      <c r="F45" s="6">
        <v>0</v>
      </c>
      <c r="G45" s="6">
        <f t="shared" si="0"/>
        <v>30678.7</v>
      </c>
    </row>
    <row r="46" spans="1:7" ht="15">
      <c r="A46" s="4">
        <v>44075</v>
      </c>
      <c r="B46" s="9" t="s">
        <v>9</v>
      </c>
      <c r="C46" s="6" t="s">
        <v>20</v>
      </c>
      <c r="D46" s="6" t="s">
        <v>65</v>
      </c>
      <c r="E46" s="6">
        <v>27569.82</v>
      </c>
      <c r="F46" s="6">
        <v>0</v>
      </c>
      <c r="G46" s="6">
        <f t="shared" si="0"/>
        <v>27569.82</v>
      </c>
    </row>
    <row r="47" spans="1:7" ht="15">
      <c r="A47" s="4">
        <v>44075</v>
      </c>
      <c r="B47" s="9" t="s">
        <v>9</v>
      </c>
      <c r="C47" s="6" t="s">
        <v>20</v>
      </c>
      <c r="D47" s="6" t="s">
        <v>66</v>
      </c>
      <c r="E47" s="6">
        <v>13586.58</v>
      </c>
      <c r="F47" s="6">
        <v>0</v>
      </c>
      <c r="G47" s="6">
        <f t="shared" si="0"/>
        <v>13586.58</v>
      </c>
    </row>
    <row r="48" spans="1:7" ht="15">
      <c r="A48" s="4">
        <v>44075</v>
      </c>
      <c r="B48" s="9" t="s">
        <v>9</v>
      </c>
      <c r="C48" s="6" t="s">
        <v>20</v>
      </c>
      <c r="D48" s="6" t="s">
        <v>67</v>
      </c>
      <c r="E48" s="6">
        <v>15180.04</v>
      </c>
      <c r="F48" s="6">
        <v>0</v>
      </c>
      <c r="G48" s="6">
        <f t="shared" si="0"/>
        <v>15180.04</v>
      </c>
    </row>
    <row r="49" spans="1:7" ht="15">
      <c r="A49" s="4">
        <v>44075</v>
      </c>
      <c r="B49" s="9" t="s">
        <v>9</v>
      </c>
      <c r="C49" s="6" t="s">
        <v>20</v>
      </c>
      <c r="D49" s="6" t="s">
        <v>68</v>
      </c>
      <c r="E49" s="6">
        <v>194998.76</v>
      </c>
      <c r="F49" s="6">
        <v>0</v>
      </c>
      <c r="G49" s="6">
        <f t="shared" si="0"/>
        <v>194998.76</v>
      </c>
    </row>
    <row r="50" spans="1:7" ht="15">
      <c r="A50" s="4">
        <v>44075</v>
      </c>
      <c r="B50" s="9" t="s">
        <v>9</v>
      </c>
      <c r="C50" s="6" t="s">
        <v>20</v>
      </c>
      <c r="D50" s="6" t="s">
        <v>69</v>
      </c>
      <c r="E50" s="6">
        <v>2866287.85</v>
      </c>
      <c r="F50" s="6">
        <v>0</v>
      </c>
      <c r="G50" s="6">
        <f t="shared" si="0"/>
        <v>2866287.85</v>
      </c>
    </row>
    <row r="51" spans="1:7" ht="15">
      <c r="A51" s="4">
        <v>44075</v>
      </c>
      <c r="B51" s="9" t="s">
        <v>9</v>
      </c>
      <c r="C51" s="6" t="s">
        <v>20</v>
      </c>
      <c r="D51" s="6" t="s">
        <v>70</v>
      </c>
      <c r="E51" s="6">
        <v>1570074.23</v>
      </c>
      <c r="F51" s="6">
        <v>0</v>
      </c>
      <c r="G51" s="6">
        <f t="shared" si="0"/>
        <v>1570074.23</v>
      </c>
    </row>
    <row r="52" spans="1:7" ht="15">
      <c r="A52" s="4">
        <v>44075</v>
      </c>
      <c r="B52" s="9" t="s">
        <v>9</v>
      </c>
      <c r="C52" s="6" t="s">
        <v>20</v>
      </c>
      <c r="D52" s="6" t="s">
        <v>71</v>
      </c>
      <c r="E52" s="6">
        <v>97930.23</v>
      </c>
      <c r="F52" s="6">
        <v>0</v>
      </c>
      <c r="G52" s="6">
        <f t="shared" si="0"/>
        <v>97930.23</v>
      </c>
    </row>
    <row r="53" spans="1:7" ht="15">
      <c r="A53" s="4">
        <v>44075</v>
      </c>
      <c r="B53" s="9" t="s">
        <v>9</v>
      </c>
      <c r="C53" s="6" t="s">
        <v>20</v>
      </c>
      <c r="D53" s="6" t="s">
        <v>72</v>
      </c>
      <c r="E53" s="6">
        <v>78971.48</v>
      </c>
      <c r="F53" s="6">
        <v>0</v>
      </c>
      <c r="G53" s="6">
        <f t="shared" si="0"/>
        <v>78971.48</v>
      </c>
    </row>
    <row r="54" spans="1:7" ht="15">
      <c r="A54" s="4">
        <v>44075</v>
      </c>
      <c r="B54" s="9" t="s">
        <v>9</v>
      </c>
      <c r="C54" s="6" t="s">
        <v>20</v>
      </c>
      <c r="D54" s="6" t="s">
        <v>73</v>
      </c>
      <c r="E54" s="6">
        <v>204.2899999996007</v>
      </c>
      <c r="F54" s="6">
        <v>0</v>
      </c>
      <c r="G54" s="6">
        <f t="shared" si="0"/>
        <v>204.2899999996007</v>
      </c>
    </row>
    <row r="55" spans="1:7" ht="15">
      <c r="A55" s="4">
        <v>44075</v>
      </c>
      <c r="B55" s="9" t="s">
        <v>9</v>
      </c>
      <c r="C55" s="6" t="s">
        <v>74</v>
      </c>
      <c r="D55" s="6" t="s">
        <v>75</v>
      </c>
      <c r="E55" s="6">
        <v>61166.07</v>
      </c>
      <c r="F55" s="6">
        <v>0</v>
      </c>
      <c r="G55" s="6">
        <f t="shared" si="0"/>
        <v>61166.07</v>
      </c>
    </row>
    <row r="56" spans="1:7" ht="15">
      <c r="A56" s="4">
        <v>44075</v>
      </c>
      <c r="B56" s="9" t="s">
        <v>9</v>
      </c>
      <c r="C56" s="6" t="s">
        <v>74</v>
      </c>
      <c r="D56" s="6" t="s">
        <v>76</v>
      </c>
      <c r="E56" s="6">
        <v>52025.81</v>
      </c>
      <c r="F56" s="6">
        <v>0</v>
      </c>
      <c r="G56" s="6">
        <f t="shared" si="0"/>
        <v>52025.81</v>
      </c>
    </row>
    <row r="57" spans="1:7" ht="15">
      <c r="A57" s="4">
        <v>44075</v>
      </c>
      <c r="B57" s="9" t="s">
        <v>9</v>
      </c>
      <c r="C57" s="6" t="s">
        <v>74</v>
      </c>
      <c r="D57" s="6" t="s">
        <v>77</v>
      </c>
      <c r="E57" s="6">
        <v>236076.76</v>
      </c>
      <c r="F57" s="6">
        <v>0</v>
      </c>
      <c r="G57" s="6">
        <f t="shared" si="0"/>
        <v>236076.76</v>
      </c>
    </row>
    <row r="58" spans="1:7" ht="15">
      <c r="A58" s="4">
        <v>44075</v>
      </c>
      <c r="B58" s="9" t="s">
        <v>9</v>
      </c>
      <c r="C58" s="6" t="s">
        <v>74</v>
      </c>
      <c r="D58" s="6" t="s">
        <v>78</v>
      </c>
      <c r="E58" s="6">
        <v>162.349999999999</v>
      </c>
      <c r="F58" s="6">
        <v>0</v>
      </c>
      <c r="G58" s="6">
        <f t="shared" si="0"/>
        <v>162.349999999999</v>
      </c>
    </row>
    <row r="59" spans="1:7" ht="15">
      <c r="A59" s="4">
        <v>44075</v>
      </c>
      <c r="B59" s="9" t="s">
        <v>9</v>
      </c>
      <c r="C59" s="6" t="s">
        <v>74</v>
      </c>
      <c r="D59" s="6" t="s">
        <v>79</v>
      </c>
      <c r="E59" s="6">
        <v>248768.11</v>
      </c>
      <c r="F59" s="6">
        <v>0</v>
      </c>
      <c r="G59" s="6">
        <f t="shared" si="0"/>
        <v>248768.11</v>
      </c>
    </row>
    <row r="60" spans="1:7" ht="15">
      <c r="A60" s="4">
        <v>44075</v>
      </c>
      <c r="B60" s="9" t="s">
        <v>9</v>
      </c>
      <c r="C60" s="6" t="s">
        <v>74</v>
      </c>
      <c r="D60" s="6" t="s">
        <v>80</v>
      </c>
      <c r="E60" s="6">
        <v>400924.76</v>
      </c>
      <c r="F60" s="6">
        <v>0</v>
      </c>
      <c r="G60" s="6">
        <f t="shared" si="0"/>
        <v>400924.76</v>
      </c>
    </row>
    <row r="61" spans="1:7" ht="15">
      <c r="A61" s="4">
        <v>44075</v>
      </c>
      <c r="B61" s="9" t="s">
        <v>9</v>
      </c>
      <c r="C61" s="6" t="s">
        <v>74</v>
      </c>
      <c r="D61" s="6" t="s">
        <v>81</v>
      </c>
      <c r="E61" s="6">
        <v>506982.2</v>
      </c>
      <c r="F61" s="6">
        <v>0</v>
      </c>
      <c r="G61" s="6">
        <f t="shared" si="0"/>
        <v>506982.2</v>
      </c>
    </row>
    <row r="62" spans="1:7" ht="15">
      <c r="A62" s="4">
        <v>44075</v>
      </c>
      <c r="B62" s="9" t="s">
        <v>9</v>
      </c>
      <c r="C62" s="6" t="s">
        <v>74</v>
      </c>
      <c r="D62" s="6" t="s">
        <v>82</v>
      </c>
      <c r="E62" s="6">
        <v>87754.68</v>
      </c>
      <c r="F62" s="6">
        <v>0</v>
      </c>
      <c r="G62" s="6">
        <f t="shared" si="0"/>
        <v>87754.68</v>
      </c>
    </row>
    <row r="63" spans="1:7" ht="15">
      <c r="A63" s="4">
        <v>44075</v>
      </c>
      <c r="B63" s="9" t="s">
        <v>9</v>
      </c>
      <c r="C63" s="6" t="s">
        <v>74</v>
      </c>
      <c r="D63" s="6" t="s">
        <v>83</v>
      </c>
      <c r="E63" s="6">
        <v>44184.04</v>
      </c>
      <c r="F63" s="6">
        <v>0</v>
      </c>
      <c r="G63" s="6">
        <f t="shared" si="0"/>
        <v>44184.04</v>
      </c>
    </row>
    <row r="64" spans="1:7" ht="15">
      <c r="A64" s="4">
        <v>44075</v>
      </c>
      <c r="B64" s="9" t="s">
        <v>12</v>
      </c>
      <c r="C64" s="6" t="s">
        <v>84</v>
      </c>
      <c r="D64" s="6" t="s">
        <v>85</v>
      </c>
      <c r="E64" s="6">
        <v>-7970.670000000042</v>
      </c>
      <c r="F64" s="6">
        <v>0</v>
      </c>
      <c r="G64" s="6">
        <f t="shared" si="0"/>
        <v>-7970.670000000042</v>
      </c>
    </row>
    <row r="65" spans="1:7" ht="15">
      <c r="A65" s="4">
        <v>44075</v>
      </c>
      <c r="B65" s="9" t="s">
        <v>12</v>
      </c>
      <c r="C65" s="6" t="s">
        <v>84</v>
      </c>
      <c r="D65" s="6" t="s">
        <v>86</v>
      </c>
      <c r="E65" s="6">
        <v>12.25</v>
      </c>
      <c r="F65" s="6">
        <v>12.25</v>
      </c>
      <c r="G65" s="6">
        <f t="shared" si="0"/>
        <v>0</v>
      </c>
    </row>
    <row r="66" spans="1:7" ht="15">
      <c r="A66" s="4">
        <v>44075</v>
      </c>
      <c r="B66" s="9" t="s">
        <v>12</v>
      </c>
      <c r="C66" s="6" t="s">
        <v>84</v>
      </c>
      <c r="D66" s="6" t="s">
        <v>87</v>
      </c>
      <c r="E66" s="6">
        <v>11.33</v>
      </c>
      <c r="F66" s="6">
        <v>2.47</v>
      </c>
      <c r="G66" s="6">
        <f t="shared" si="0"/>
        <v>8.86</v>
      </c>
    </row>
    <row r="67" spans="1:7" ht="15">
      <c r="A67" s="4">
        <v>44075</v>
      </c>
      <c r="B67" s="9" t="s">
        <v>12</v>
      </c>
      <c r="C67" s="6" t="s">
        <v>84</v>
      </c>
      <c r="D67" s="6" t="s">
        <v>88</v>
      </c>
      <c r="E67" s="6">
        <v>1176.57</v>
      </c>
      <c r="F67" s="6">
        <v>9.72</v>
      </c>
      <c r="G67" s="6">
        <f aca="true" t="shared" si="1" ref="G67:G130">+E67-F67</f>
        <v>1166.85</v>
      </c>
    </row>
    <row r="68" spans="1:7" ht="15">
      <c r="A68" s="4">
        <v>44075</v>
      </c>
      <c r="B68" s="9" t="s">
        <v>12</v>
      </c>
      <c r="C68" s="6" t="s">
        <v>84</v>
      </c>
      <c r="D68" s="6" t="s">
        <v>89</v>
      </c>
      <c r="E68" s="6">
        <v>22.17</v>
      </c>
      <c r="F68" s="6">
        <v>0</v>
      </c>
      <c r="G68" s="6">
        <f t="shared" si="1"/>
        <v>22.17</v>
      </c>
    </row>
    <row r="69" spans="1:7" ht="15">
      <c r="A69" s="4">
        <v>44075</v>
      </c>
      <c r="B69" s="9" t="s">
        <v>12</v>
      </c>
      <c r="C69" s="6" t="s">
        <v>84</v>
      </c>
      <c r="D69" s="6" t="s">
        <v>90</v>
      </c>
      <c r="E69" s="6">
        <v>188.67</v>
      </c>
      <c r="F69" s="6">
        <v>0</v>
      </c>
      <c r="G69" s="6">
        <f t="shared" si="1"/>
        <v>188.67</v>
      </c>
    </row>
    <row r="70" spans="1:7" ht="15">
      <c r="A70" s="4">
        <v>44075</v>
      </c>
      <c r="B70" s="9" t="s">
        <v>12</v>
      </c>
      <c r="C70" s="6" t="s">
        <v>84</v>
      </c>
      <c r="D70" s="6" t="s">
        <v>91</v>
      </c>
      <c r="E70" s="6">
        <v>2201.07</v>
      </c>
      <c r="F70" s="6">
        <v>42.89</v>
      </c>
      <c r="G70" s="6">
        <f t="shared" si="1"/>
        <v>2158.1800000000003</v>
      </c>
    </row>
    <row r="71" spans="1:7" ht="15">
      <c r="A71" s="4">
        <v>44075</v>
      </c>
      <c r="B71" s="9" t="s">
        <v>12</v>
      </c>
      <c r="C71" s="6" t="s">
        <v>84</v>
      </c>
      <c r="D71" s="6" t="s">
        <v>92</v>
      </c>
      <c r="E71" s="6">
        <v>7970.67</v>
      </c>
      <c r="F71" s="6">
        <v>0</v>
      </c>
      <c r="G71" s="6">
        <f t="shared" si="1"/>
        <v>7970.67</v>
      </c>
    </row>
    <row r="72" spans="1:7" ht="15">
      <c r="A72" s="4">
        <v>44075</v>
      </c>
      <c r="B72" s="9" t="s">
        <v>12</v>
      </c>
      <c r="C72" s="6" t="s">
        <v>84</v>
      </c>
      <c r="D72" s="6" t="s">
        <v>93</v>
      </c>
      <c r="E72" s="6">
        <v>4116.41</v>
      </c>
      <c r="F72" s="6">
        <v>10.67</v>
      </c>
      <c r="G72" s="6">
        <f t="shared" si="1"/>
        <v>4105.74</v>
      </c>
    </row>
    <row r="73" spans="1:7" ht="15">
      <c r="A73" s="4">
        <v>44075</v>
      </c>
      <c r="B73" s="9" t="s">
        <v>12</v>
      </c>
      <c r="C73" s="6" t="s">
        <v>84</v>
      </c>
      <c r="D73" s="6" t="s">
        <v>94</v>
      </c>
      <c r="E73" s="6">
        <v>40118.58</v>
      </c>
      <c r="F73" s="6">
        <v>1293.43</v>
      </c>
      <c r="G73" s="6">
        <f t="shared" si="1"/>
        <v>38825.15</v>
      </c>
    </row>
    <row r="74" spans="1:7" ht="15">
      <c r="A74" s="4">
        <v>44075</v>
      </c>
      <c r="B74" s="9" t="s">
        <v>12</v>
      </c>
      <c r="C74" s="6" t="s">
        <v>84</v>
      </c>
      <c r="D74" s="6" t="s">
        <v>95</v>
      </c>
      <c r="E74" s="6">
        <v>-8365.25</v>
      </c>
      <c r="F74" s="6">
        <v>146.98</v>
      </c>
      <c r="G74" s="6">
        <f t="shared" si="1"/>
        <v>-8512.23</v>
      </c>
    </row>
    <row r="75" spans="1:7" ht="15">
      <c r="A75" s="4">
        <v>44075</v>
      </c>
      <c r="B75" s="9" t="s">
        <v>12</v>
      </c>
      <c r="C75" s="6" t="s">
        <v>84</v>
      </c>
      <c r="D75" s="6" t="s">
        <v>96</v>
      </c>
      <c r="E75" s="6">
        <v>130.42</v>
      </c>
      <c r="F75" s="6">
        <v>1.63</v>
      </c>
      <c r="G75" s="6">
        <f t="shared" si="1"/>
        <v>128.79</v>
      </c>
    </row>
    <row r="76" spans="1:7" ht="15">
      <c r="A76" s="4">
        <v>44075</v>
      </c>
      <c r="B76" s="9" t="s">
        <v>12</v>
      </c>
      <c r="C76" s="6" t="s">
        <v>84</v>
      </c>
      <c r="D76" s="6" t="s">
        <v>97</v>
      </c>
      <c r="E76" s="6">
        <v>2648.45</v>
      </c>
      <c r="F76" s="6">
        <v>0</v>
      </c>
      <c r="G76" s="6">
        <f t="shared" si="1"/>
        <v>2648.45</v>
      </c>
    </row>
    <row r="77" spans="1:7" ht="15">
      <c r="A77" s="4">
        <v>44075</v>
      </c>
      <c r="B77" s="9" t="s">
        <v>12</v>
      </c>
      <c r="C77" s="6" t="s">
        <v>84</v>
      </c>
      <c r="D77" s="6" t="s">
        <v>98</v>
      </c>
      <c r="E77" s="6">
        <v>53.88</v>
      </c>
      <c r="F77" s="6">
        <v>0.22</v>
      </c>
      <c r="G77" s="6">
        <f t="shared" si="1"/>
        <v>53.660000000000004</v>
      </c>
    </row>
    <row r="78" spans="1:7" ht="15">
      <c r="A78" s="4">
        <v>44075</v>
      </c>
      <c r="B78" s="9" t="s">
        <v>12</v>
      </c>
      <c r="C78" s="6" t="s">
        <v>84</v>
      </c>
      <c r="D78" s="6" t="s">
        <v>99</v>
      </c>
      <c r="E78" s="6">
        <v>322855.6</v>
      </c>
      <c r="F78" s="6">
        <v>0</v>
      </c>
      <c r="G78" s="6">
        <f t="shared" si="1"/>
        <v>322855.6</v>
      </c>
    </row>
    <row r="79" spans="1:7" ht="15">
      <c r="A79" s="4">
        <v>44075</v>
      </c>
      <c r="B79" s="9" t="s">
        <v>12</v>
      </c>
      <c r="C79" s="6" t="s">
        <v>84</v>
      </c>
      <c r="D79" s="6" t="s">
        <v>100</v>
      </c>
      <c r="E79" s="6">
        <v>28664.89</v>
      </c>
      <c r="F79" s="6">
        <v>0</v>
      </c>
      <c r="G79" s="6">
        <f t="shared" si="1"/>
        <v>28664.89</v>
      </c>
    </row>
    <row r="80" spans="1:7" ht="15">
      <c r="A80" s="4">
        <v>44075</v>
      </c>
      <c r="B80" s="9" t="s">
        <v>12</v>
      </c>
      <c r="C80" s="6" t="s">
        <v>84</v>
      </c>
      <c r="D80" s="6" t="s">
        <v>101</v>
      </c>
      <c r="E80" s="6">
        <v>-380.2100000004284</v>
      </c>
      <c r="F80" s="6">
        <v>0</v>
      </c>
      <c r="G80" s="6">
        <f t="shared" si="1"/>
        <v>-380.2100000004284</v>
      </c>
    </row>
    <row r="81" spans="1:7" ht="15">
      <c r="A81" s="4">
        <v>44075</v>
      </c>
      <c r="B81" s="9" t="s">
        <v>12</v>
      </c>
      <c r="C81" s="6" t="s">
        <v>102</v>
      </c>
      <c r="D81" s="6" t="s">
        <v>100</v>
      </c>
      <c r="E81" s="6">
        <v>-30877.19999999972</v>
      </c>
      <c r="F81" s="6">
        <v>0</v>
      </c>
      <c r="G81" s="6">
        <f t="shared" si="1"/>
        <v>-30877.19999999972</v>
      </c>
    </row>
    <row r="82" spans="1:7" ht="15">
      <c r="A82" s="4">
        <v>44075</v>
      </c>
      <c r="B82" s="9" t="s">
        <v>12</v>
      </c>
      <c r="C82" s="6" t="s">
        <v>102</v>
      </c>
      <c r="D82" s="6" t="s">
        <v>103</v>
      </c>
      <c r="E82" s="6">
        <v>20375.13</v>
      </c>
      <c r="F82" s="6">
        <v>0</v>
      </c>
      <c r="G82" s="6">
        <f t="shared" si="1"/>
        <v>20375.13</v>
      </c>
    </row>
    <row r="83" spans="1:7" ht="15">
      <c r="A83" s="4">
        <v>44105</v>
      </c>
      <c r="B83" s="9" t="s">
        <v>9</v>
      </c>
      <c r="C83" s="6" t="s">
        <v>20</v>
      </c>
      <c r="D83" s="6" t="s">
        <v>22</v>
      </c>
      <c r="E83" s="6">
        <v>1006504.73</v>
      </c>
      <c r="F83" s="6">
        <v>0</v>
      </c>
      <c r="G83" s="6">
        <f t="shared" si="1"/>
        <v>1006504.73</v>
      </c>
    </row>
    <row r="84" spans="1:7" ht="15">
      <c r="A84" s="4">
        <v>44105</v>
      </c>
      <c r="B84" s="9" t="s">
        <v>9</v>
      </c>
      <c r="C84" s="6" t="s">
        <v>20</v>
      </c>
      <c r="D84" s="6" t="s">
        <v>24</v>
      </c>
      <c r="E84" s="6">
        <v>-0.670000000000005</v>
      </c>
      <c r="F84" s="6">
        <v>0</v>
      </c>
      <c r="G84" s="6">
        <f t="shared" si="1"/>
        <v>-0.670000000000005</v>
      </c>
    </row>
    <row r="85" spans="1:7" ht="15">
      <c r="A85" s="4">
        <v>44105</v>
      </c>
      <c r="B85" s="9" t="s">
        <v>9</v>
      </c>
      <c r="C85" s="6" t="s">
        <v>20</v>
      </c>
      <c r="D85" s="6" t="s">
        <v>25</v>
      </c>
      <c r="E85" s="6">
        <v>1549853.8</v>
      </c>
      <c r="F85" s="6">
        <v>0</v>
      </c>
      <c r="G85" s="6">
        <f t="shared" si="1"/>
        <v>1549853.8</v>
      </c>
    </row>
    <row r="86" spans="1:7" ht="15">
      <c r="A86" s="4">
        <v>44105</v>
      </c>
      <c r="B86" s="9" t="s">
        <v>9</v>
      </c>
      <c r="C86" s="6" t="s">
        <v>20</v>
      </c>
      <c r="D86" s="6" t="s">
        <v>26</v>
      </c>
      <c r="E86" s="6">
        <v>-157.43</v>
      </c>
      <c r="F86" s="6">
        <v>0</v>
      </c>
      <c r="G86" s="6">
        <f t="shared" si="1"/>
        <v>-157.43</v>
      </c>
    </row>
    <row r="87" spans="1:7" ht="15">
      <c r="A87" s="4">
        <v>44105</v>
      </c>
      <c r="B87" s="9" t="s">
        <v>9</v>
      </c>
      <c r="C87" s="6" t="s">
        <v>20</v>
      </c>
      <c r="D87" s="6" t="s">
        <v>27</v>
      </c>
      <c r="E87" s="6">
        <v>160750.5</v>
      </c>
      <c r="F87" s="6">
        <v>0</v>
      </c>
      <c r="G87" s="6">
        <f t="shared" si="1"/>
        <v>160750.5</v>
      </c>
    </row>
    <row r="88" spans="1:7" ht="15">
      <c r="A88" s="4">
        <v>44105</v>
      </c>
      <c r="B88" s="9" t="s">
        <v>9</v>
      </c>
      <c r="C88" s="6" t="s">
        <v>20</v>
      </c>
      <c r="D88" s="6" t="s">
        <v>29</v>
      </c>
      <c r="E88" s="6">
        <v>695334.26</v>
      </c>
      <c r="F88" s="6">
        <v>0</v>
      </c>
      <c r="G88" s="6">
        <f t="shared" si="1"/>
        <v>695334.26</v>
      </c>
    </row>
    <row r="89" spans="1:7" ht="15">
      <c r="A89" s="4">
        <v>44105</v>
      </c>
      <c r="B89" s="9" t="s">
        <v>9</v>
      </c>
      <c r="C89" s="6" t="s">
        <v>20</v>
      </c>
      <c r="D89" s="6" t="s">
        <v>30</v>
      </c>
      <c r="E89" s="6">
        <v>414340.77</v>
      </c>
      <c r="F89" s="6">
        <v>0</v>
      </c>
      <c r="G89" s="6">
        <f t="shared" si="1"/>
        <v>414340.77</v>
      </c>
    </row>
    <row r="90" spans="1:7" ht="15">
      <c r="A90" s="4">
        <v>44105</v>
      </c>
      <c r="B90" s="9" t="s">
        <v>9</v>
      </c>
      <c r="C90" s="6" t="s">
        <v>20</v>
      </c>
      <c r="D90" s="6" t="s">
        <v>33</v>
      </c>
      <c r="E90" s="6">
        <v>198469.94</v>
      </c>
      <c r="F90" s="6">
        <v>0</v>
      </c>
      <c r="G90" s="6">
        <f t="shared" si="1"/>
        <v>198469.94</v>
      </c>
    </row>
    <row r="91" spans="1:7" ht="15">
      <c r="A91" s="4">
        <v>44105</v>
      </c>
      <c r="B91" s="9" t="s">
        <v>9</v>
      </c>
      <c r="C91" s="6" t="s">
        <v>20</v>
      </c>
      <c r="D91" s="6" t="s">
        <v>34</v>
      </c>
      <c r="E91" s="6">
        <v>765940.74</v>
      </c>
      <c r="F91" s="6">
        <v>0</v>
      </c>
      <c r="G91" s="6">
        <f t="shared" si="1"/>
        <v>765940.74</v>
      </c>
    </row>
    <row r="92" spans="1:7" ht="15">
      <c r="A92" s="4">
        <v>44105</v>
      </c>
      <c r="B92" s="9" t="s">
        <v>9</v>
      </c>
      <c r="C92" s="6" t="s">
        <v>20</v>
      </c>
      <c r="D92" s="6" t="s">
        <v>35</v>
      </c>
      <c r="E92" s="6">
        <v>820379.54</v>
      </c>
      <c r="F92" s="6">
        <v>0</v>
      </c>
      <c r="G92" s="6">
        <f t="shared" si="1"/>
        <v>820379.54</v>
      </c>
    </row>
    <row r="93" spans="1:7" ht="15">
      <c r="A93" s="4">
        <v>44105</v>
      </c>
      <c r="B93" s="9" t="s">
        <v>9</v>
      </c>
      <c r="C93" s="6" t="s">
        <v>20</v>
      </c>
      <c r="D93" s="6" t="s">
        <v>36</v>
      </c>
      <c r="E93" s="6">
        <v>606958.51</v>
      </c>
      <c r="F93" s="6">
        <v>0</v>
      </c>
      <c r="G93" s="6">
        <f t="shared" si="1"/>
        <v>606958.51</v>
      </c>
    </row>
    <row r="94" spans="1:7" ht="15">
      <c r="A94" s="4">
        <v>44105</v>
      </c>
      <c r="B94" s="9" t="s">
        <v>9</v>
      </c>
      <c r="C94" s="6" t="s">
        <v>20</v>
      </c>
      <c r="D94" s="6" t="s">
        <v>37</v>
      </c>
      <c r="E94" s="6">
        <v>55114.79</v>
      </c>
      <c r="F94" s="6">
        <v>0</v>
      </c>
      <c r="G94" s="6">
        <f t="shared" si="1"/>
        <v>55114.79</v>
      </c>
    </row>
    <row r="95" spans="1:7" ht="15">
      <c r="A95" s="4">
        <v>44105</v>
      </c>
      <c r="B95" s="9" t="s">
        <v>9</v>
      </c>
      <c r="C95" s="6" t="s">
        <v>20</v>
      </c>
      <c r="D95" s="6" t="s">
        <v>38</v>
      </c>
      <c r="E95" s="6">
        <v>211897.74</v>
      </c>
      <c r="F95" s="6">
        <v>0</v>
      </c>
      <c r="G95" s="6">
        <f t="shared" si="1"/>
        <v>211897.74</v>
      </c>
    </row>
    <row r="96" spans="1:7" ht="15">
      <c r="A96" s="4">
        <v>44105</v>
      </c>
      <c r="B96" s="9" t="s">
        <v>9</v>
      </c>
      <c r="C96" s="6" t="s">
        <v>20</v>
      </c>
      <c r="D96" s="6" t="s">
        <v>39</v>
      </c>
      <c r="E96" s="6">
        <v>67161.13</v>
      </c>
      <c r="F96" s="6">
        <v>0</v>
      </c>
      <c r="G96" s="6">
        <f t="shared" si="1"/>
        <v>67161.13</v>
      </c>
    </row>
    <row r="97" spans="1:7" ht="15">
      <c r="A97" s="4">
        <v>44105</v>
      </c>
      <c r="B97" s="9" t="s">
        <v>9</v>
      </c>
      <c r="C97" s="6" t="s">
        <v>20</v>
      </c>
      <c r="D97" s="6" t="s">
        <v>40</v>
      </c>
      <c r="E97" s="6">
        <v>354858.65</v>
      </c>
      <c r="F97" s="6">
        <v>0</v>
      </c>
      <c r="G97" s="6">
        <f t="shared" si="1"/>
        <v>354858.65</v>
      </c>
    </row>
    <row r="98" spans="1:7" ht="15">
      <c r="A98" s="4">
        <v>44105</v>
      </c>
      <c r="B98" s="9" t="s">
        <v>9</v>
      </c>
      <c r="C98" s="6" t="s">
        <v>20</v>
      </c>
      <c r="D98" s="6" t="s">
        <v>42</v>
      </c>
      <c r="E98" s="6">
        <v>2189.35</v>
      </c>
      <c r="F98" s="6">
        <v>0</v>
      </c>
      <c r="G98" s="6">
        <f t="shared" si="1"/>
        <v>2189.35</v>
      </c>
    </row>
    <row r="99" spans="1:7" ht="15">
      <c r="A99" s="4">
        <v>44105</v>
      </c>
      <c r="B99" s="9" t="s">
        <v>9</v>
      </c>
      <c r="C99" s="6" t="s">
        <v>20</v>
      </c>
      <c r="D99" s="6" t="s">
        <v>43</v>
      </c>
      <c r="E99" s="6">
        <v>134885.51</v>
      </c>
      <c r="F99" s="6">
        <v>0</v>
      </c>
      <c r="G99" s="6">
        <f t="shared" si="1"/>
        <v>134885.51</v>
      </c>
    </row>
    <row r="100" spans="1:7" ht="15">
      <c r="A100" s="4">
        <v>44105</v>
      </c>
      <c r="B100" s="9" t="s">
        <v>9</v>
      </c>
      <c r="C100" s="6" t="s">
        <v>20</v>
      </c>
      <c r="D100" s="6" t="s">
        <v>44</v>
      </c>
      <c r="E100" s="6">
        <v>4949.16</v>
      </c>
      <c r="F100" s="6">
        <v>0</v>
      </c>
      <c r="G100" s="6">
        <f t="shared" si="1"/>
        <v>4949.16</v>
      </c>
    </row>
    <row r="101" spans="1:7" ht="15">
      <c r="A101" s="4">
        <v>44105</v>
      </c>
      <c r="B101" s="9" t="s">
        <v>9</v>
      </c>
      <c r="C101" s="6" t="s">
        <v>20</v>
      </c>
      <c r="D101" s="6" t="s">
        <v>45</v>
      </c>
      <c r="E101" s="6">
        <v>37516.92</v>
      </c>
      <c r="F101" s="6">
        <v>0</v>
      </c>
      <c r="G101" s="6">
        <f t="shared" si="1"/>
        <v>37516.92</v>
      </c>
    </row>
    <row r="102" spans="1:7" ht="15">
      <c r="A102" s="4">
        <v>44105</v>
      </c>
      <c r="B102" s="9" t="s">
        <v>9</v>
      </c>
      <c r="C102" s="6" t="s">
        <v>20</v>
      </c>
      <c r="D102" s="6" t="s">
        <v>46</v>
      </c>
      <c r="E102" s="6">
        <v>9418.69</v>
      </c>
      <c r="F102" s="6">
        <v>0</v>
      </c>
      <c r="G102" s="6">
        <f t="shared" si="1"/>
        <v>9418.69</v>
      </c>
    </row>
    <row r="103" spans="1:7" ht="15">
      <c r="A103" s="4">
        <v>44105</v>
      </c>
      <c r="B103" s="9" t="s">
        <v>9</v>
      </c>
      <c r="C103" s="6" t="s">
        <v>20</v>
      </c>
      <c r="D103" s="6" t="s">
        <v>47</v>
      </c>
      <c r="E103" s="6">
        <v>7336.46</v>
      </c>
      <c r="F103" s="6">
        <v>0</v>
      </c>
      <c r="G103" s="6">
        <f t="shared" si="1"/>
        <v>7336.46</v>
      </c>
    </row>
    <row r="104" spans="1:7" ht="15">
      <c r="A104" s="4">
        <v>44105</v>
      </c>
      <c r="B104" s="9" t="s">
        <v>9</v>
      </c>
      <c r="C104" s="6" t="s">
        <v>20</v>
      </c>
      <c r="D104" s="6" t="s">
        <v>48</v>
      </c>
      <c r="E104" s="6">
        <v>565455.53</v>
      </c>
      <c r="F104" s="6">
        <v>0</v>
      </c>
      <c r="G104" s="6">
        <f t="shared" si="1"/>
        <v>565455.53</v>
      </c>
    </row>
    <row r="105" spans="1:7" ht="15">
      <c r="A105" s="4">
        <v>44105</v>
      </c>
      <c r="B105" s="9" t="s">
        <v>9</v>
      </c>
      <c r="C105" s="6" t="s">
        <v>20</v>
      </c>
      <c r="D105" s="6" t="s">
        <v>51</v>
      </c>
      <c r="E105" s="6">
        <v>3121.8</v>
      </c>
      <c r="F105" s="6">
        <v>0</v>
      </c>
      <c r="G105" s="6">
        <f t="shared" si="1"/>
        <v>3121.8</v>
      </c>
    </row>
    <row r="106" spans="1:7" ht="15">
      <c r="A106" s="4">
        <v>44105</v>
      </c>
      <c r="B106" s="9" t="s">
        <v>9</v>
      </c>
      <c r="C106" s="6" t="s">
        <v>20</v>
      </c>
      <c r="D106" s="6" t="s">
        <v>52</v>
      </c>
      <c r="E106" s="6">
        <v>118891.1</v>
      </c>
      <c r="F106" s="6">
        <v>0</v>
      </c>
      <c r="G106" s="6">
        <f t="shared" si="1"/>
        <v>118891.1</v>
      </c>
    </row>
    <row r="107" spans="1:7" ht="15">
      <c r="A107" s="4">
        <v>44105</v>
      </c>
      <c r="B107" s="9" t="s">
        <v>9</v>
      </c>
      <c r="C107" s="6" t="s">
        <v>20</v>
      </c>
      <c r="D107" s="6" t="s">
        <v>53</v>
      </c>
      <c r="E107" s="6">
        <v>106058.37</v>
      </c>
      <c r="F107" s="6">
        <v>0</v>
      </c>
      <c r="G107" s="6">
        <f t="shared" si="1"/>
        <v>106058.37</v>
      </c>
    </row>
    <row r="108" spans="1:7" ht="15">
      <c r="A108" s="4">
        <v>44105</v>
      </c>
      <c r="B108" s="9" t="s">
        <v>9</v>
      </c>
      <c r="C108" s="6" t="s">
        <v>20</v>
      </c>
      <c r="D108" s="6" t="s">
        <v>54</v>
      </c>
      <c r="E108" s="6">
        <v>159840.99</v>
      </c>
      <c r="F108" s="6">
        <v>0</v>
      </c>
      <c r="G108" s="6">
        <f t="shared" si="1"/>
        <v>159840.99</v>
      </c>
    </row>
    <row r="109" spans="1:7" ht="15">
      <c r="A109" s="4">
        <v>44105</v>
      </c>
      <c r="B109" s="9" t="s">
        <v>9</v>
      </c>
      <c r="C109" s="6" t="s">
        <v>20</v>
      </c>
      <c r="D109" s="6" t="s">
        <v>55</v>
      </c>
      <c r="E109" s="6">
        <v>33419.88</v>
      </c>
      <c r="F109" s="6">
        <v>0</v>
      </c>
      <c r="G109" s="6">
        <f t="shared" si="1"/>
        <v>33419.88</v>
      </c>
    </row>
    <row r="110" spans="1:7" ht="15">
      <c r="A110" s="4">
        <v>44105</v>
      </c>
      <c r="B110" s="9" t="s">
        <v>9</v>
      </c>
      <c r="C110" s="6" t="s">
        <v>20</v>
      </c>
      <c r="D110" s="6" t="s">
        <v>56</v>
      </c>
      <c r="E110" s="6">
        <v>148334.81</v>
      </c>
      <c r="F110" s="6">
        <v>0</v>
      </c>
      <c r="G110" s="6">
        <f t="shared" si="1"/>
        <v>148334.81</v>
      </c>
    </row>
    <row r="111" spans="1:7" ht="15">
      <c r="A111" s="4">
        <v>44105</v>
      </c>
      <c r="B111" s="9" t="s">
        <v>9</v>
      </c>
      <c r="C111" s="6" t="s">
        <v>20</v>
      </c>
      <c r="D111" s="6" t="s">
        <v>58</v>
      </c>
      <c r="E111" s="6">
        <v>5593.48</v>
      </c>
      <c r="F111" s="6">
        <v>0</v>
      </c>
      <c r="G111" s="6">
        <f t="shared" si="1"/>
        <v>5593.48</v>
      </c>
    </row>
    <row r="112" spans="1:7" ht="15">
      <c r="A112" s="4">
        <v>44105</v>
      </c>
      <c r="B112" s="9" t="s">
        <v>9</v>
      </c>
      <c r="C112" s="6" t="s">
        <v>20</v>
      </c>
      <c r="D112" s="6" t="s">
        <v>59</v>
      </c>
      <c r="E112" s="6">
        <v>1231.12</v>
      </c>
      <c r="F112" s="6">
        <v>0</v>
      </c>
      <c r="G112" s="6">
        <f t="shared" si="1"/>
        <v>1231.12</v>
      </c>
    </row>
    <row r="113" spans="1:7" ht="15">
      <c r="A113" s="4">
        <v>44105</v>
      </c>
      <c r="B113" s="9" t="s">
        <v>9</v>
      </c>
      <c r="C113" s="6" t="s">
        <v>20</v>
      </c>
      <c r="D113" s="6" t="s">
        <v>60</v>
      </c>
      <c r="E113" s="6">
        <v>16781.84</v>
      </c>
      <c r="F113" s="6">
        <v>0</v>
      </c>
      <c r="G113" s="6">
        <f t="shared" si="1"/>
        <v>16781.84</v>
      </c>
    </row>
    <row r="114" spans="1:7" ht="15">
      <c r="A114" s="4">
        <v>44105</v>
      </c>
      <c r="B114" s="9" t="s">
        <v>9</v>
      </c>
      <c r="C114" s="6" t="s">
        <v>20</v>
      </c>
      <c r="D114" s="6" t="s">
        <v>62</v>
      </c>
      <c r="E114" s="6">
        <v>38690.67</v>
      </c>
      <c r="F114" s="6">
        <v>0</v>
      </c>
      <c r="G114" s="6">
        <f t="shared" si="1"/>
        <v>38690.67</v>
      </c>
    </row>
    <row r="115" spans="1:7" ht="15">
      <c r="A115" s="4">
        <v>44105</v>
      </c>
      <c r="B115" s="9" t="s">
        <v>9</v>
      </c>
      <c r="C115" s="6" t="s">
        <v>20</v>
      </c>
      <c r="D115" s="6" t="s">
        <v>64</v>
      </c>
      <c r="E115" s="6">
        <v>33131.28</v>
      </c>
      <c r="F115" s="6">
        <v>0</v>
      </c>
      <c r="G115" s="6">
        <f t="shared" si="1"/>
        <v>33131.28</v>
      </c>
    </row>
    <row r="116" spans="1:7" ht="15">
      <c r="A116" s="4">
        <v>44105</v>
      </c>
      <c r="B116" s="9" t="s">
        <v>9</v>
      </c>
      <c r="C116" s="6" t="s">
        <v>20</v>
      </c>
      <c r="D116" s="6" t="s">
        <v>65</v>
      </c>
      <c r="E116" s="6">
        <v>32723.34</v>
      </c>
      <c r="F116" s="6">
        <v>0</v>
      </c>
      <c r="G116" s="6">
        <f t="shared" si="1"/>
        <v>32723.34</v>
      </c>
    </row>
    <row r="117" spans="1:7" ht="15">
      <c r="A117" s="4">
        <v>44105</v>
      </c>
      <c r="B117" s="9" t="s">
        <v>9</v>
      </c>
      <c r="C117" s="6" t="s">
        <v>20</v>
      </c>
      <c r="D117" s="6" t="s">
        <v>66</v>
      </c>
      <c r="E117" s="6">
        <v>25642.1</v>
      </c>
      <c r="F117" s="6">
        <v>0</v>
      </c>
      <c r="G117" s="6">
        <f t="shared" si="1"/>
        <v>25642.1</v>
      </c>
    </row>
    <row r="118" spans="1:7" ht="15">
      <c r="A118" s="4">
        <v>44105</v>
      </c>
      <c r="B118" s="9" t="s">
        <v>9</v>
      </c>
      <c r="C118" s="6" t="s">
        <v>20</v>
      </c>
      <c r="D118" s="6" t="s">
        <v>67</v>
      </c>
      <c r="E118" s="6">
        <v>15180.04</v>
      </c>
      <c r="F118" s="6">
        <v>0</v>
      </c>
      <c r="G118" s="6">
        <f t="shared" si="1"/>
        <v>15180.04</v>
      </c>
    </row>
    <row r="119" spans="1:7" ht="15">
      <c r="A119" s="4">
        <v>44105</v>
      </c>
      <c r="B119" s="9" t="s">
        <v>9</v>
      </c>
      <c r="C119" s="6" t="s">
        <v>20</v>
      </c>
      <c r="D119" s="6" t="s">
        <v>68</v>
      </c>
      <c r="E119" s="6">
        <v>193269.02</v>
      </c>
      <c r="F119" s="6">
        <v>0</v>
      </c>
      <c r="G119" s="6">
        <f t="shared" si="1"/>
        <v>193269.02</v>
      </c>
    </row>
    <row r="120" spans="1:7" ht="15">
      <c r="A120" s="4">
        <v>44105</v>
      </c>
      <c r="B120" s="9" t="s">
        <v>9</v>
      </c>
      <c r="C120" s="6" t="s">
        <v>20</v>
      </c>
      <c r="D120" s="6" t="s">
        <v>69</v>
      </c>
      <c r="E120" s="6">
        <v>2866287.85</v>
      </c>
      <c r="F120" s="6">
        <v>0</v>
      </c>
      <c r="G120" s="6">
        <f t="shared" si="1"/>
        <v>2866287.85</v>
      </c>
    </row>
    <row r="121" spans="1:7" ht="15">
      <c r="A121" s="4">
        <v>44105</v>
      </c>
      <c r="B121" s="9" t="s">
        <v>9</v>
      </c>
      <c r="C121" s="6" t="s">
        <v>20</v>
      </c>
      <c r="D121" s="6" t="s">
        <v>70</v>
      </c>
      <c r="E121" s="6">
        <v>1571913.78</v>
      </c>
      <c r="F121" s="6">
        <v>0</v>
      </c>
      <c r="G121" s="6">
        <f t="shared" si="1"/>
        <v>1571913.78</v>
      </c>
    </row>
    <row r="122" spans="1:7" ht="15">
      <c r="A122" s="4">
        <v>44105</v>
      </c>
      <c r="B122" s="9" t="s">
        <v>9</v>
      </c>
      <c r="C122" s="6" t="s">
        <v>20</v>
      </c>
      <c r="D122" s="6" t="s">
        <v>71</v>
      </c>
      <c r="E122" s="6">
        <v>97930.23</v>
      </c>
      <c r="F122" s="6">
        <v>0</v>
      </c>
      <c r="G122" s="6">
        <f t="shared" si="1"/>
        <v>97930.23</v>
      </c>
    </row>
    <row r="123" spans="1:7" ht="15">
      <c r="A123" s="4">
        <v>44105</v>
      </c>
      <c r="B123" s="9" t="s">
        <v>9</v>
      </c>
      <c r="C123" s="6" t="s">
        <v>20</v>
      </c>
      <c r="D123" s="6" t="s">
        <v>72</v>
      </c>
      <c r="E123" s="6">
        <v>81440.19</v>
      </c>
      <c r="F123" s="6">
        <v>0</v>
      </c>
      <c r="G123" s="6">
        <f t="shared" si="1"/>
        <v>81440.19</v>
      </c>
    </row>
    <row r="124" spans="1:7" ht="15">
      <c r="A124" s="4">
        <v>44105</v>
      </c>
      <c r="B124" s="9" t="s">
        <v>9</v>
      </c>
      <c r="C124" s="6" t="s">
        <v>20</v>
      </c>
      <c r="D124" s="6" t="s">
        <v>104</v>
      </c>
      <c r="E124" s="6">
        <v>-60301.34</v>
      </c>
      <c r="F124" s="6">
        <v>0</v>
      </c>
      <c r="G124" s="6">
        <f t="shared" si="1"/>
        <v>-60301.34</v>
      </c>
    </row>
    <row r="125" spans="1:7" ht="15">
      <c r="A125" s="4">
        <v>44105</v>
      </c>
      <c r="B125" s="9" t="s">
        <v>9</v>
      </c>
      <c r="C125" s="6" t="s">
        <v>20</v>
      </c>
      <c r="D125" s="6" t="s">
        <v>105</v>
      </c>
      <c r="E125" s="6">
        <v>3689099.94</v>
      </c>
      <c r="F125" s="6">
        <v>0</v>
      </c>
      <c r="G125" s="6">
        <f t="shared" si="1"/>
        <v>3689099.94</v>
      </c>
    </row>
    <row r="126" spans="1:7" ht="15">
      <c r="A126" s="4">
        <v>44105</v>
      </c>
      <c r="B126" s="9" t="s">
        <v>9</v>
      </c>
      <c r="C126" s="6" t="s">
        <v>20</v>
      </c>
      <c r="D126" s="6" t="s">
        <v>73</v>
      </c>
      <c r="E126" s="6">
        <v>-2201191.3800000004</v>
      </c>
      <c r="F126" s="6">
        <v>0</v>
      </c>
      <c r="G126" s="6">
        <f t="shared" si="1"/>
        <v>-2201191.3800000004</v>
      </c>
    </row>
    <row r="127" spans="1:7" ht="15">
      <c r="A127" s="4">
        <v>44105</v>
      </c>
      <c r="B127" s="9" t="s">
        <v>9</v>
      </c>
      <c r="C127" s="6" t="s">
        <v>74</v>
      </c>
      <c r="D127" s="6" t="s">
        <v>76</v>
      </c>
      <c r="E127" s="6">
        <v>54078.8</v>
      </c>
      <c r="F127" s="6">
        <v>0</v>
      </c>
      <c r="G127" s="6">
        <f t="shared" si="1"/>
        <v>54078.8</v>
      </c>
    </row>
    <row r="128" spans="1:7" ht="15">
      <c r="A128" s="4">
        <v>44105</v>
      </c>
      <c r="B128" s="9" t="s">
        <v>9</v>
      </c>
      <c r="C128" s="6" t="s">
        <v>74</v>
      </c>
      <c r="D128" s="6" t="s">
        <v>77</v>
      </c>
      <c r="E128" s="6">
        <v>236076.76</v>
      </c>
      <c r="F128" s="6">
        <v>0</v>
      </c>
      <c r="G128" s="6">
        <f t="shared" si="1"/>
        <v>236076.76</v>
      </c>
    </row>
    <row r="129" spans="1:7" ht="15">
      <c r="A129" s="4">
        <v>44105</v>
      </c>
      <c r="B129" s="9" t="s">
        <v>9</v>
      </c>
      <c r="C129" s="6" t="s">
        <v>74</v>
      </c>
      <c r="D129" s="6" t="s">
        <v>78</v>
      </c>
      <c r="E129" s="6">
        <v>46.8599999999997</v>
      </c>
      <c r="F129" s="6">
        <v>0</v>
      </c>
      <c r="G129" s="6">
        <f t="shared" si="1"/>
        <v>46.8599999999997</v>
      </c>
    </row>
    <row r="130" spans="1:7" ht="15">
      <c r="A130" s="4">
        <v>44105</v>
      </c>
      <c r="B130" s="9" t="s">
        <v>9</v>
      </c>
      <c r="C130" s="6" t="s">
        <v>74</v>
      </c>
      <c r="D130" s="6" t="s">
        <v>79</v>
      </c>
      <c r="E130" s="6">
        <v>302701.05</v>
      </c>
      <c r="F130" s="6">
        <v>0</v>
      </c>
      <c r="G130" s="6">
        <f t="shared" si="1"/>
        <v>302701.05</v>
      </c>
    </row>
    <row r="131" spans="1:7" ht="15">
      <c r="A131" s="4">
        <v>44105</v>
      </c>
      <c r="B131" s="9" t="s">
        <v>9</v>
      </c>
      <c r="C131" s="6" t="s">
        <v>74</v>
      </c>
      <c r="D131" s="6" t="s">
        <v>80</v>
      </c>
      <c r="E131" s="6">
        <v>400900.08</v>
      </c>
      <c r="F131" s="6">
        <v>0</v>
      </c>
      <c r="G131" s="6">
        <f aca="true" t="shared" si="2" ref="G131:G194">+E131-F131</f>
        <v>400900.08</v>
      </c>
    </row>
    <row r="132" spans="1:7" ht="15">
      <c r="A132" s="4">
        <v>44105</v>
      </c>
      <c r="B132" s="9" t="s">
        <v>9</v>
      </c>
      <c r="C132" s="6" t="s">
        <v>74</v>
      </c>
      <c r="D132" s="6" t="s">
        <v>81</v>
      </c>
      <c r="E132" s="6">
        <v>449160.22</v>
      </c>
      <c r="F132" s="6">
        <v>0</v>
      </c>
      <c r="G132" s="6">
        <f t="shared" si="2"/>
        <v>449160.22</v>
      </c>
    </row>
    <row r="133" spans="1:7" ht="15">
      <c r="A133" s="4">
        <v>44105</v>
      </c>
      <c r="B133" s="9" t="s">
        <v>9</v>
      </c>
      <c r="C133" s="6" t="s">
        <v>74</v>
      </c>
      <c r="D133" s="6" t="s">
        <v>82</v>
      </c>
      <c r="E133" s="6">
        <v>130368.6</v>
      </c>
      <c r="F133" s="6">
        <v>0</v>
      </c>
      <c r="G133" s="6">
        <f t="shared" si="2"/>
        <v>130368.6</v>
      </c>
    </row>
    <row r="134" spans="1:7" ht="15">
      <c r="A134" s="4">
        <v>44105</v>
      </c>
      <c r="B134" s="9" t="s">
        <v>12</v>
      </c>
      <c r="C134" s="6" t="s">
        <v>84</v>
      </c>
      <c r="D134" s="6" t="s">
        <v>85</v>
      </c>
      <c r="E134" s="6">
        <v>-7970.670000000007</v>
      </c>
      <c r="F134" s="6">
        <v>0</v>
      </c>
      <c r="G134" s="6">
        <f t="shared" si="2"/>
        <v>-7970.670000000007</v>
      </c>
    </row>
    <row r="135" spans="1:7" ht="15">
      <c r="A135" s="4">
        <v>44105</v>
      </c>
      <c r="B135" s="9" t="s">
        <v>12</v>
      </c>
      <c r="C135" s="6" t="s">
        <v>84</v>
      </c>
      <c r="D135" s="6" t="s">
        <v>86</v>
      </c>
      <c r="E135" s="6">
        <v>12.2500000000001</v>
      </c>
      <c r="F135" s="6">
        <v>12.25</v>
      </c>
      <c r="G135" s="6">
        <f t="shared" si="2"/>
        <v>9.947598300641403E-14</v>
      </c>
    </row>
    <row r="136" spans="1:7" ht="15">
      <c r="A136" s="4">
        <v>44105</v>
      </c>
      <c r="B136" s="9" t="s">
        <v>12</v>
      </c>
      <c r="C136" s="6" t="s">
        <v>84</v>
      </c>
      <c r="D136" s="6" t="s">
        <v>87</v>
      </c>
      <c r="E136" s="6">
        <v>11.33</v>
      </c>
      <c r="F136" s="6">
        <v>2.47</v>
      </c>
      <c r="G136" s="6">
        <f t="shared" si="2"/>
        <v>8.86</v>
      </c>
    </row>
    <row r="137" spans="1:7" ht="15">
      <c r="A137" s="4">
        <v>44105</v>
      </c>
      <c r="B137" s="9" t="s">
        <v>12</v>
      </c>
      <c r="C137" s="6" t="s">
        <v>84</v>
      </c>
      <c r="D137" s="6" t="s">
        <v>88</v>
      </c>
      <c r="E137" s="6">
        <v>1176.57</v>
      </c>
      <c r="F137" s="6">
        <v>9.72</v>
      </c>
      <c r="G137" s="6">
        <f t="shared" si="2"/>
        <v>1166.85</v>
      </c>
    </row>
    <row r="138" spans="1:7" ht="15">
      <c r="A138" s="4">
        <v>44105</v>
      </c>
      <c r="B138" s="9" t="s">
        <v>12</v>
      </c>
      <c r="C138" s="6" t="s">
        <v>84</v>
      </c>
      <c r="D138" s="6" t="s">
        <v>89</v>
      </c>
      <c r="E138" s="6">
        <v>22.17</v>
      </c>
      <c r="F138" s="6">
        <v>0</v>
      </c>
      <c r="G138" s="6">
        <f t="shared" si="2"/>
        <v>22.17</v>
      </c>
    </row>
    <row r="139" spans="1:7" ht="15">
      <c r="A139" s="4">
        <v>44105</v>
      </c>
      <c r="B139" s="9" t="s">
        <v>12</v>
      </c>
      <c r="C139" s="6" t="s">
        <v>84</v>
      </c>
      <c r="D139" s="6" t="s">
        <v>90</v>
      </c>
      <c r="E139" s="6">
        <v>188.67</v>
      </c>
      <c r="F139" s="6">
        <v>0</v>
      </c>
      <c r="G139" s="6">
        <f t="shared" si="2"/>
        <v>188.67</v>
      </c>
    </row>
    <row r="140" spans="1:7" ht="15">
      <c r="A140" s="4">
        <v>44105</v>
      </c>
      <c r="B140" s="9" t="s">
        <v>12</v>
      </c>
      <c r="C140" s="6" t="s">
        <v>84</v>
      </c>
      <c r="D140" s="6" t="s">
        <v>91</v>
      </c>
      <c r="E140" s="6">
        <v>2201.07</v>
      </c>
      <c r="F140" s="6">
        <v>42.89</v>
      </c>
      <c r="G140" s="6">
        <f t="shared" si="2"/>
        <v>2158.1800000000003</v>
      </c>
    </row>
    <row r="141" spans="1:7" ht="15">
      <c r="A141" s="4">
        <v>44105</v>
      </c>
      <c r="B141" s="9" t="s">
        <v>12</v>
      </c>
      <c r="C141" s="6" t="s">
        <v>84</v>
      </c>
      <c r="D141" s="6" t="s">
        <v>92</v>
      </c>
      <c r="E141" s="6">
        <v>7970.67</v>
      </c>
      <c r="F141" s="6">
        <v>0</v>
      </c>
      <c r="G141" s="6">
        <f t="shared" si="2"/>
        <v>7970.67</v>
      </c>
    </row>
    <row r="142" spans="1:7" ht="15">
      <c r="A142" s="4">
        <v>44105</v>
      </c>
      <c r="B142" s="9" t="s">
        <v>12</v>
      </c>
      <c r="C142" s="6" t="s">
        <v>84</v>
      </c>
      <c r="D142" s="6" t="s">
        <v>94</v>
      </c>
      <c r="E142" s="6">
        <v>40467.7</v>
      </c>
      <c r="F142" s="6">
        <v>1642.55</v>
      </c>
      <c r="G142" s="6">
        <f t="shared" si="2"/>
        <v>38825.149999999994</v>
      </c>
    </row>
    <row r="143" spans="1:7" ht="15">
      <c r="A143" s="4">
        <v>44105</v>
      </c>
      <c r="B143" s="9" t="s">
        <v>12</v>
      </c>
      <c r="C143" s="6" t="s">
        <v>84</v>
      </c>
      <c r="D143" s="6" t="s">
        <v>95</v>
      </c>
      <c r="E143" s="6">
        <v>-1288.94</v>
      </c>
      <c r="F143" s="6">
        <v>146.98</v>
      </c>
      <c r="G143" s="6">
        <f t="shared" si="2"/>
        <v>-1435.92</v>
      </c>
    </row>
    <row r="144" spans="1:7" ht="15">
      <c r="A144" s="4">
        <v>44105</v>
      </c>
      <c r="B144" s="9" t="s">
        <v>12</v>
      </c>
      <c r="C144" s="6" t="s">
        <v>84</v>
      </c>
      <c r="D144" s="6" t="s">
        <v>106</v>
      </c>
      <c r="E144" s="6">
        <v>2725.56</v>
      </c>
      <c r="F144" s="6">
        <v>11.91</v>
      </c>
      <c r="G144" s="6">
        <f t="shared" si="2"/>
        <v>2713.65</v>
      </c>
    </row>
    <row r="145" spans="1:7" ht="15">
      <c r="A145" s="4">
        <v>44105</v>
      </c>
      <c r="B145" s="9" t="s">
        <v>12</v>
      </c>
      <c r="C145" s="6" t="s">
        <v>84</v>
      </c>
      <c r="D145" s="6" t="s">
        <v>96</v>
      </c>
      <c r="E145" s="6">
        <v>130.42</v>
      </c>
      <c r="F145" s="6">
        <v>1.63</v>
      </c>
      <c r="G145" s="6">
        <f t="shared" si="2"/>
        <v>128.79</v>
      </c>
    </row>
    <row r="146" spans="1:7" ht="15">
      <c r="A146" s="4">
        <v>44105</v>
      </c>
      <c r="B146" s="9" t="s">
        <v>12</v>
      </c>
      <c r="C146" s="6" t="s">
        <v>84</v>
      </c>
      <c r="D146" s="6" t="s">
        <v>97</v>
      </c>
      <c r="E146" s="6">
        <v>3757.46</v>
      </c>
      <c r="F146" s="6">
        <v>0</v>
      </c>
      <c r="G146" s="6">
        <f t="shared" si="2"/>
        <v>3757.46</v>
      </c>
    </row>
    <row r="147" spans="1:7" ht="15">
      <c r="A147" s="4">
        <v>44105</v>
      </c>
      <c r="B147" s="9" t="s">
        <v>12</v>
      </c>
      <c r="C147" s="6" t="s">
        <v>84</v>
      </c>
      <c r="D147" s="6" t="s">
        <v>107</v>
      </c>
      <c r="E147" s="6">
        <v>152566.67</v>
      </c>
      <c r="F147" s="6">
        <v>666.45</v>
      </c>
      <c r="G147" s="6">
        <f t="shared" si="2"/>
        <v>151900.22</v>
      </c>
    </row>
    <row r="148" spans="1:7" ht="15">
      <c r="A148" s="4">
        <v>44105</v>
      </c>
      <c r="B148" s="9" t="s">
        <v>12</v>
      </c>
      <c r="C148" s="6" t="s">
        <v>84</v>
      </c>
      <c r="D148" s="6" t="s">
        <v>108</v>
      </c>
      <c r="E148" s="6">
        <v>7218.08</v>
      </c>
      <c r="F148" s="6">
        <v>31.53</v>
      </c>
      <c r="G148" s="6">
        <f t="shared" si="2"/>
        <v>7186.55</v>
      </c>
    </row>
    <row r="149" spans="1:7" ht="15">
      <c r="A149" s="4">
        <v>44105</v>
      </c>
      <c r="B149" s="9" t="s">
        <v>12</v>
      </c>
      <c r="C149" s="6" t="s">
        <v>84</v>
      </c>
      <c r="D149" s="6" t="s">
        <v>109</v>
      </c>
      <c r="E149" s="6">
        <v>109883.46</v>
      </c>
      <c r="F149" s="6">
        <v>480</v>
      </c>
      <c r="G149" s="6">
        <f t="shared" si="2"/>
        <v>109403.46</v>
      </c>
    </row>
    <row r="150" spans="1:7" ht="15">
      <c r="A150" s="4">
        <v>44105</v>
      </c>
      <c r="B150" s="9" t="s">
        <v>12</v>
      </c>
      <c r="C150" s="6" t="s">
        <v>84</v>
      </c>
      <c r="D150" s="6" t="s">
        <v>110</v>
      </c>
      <c r="E150" s="6">
        <v>35400.67</v>
      </c>
      <c r="F150" s="6">
        <v>154.64</v>
      </c>
      <c r="G150" s="6">
        <f t="shared" si="2"/>
        <v>35246.03</v>
      </c>
    </row>
    <row r="151" spans="1:7" ht="15">
      <c r="A151" s="4">
        <v>44105</v>
      </c>
      <c r="B151" s="9" t="s">
        <v>12</v>
      </c>
      <c r="C151" s="6" t="s">
        <v>84</v>
      </c>
      <c r="D151" s="6" t="s">
        <v>111</v>
      </c>
      <c r="E151" s="6">
        <v>7321.8</v>
      </c>
      <c r="F151" s="6">
        <v>0</v>
      </c>
      <c r="G151" s="6">
        <f t="shared" si="2"/>
        <v>7321.8</v>
      </c>
    </row>
    <row r="152" spans="1:7" ht="15">
      <c r="A152" s="4">
        <v>44105</v>
      </c>
      <c r="B152" s="9" t="s">
        <v>12</v>
      </c>
      <c r="C152" s="6" t="s">
        <v>84</v>
      </c>
      <c r="D152" s="6" t="s">
        <v>112</v>
      </c>
      <c r="E152" s="6">
        <v>85246.2</v>
      </c>
      <c r="F152" s="6">
        <v>0</v>
      </c>
      <c r="G152" s="6">
        <f t="shared" si="2"/>
        <v>85246.2</v>
      </c>
    </row>
    <row r="153" spans="1:7" ht="15">
      <c r="A153" s="4">
        <v>44105</v>
      </c>
      <c r="B153" s="9" t="s">
        <v>12</v>
      </c>
      <c r="C153" s="6" t="s">
        <v>84</v>
      </c>
      <c r="D153" s="6" t="s">
        <v>113</v>
      </c>
      <c r="E153" s="6">
        <v>42528.65</v>
      </c>
      <c r="F153" s="6">
        <v>0</v>
      </c>
      <c r="G153" s="6">
        <f t="shared" si="2"/>
        <v>42528.65</v>
      </c>
    </row>
    <row r="154" spans="1:7" ht="15">
      <c r="A154" s="4">
        <v>44105</v>
      </c>
      <c r="B154" s="9" t="s">
        <v>12</v>
      </c>
      <c r="C154" s="6" t="s">
        <v>84</v>
      </c>
      <c r="D154" s="6" t="s">
        <v>114</v>
      </c>
      <c r="E154" s="6">
        <v>12748.96</v>
      </c>
      <c r="F154" s="6">
        <v>0</v>
      </c>
      <c r="G154" s="6">
        <f t="shared" si="2"/>
        <v>12748.96</v>
      </c>
    </row>
    <row r="155" spans="1:7" ht="15">
      <c r="A155" s="4">
        <v>44105</v>
      </c>
      <c r="B155" s="9" t="s">
        <v>12</v>
      </c>
      <c r="C155" s="6" t="s">
        <v>84</v>
      </c>
      <c r="D155" s="6" t="s">
        <v>115</v>
      </c>
      <c r="E155" s="6">
        <v>27320.99</v>
      </c>
      <c r="F155" s="6">
        <v>0</v>
      </c>
      <c r="G155" s="6">
        <f t="shared" si="2"/>
        <v>27320.99</v>
      </c>
    </row>
    <row r="156" spans="1:7" ht="15">
      <c r="A156" s="4">
        <v>44105</v>
      </c>
      <c r="B156" s="9" t="s">
        <v>12</v>
      </c>
      <c r="C156" s="6" t="s">
        <v>84</v>
      </c>
      <c r="D156" s="6" t="s">
        <v>116</v>
      </c>
      <c r="E156" s="6">
        <v>33222.93</v>
      </c>
      <c r="F156" s="6">
        <v>0</v>
      </c>
      <c r="G156" s="6">
        <f t="shared" si="2"/>
        <v>33222.93</v>
      </c>
    </row>
    <row r="157" spans="1:7" ht="15">
      <c r="A157" s="4">
        <v>44105</v>
      </c>
      <c r="B157" s="9" t="s">
        <v>12</v>
      </c>
      <c r="C157" s="6" t="s">
        <v>84</v>
      </c>
      <c r="D157" s="6" t="s">
        <v>117</v>
      </c>
      <c r="E157" s="6">
        <v>2755.81</v>
      </c>
      <c r="F157" s="6">
        <v>0</v>
      </c>
      <c r="G157" s="6">
        <f t="shared" si="2"/>
        <v>2755.81</v>
      </c>
    </row>
    <row r="158" spans="1:7" ht="15">
      <c r="A158" s="4">
        <v>44105</v>
      </c>
      <c r="B158" s="9" t="s">
        <v>12</v>
      </c>
      <c r="C158" s="6" t="s">
        <v>84</v>
      </c>
      <c r="D158" s="6" t="s">
        <v>118</v>
      </c>
      <c r="E158" s="6">
        <v>25519.27</v>
      </c>
      <c r="F158" s="6">
        <v>0</v>
      </c>
      <c r="G158" s="6">
        <f t="shared" si="2"/>
        <v>25519.27</v>
      </c>
    </row>
    <row r="159" spans="1:7" ht="15">
      <c r="A159" s="4">
        <v>44105</v>
      </c>
      <c r="B159" s="9" t="s">
        <v>12</v>
      </c>
      <c r="C159" s="6" t="s">
        <v>84</v>
      </c>
      <c r="D159" s="6" t="s">
        <v>119</v>
      </c>
      <c r="E159" s="6">
        <v>8819.32</v>
      </c>
      <c r="F159" s="6">
        <v>38.52</v>
      </c>
      <c r="G159" s="6">
        <f t="shared" si="2"/>
        <v>8780.8</v>
      </c>
    </row>
    <row r="160" spans="1:7" ht="15">
      <c r="A160" s="4">
        <v>44105</v>
      </c>
      <c r="B160" s="9" t="s">
        <v>12</v>
      </c>
      <c r="C160" s="6" t="s">
        <v>84</v>
      </c>
      <c r="D160" s="6" t="s">
        <v>120</v>
      </c>
      <c r="E160" s="6">
        <v>29164.8</v>
      </c>
      <c r="F160" s="6">
        <v>127.4</v>
      </c>
      <c r="G160" s="6">
        <f t="shared" si="2"/>
        <v>29037.399999999998</v>
      </c>
    </row>
    <row r="161" spans="1:7" ht="15">
      <c r="A161" s="4">
        <v>44105</v>
      </c>
      <c r="B161" s="9" t="s">
        <v>12</v>
      </c>
      <c r="C161" s="6" t="s">
        <v>84</v>
      </c>
      <c r="D161" s="6" t="s">
        <v>98</v>
      </c>
      <c r="E161" s="6">
        <v>64528.5</v>
      </c>
      <c r="F161" s="6">
        <v>282.33</v>
      </c>
      <c r="G161" s="6">
        <f t="shared" si="2"/>
        <v>64246.17</v>
      </c>
    </row>
    <row r="162" spans="1:7" ht="15">
      <c r="A162" s="4">
        <v>44105</v>
      </c>
      <c r="B162" s="9" t="s">
        <v>12</v>
      </c>
      <c r="C162" s="6" t="s">
        <v>84</v>
      </c>
      <c r="D162" s="6" t="s">
        <v>121</v>
      </c>
      <c r="E162" s="6">
        <v>55182.51</v>
      </c>
      <c r="F162" s="6">
        <v>241.05</v>
      </c>
      <c r="G162" s="6">
        <f t="shared" si="2"/>
        <v>54941.46</v>
      </c>
    </row>
    <row r="163" spans="1:7" ht="15">
      <c r="A163" s="4">
        <v>44105</v>
      </c>
      <c r="B163" s="9" t="s">
        <v>12</v>
      </c>
      <c r="C163" s="6" t="s">
        <v>84</v>
      </c>
      <c r="D163" s="6" t="s">
        <v>122</v>
      </c>
      <c r="E163" s="6">
        <v>38014.62</v>
      </c>
      <c r="F163" s="6">
        <v>166.06</v>
      </c>
      <c r="G163" s="6">
        <f t="shared" si="2"/>
        <v>37848.560000000005</v>
      </c>
    </row>
    <row r="164" spans="1:7" ht="15">
      <c r="A164" s="4">
        <v>44105</v>
      </c>
      <c r="B164" s="9" t="s">
        <v>12</v>
      </c>
      <c r="C164" s="6" t="s">
        <v>84</v>
      </c>
      <c r="D164" s="6" t="s">
        <v>123</v>
      </c>
      <c r="E164" s="6">
        <v>44447.47</v>
      </c>
      <c r="F164" s="6">
        <v>194.16</v>
      </c>
      <c r="G164" s="6">
        <f t="shared" si="2"/>
        <v>44253.31</v>
      </c>
    </row>
    <row r="165" spans="1:7" ht="15">
      <c r="A165" s="4">
        <v>44105</v>
      </c>
      <c r="B165" s="9" t="s">
        <v>12</v>
      </c>
      <c r="C165" s="6" t="s">
        <v>84</v>
      </c>
      <c r="D165" s="6" t="s">
        <v>124</v>
      </c>
      <c r="E165" s="6">
        <v>115089.9</v>
      </c>
      <c r="F165" s="6">
        <v>502.74</v>
      </c>
      <c r="G165" s="6">
        <f t="shared" si="2"/>
        <v>114587.15999999999</v>
      </c>
    </row>
    <row r="166" spans="1:7" ht="15">
      <c r="A166" s="4">
        <v>44105</v>
      </c>
      <c r="B166" s="9" t="s">
        <v>12</v>
      </c>
      <c r="C166" s="6" t="s">
        <v>84</v>
      </c>
      <c r="D166" s="6" t="s">
        <v>125</v>
      </c>
      <c r="E166" s="6">
        <v>130259.62</v>
      </c>
      <c r="F166" s="6">
        <v>0</v>
      </c>
      <c r="G166" s="6">
        <f t="shared" si="2"/>
        <v>130259.62</v>
      </c>
    </row>
    <row r="167" spans="1:7" ht="15">
      <c r="A167" s="4">
        <v>44105</v>
      </c>
      <c r="B167" s="9" t="s">
        <v>12</v>
      </c>
      <c r="C167" s="6" t="s">
        <v>84</v>
      </c>
      <c r="D167" s="6" t="s">
        <v>126</v>
      </c>
      <c r="E167" s="6">
        <v>189180.2</v>
      </c>
      <c r="F167" s="6">
        <v>826.38</v>
      </c>
      <c r="G167" s="6">
        <f t="shared" si="2"/>
        <v>188353.82</v>
      </c>
    </row>
    <row r="168" spans="1:7" ht="15">
      <c r="A168" s="4">
        <v>44105</v>
      </c>
      <c r="B168" s="9" t="s">
        <v>12</v>
      </c>
      <c r="C168" s="6" t="s">
        <v>84</v>
      </c>
      <c r="D168" s="6" t="s">
        <v>127</v>
      </c>
      <c r="E168" s="6">
        <v>68366.37</v>
      </c>
      <c r="F168" s="6">
        <v>298.64</v>
      </c>
      <c r="G168" s="6">
        <f t="shared" si="2"/>
        <v>68067.73</v>
      </c>
    </row>
    <row r="169" spans="1:7" ht="15">
      <c r="A169" s="4">
        <v>44105</v>
      </c>
      <c r="B169" s="9" t="s">
        <v>12</v>
      </c>
      <c r="C169" s="6" t="s">
        <v>84</v>
      </c>
      <c r="D169" s="6" t="s">
        <v>128</v>
      </c>
      <c r="E169" s="6">
        <v>20384.6</v>
      </c>
      <c r="F169" s="6">
        <v>89.04</v>
      </c>
      <c r="G169" s="6">
        <f t="shared" si="2"/>
        <v>20295.559999999998</v>
      </c>
    </row>
    <row r="170" spans="1:7" ht="15">
      <c r="A170" s="4">
        <v>44105</v>
      </c>
      <c r="B170" s="9" t="s">
        <v>12</v>
      </c>
      <c r="C170" s="6" t="s">
        <v>84</v>
      </c>
      <c r="D170" s="6" t="s">
        <v>129</v>
      </c>
      <c r="E170" s="6">
        <v>82744.36</v>
      </c>
      <c r="F170" s="6">
        <v>361.45</v>
      </c>
      <c r="G170" s="6">
        <f t="shared" si="2"/>
        <v>82382.91</v>
      </c>
    </row>
    <row r="171" spans="1:7" ht="15">
      <c r="A171" s="4">
        <v>44105</v>
      </c>
      <c r="B171" s="9" t="s">
        <v>12</v>
      </c>
      <c r="C171" s="6" t="s">
        <v>84</v>
      </c>
      <c r="D171" s="6" t="s">
        <v>130</v>
      </c>
      <c r="E171" s="6">
        <v>145246.74</v>
      </c>
      <c r="F171" s="6">
        <v>634.47</v>
      </c>
      <c r="G171" s="6">
        <f t="shared" si="2"/>
        <v>144612.27</v>
      </c>
    </row>
    <row r="172" spans="1:7" ht="15">
      <c r="A172" s="4">
        <v>44105</v>
      </c>
      <c r="B172" s="9" t="s">
        <v>12</v>
      </c>
      <c r="C172" s="6" t="s">
        <v>84</v>
      </c>
      <c r="D172" s="6" t="s">
        <v>131</v>
      </c>
      <c r="E172" s="6">
        <v>88880.72</v>
      </c>
      <c r="F172" s="6">
        <v>388.25</v>
      </c>
      <c r="G172" s="6">
        <f t="shared" si="2"/>
        <v>88492.47</v>
      </c>
    </row>
    <row r="173" spans="1:7" ht="15">
      <c r="A173" s="4">
        <v>44105</v>
      </c>
      <c r="B173" s="9" t="s">
        <v>12</v>
      </c>
      <c r="C173" s="6" t="s">
        <v>84</v>
      </c>
      <c r="D173" s="6" t="s">
        <v>132</v>
      </c>
      <c r="E173" s="6">
        <v>131549.11</v>
      </c>
      <c r="F173" s="6">
        <v>574.64</v>
      </c>
      <c r="G173" s="6">
        <f t="shared" si="2"/>
        <v>130974.46999999999</v>
      </c>
    </row>
    <row r="174" spans="1:7" ht="15">
      <c r="A174" s="4">
        <v>44105</v>
      </c>
      <c r="B174" s="9" t="s">
        <v>12</v>
      </c>
      <c r="C174" s="6" t="s">
        <v>84</v>
      </c>
      <c r="D174" s="6" t="s">
        <v>133</v>
      </c>
      <c r="E174" s="6">
        <v>27703.58</v>
      </c>
      <c r="F174" s="6">
        <v>121.02</v>
      </c>
      <c r="G174" s="6">
        <f t="shared" si="2"/>
        <v>27582.56</v>
      </c>
    </row>
    <row r="175" spans="1:7" ht="15">
      <c r="A175" s="4">
        <v>44105</v>
      </c>
      <c r="B175" s="9" t="s">
        <v>12</v>
      </c>
      <c r="C175" s="6" t="s">
        <v>84</v>
      </c>
      <c r="D175" s="6" t="s">
        <v>134</v>
      </c>
      <c r="E175" s="6">
        <v>63653.15</v>
      </c>
      <c r="F175" s="6">
        <v>278.05</v>
      </c>
      <c r="G175" s="6">
        <f t="shared" si="2"/>
        <v>63375.1</v>
      </c>
    </row>
    <row r="176" spans="1:7" ht="15">
      <c r="A176" s="4">
        <v>44105</v>
      </c>
      <c r="B176" s="9" t="s">
        <v>12</v>
      </c>
      <c r="C176" s="6" t="s">
        <v>84</v>
      </c>
      <c r="D176" s="6" t="s">
        <v>135</v>
      </c>
      <c r="E176" s="6">
        <v>76879.23</v>
      </c>
      <c r="F176" s="6">
        <v>335.83</v>
      </c>
      <c r="G176" s="6">
        <f t="shared" si="2"/>
        <v>76543.4</v>
      </c>
    </row>
    <row r="177" spans="1:7" ht="15">
      <c r="A177" s="4">
        <v>44105</v>
      </c>
      <c r="B177" s="9" t="s">
        <v>12</v>
      </c>
      <c r="C177" s="6" t="s">
        <v>84</v>
      </c>
      <c r="D177" s="6" t="s">
        <v>136</v>
      </c>
      <c r="E177" s="6">
        <v>44280.27</v>
      </c>
      <c r="F177" s="6">
        <v>193.43</v>
      </c>
      <c r="G177" s="6">
        <f t="shared" si="2"/>
        <v>44086.84</v>
      </c>
    </row>
    <row r="178" spans="1:7" ht="15">
      <c r="A178" s="4">
        <v>44105</v>
      </c>
      <c r="B178" s="9" t="s">
        <v>12</v>
      </c>
      <c r="C178" s="6" t="s">
        <v>84</v>
      </c>
      <c r="D178" s="6" t="s">
        <v>137</v>
      </c>
      <c r="E178" s="6">
        <v>89903.77</v>
      </c>
      <c r="F178" s="6">
        <v>392.72</v>
      </c>
      <c r="G178" s="6">
        <f t="shared" si="2"/>
        <v>89511.05</v>
      </c>
    </row>
    <row r="179" spans="1:7" ht="15">
      <c r="A179" s="4">
        <v>44105</v>
      </c>
      <c r="B179" s="9" t="s">
        <v>12</v>
      </c>
      <c r="C179" s="6" t="s">
        <v>84</v>
      </c>
      <c r="D179" s="6" t="s">
        <v>138</v>
      </c>
      <c r="E179" s="6">
        <v>40857.72</v>
      </c>
      <c r="F179" s="6">
        <v>178.48</v>
      </c>
      <c r="G179" s="6">
        <f t="shared" si="2"/>
        <v>40679.24</v>
      </c>
    </row>
    <row r="180" spans="1:7" ht="15">
      <c r="A180" s="4">
        <v>44105</v>
      </c>
      <c r="B180" s="9" t="s">
        <v>12</v>
      </c>
      <c r="C180" s="6" t="s">
        <v>84</v>
      </c>
      <c r="D180" s="6" t="s">
        <v>139</v>
      </c>
      <c r="E180" s="6">
        <v>20189.93</v>
      </c>
      <c r="F180" s="6">
        <v>88.19</v>
      </c>
      <c r="G180" s="6">
        <f t="shared" si="2"/>
        <v>20101.74</v>
      </c>
    </row>
    <row r="181" spans="1:7" ht="15">
      <c r="A181" s="4">
        <v>44105</v>
      </c>
      <c r="B181" s="9" t="s">
        <v>12</v>
      </c>
      <c r="C181" s="6" t="s">
        <v>84</v>
      </c>
      <c r="D181" s="6" t="s">
        <v>140</v>
      </c>
      <c r="E181" s="6">
        <v>5467.03</v>
      </c>
      <c r="F181" s="6">
        <v>23.88</v>
      </c>
      <c r="G181" s="6">
        <f t="shared" si="2"/>
        <v>5443.15</v>
      </c>
    </row>
    <row r="182" spans="1:7" ht="15">
      <c r="A182" s="4">
        <v>44105</v>
      </c>
      <c r="B182" s="9" t="s">
        <v>12</v>
      </c>
      <c r="C182" s="6" t="s">
        <v>84</v>
      </c>
      <c r="D182" s="6" t="s">
        <v>141</v>
      </c>
      <c r="E182" s="6">
        <v>73783.79</v>
      </c>
      <c r="F182" s="6">
        <v>322.3</v>
      </c>
      <c r="G182" s="6">
        <f t="shared" si="2"/>
        <v>73461.48999999999</v>
      </c>
    </row>
    <row r="183" spans="1:7" ht="15">
      <c r="A183" s="4">
        <v>44105</v>
      </c>
      <c r="B183" s="9" t="s">
        <v>12</v>
      </c>
      <c r="C183" s="6" t="s">
        <v>84</v>
      </c>
      <c r="D183" s="6" t="s">
        <v>142</v>
      </c>
      <c r="E183" s="6">
        <v>80938.04</v>
      </c>
      <c r="F183" s="6">
        <v>353.56</v>
      </c>
      <c r="G183" s="6">
        <f t="shared" si="2"/>
        <v>80584.48</v>
      </c>
    </row>
    <row r="184" spans="1:7" ht="15">
      <c r="A184" s="4">
        <v>44105</v>
      </c>
      <c r="B184" s="9" t="s">
        <v>12</v>
      </c>
      <c r="C184" s="6" t="s">
        <v>84</v>
      </c>
      <c r="D184" s="6" t="s">
        <v>143</v>
      </c>
      <c r="E184" s="6">
        <v>5166.7</v>
      </c>
      <c r="F184" s="6">
        <v>22.57</v>
      </c>
      <c r="G184" s="6">
        <f t="shared" si="2"/>
        <v>5144.13</v>
      </c>
    </row>
    <row r="185" spans="1:7" ht="15">
      <c r="A185" s="4">
        <v>44105</v>
      </c>
      <c r="B185" s="9" t="s">
        <v>12</v>
      </c>
      <c r="C185" s="6" t="s">
        <v>84</v>
      </c>
      <c r="D185" s="6" t="s">
        <v>144</v>
      </c>
      <c r="E185" s="6">
        <v>763.8</v>
      </c>
      <c r="F185" s="6">
        <v>3.34</v>
      </c>
      <c r="G185" s="6">
        <f t="shared" si="2"/>
        <v>760.4599999999999</v>
      </c>
    </row>
    <row r="186" spans="1:7" ht="15">
      <c r="A186" s="4">
        <v>44105</v>
      </c>
      <c r="B186" s="9" t="s">
        <v>12</v>
      </c>
      <c r="C186" s="6" t="s">
        <v>84</v>
      </c>
      <c r="D186" s="6" t="s">
        <v>145</v>
      </c>
      <c r="E186" s="6">
        <v>2532.79</v>
      </c>
      <c r="F186" s="6">
        <v>11.06</v>
      </c>
      <c r="G186" s="6">
        <f t="shared" si="2"/>
        <v>2521.73</v>
      </c>
    </row>
    <row r="187" spans="1:7" ht="15">
      <c r="A187" s="4">
        <v>44105</v>
      </c>
      <c r="B187" s="9" t="s">
        <v>12</v>
      </c>
      <c r="C187" s="6" t="s">
        <v>84</v>
      </c>
      <c r="D187" s="6" t="s">
        <v>146</v>
      </c>
      <c r="E187" s="6">
        <v>17979.59</v>
      </c>
      <c r="F187" s="6">
        <v>0</v>
      </c>
      <c r="G187" s="6">
        <f t="shared" si="2"/>
        <v>17979.59</v>
      </c>
    </row>
    <row r="188" spans="1:7" ht="15">
      <c r="A188" s="4">
        <v>44105</v>
      </c>
      <c r="B188" s="9" t="s">
        <v>12</v>
      </c>
      <c r="C188" s="6" t="s">
        <v>84</v>
      </c>
      <c r="D188" s="6" t="s">
        <v>147</v>
      </c>
      <c r="E188" s="6">
        <v>22126.4</v>
      </c>
      <c r="F188" s="6">
        <v>0</v>
      </c>
      <c r="G188" s="6">
        <f t="shared" si="2"/>
        <v>22126.4</v>
      </c>
    </row>
    <row r="189" spans="1:7" ht="15">
      <c r="A189" s="4">
        <v>44105</v>
      </c>
      <c r="B189" s="9" t="s">
        <v>12</v>
      </c>
      <c r="C189" s="6" t="s">
        <v>84</v>
      </c>
      <c r="D189" s="6" t="s">
        <v>148</v>
      </c>
      <c r="E189" s="6">
        <v>9633.93</v>
      </c>
      <c r="F189" s="6">
        <v>0</v>
      </c>
      <c r="G189" s="6">
        <f t="shared" si="2"/>
        <v>9633.93</v>
      </c>
    </row>
    <row r="190" spans="1:7" ht="15">
      <c r="A190" s="4">
        <v>44105</v>
      </c>
      <c r="B190" s="9" t="s">
        <v>12</v>
      </c>
      <c r="C190" s="6" t="s">
        <v>84</v>
      </c>
      <c r="D190" s="6" t="s">
        <v>149</v>
      </c>
      <c r="E190" s="6">
        <v>5887.12</v>
      </c>
      <c r="F190" s="6">
        <v>25.72</v>
      </c>
      <c r="G190" s="6">
        <f t="shared" si="2"/>
        <v>5861.4</v>
      </c>
    </row>
    <row r="191" spans="1:7" ht="15">
      <c r="A191" s="4">
        <v>44105</v>
      </c>
      <c r="B191" s="9" t="s">
        <v>12</v>
      </c>
      <c r="C191" s="6" t="s">
        <v>84</v>
      </c>
      <c r="D191" s="6" t="s">
        <v>150</v>
      </c>
      <c r="E191" s="6">
        <v>1007.61</v>
      </c>
      <c r="F191" s="6">
        <v>0</v>
      </c>
      <c r="G191" s="6">
        <f t="shared" si="2"/>
        <v>1007.61</v>
      </c>
    </row>
    <row r="192" spans="1:7" ht="15">
      <c r="A192" s="4">
        <v>44105</v>
      </c>
      <c r="B192" s="9" t="s">
        <v>12</v>
      </c>
      <c r="C192" s="6" t="s">
        <v>84</v>
      </c>
      <c r="D192" s="6" t="s">
        <v>151</v>
      </c>
      <c r="E192" s="6">
        <v>775.31</v>
      </c>
      <c r="F192" s="6">
        <v>0</v>
      </c>
      <c r="G192" s="6">
        <f t="shared" si="2"/>
        <v>775.31</v>
      </c>
    </row>
    <row r="193" spans="1:7" ht="15">
      <c r="A193" s="4">
        <v>44105</v>
      </c>
      <c r="B193" s="9" t="s">
        <v>12</v>
      </c>
      <c r="C193" s="6" t="s">
        <v>84</v>
      </c>
      <c r="D193" s="6" t="s">
        <v>152</v>
      </c>
      <c r="E193" s="6">
        <v>2138.97</v>
      </c>
      <c r="F193" s="6">
        <v>0</v>
      </c>
      <c r="G193" s="6">
        <f t="shared" si="2"/>
        <v>2138.97</v>
      </c>
    </row>
    <row r="194" spans="1:7" ht="15">
      <c r="A194" s="4">
        <v>44105</v>
      </c>
      <c r="B194" s="9" t="s">
        <v>12</v>
      </c>
      <c r="C194" s="6" t="s">
        <v>84</v>
      </c>
      <c r="D194" s="6" t="s">
        <v>153</v>
      </c>
      <c r="E194" s="6">
        <v>3443.93</v>
      </c>
      <c r="F194" s="6">
        <v>15.04</v>
      </c>
      <c r="G194" s="6">
        <f t="shared" si="2"/>
        <v>3428.89</v>
      </c>
    </row>
    <row r="195" spans="1:7" ht="15">
      <c r="A195" s="4">
        <v>44105</v>
      </c>
      <c r="B195" s="9" t="s">
        <v>12</v>
      </c>
      <c r="C195" s="6" t="s">
        <v>84</v>
      </c>
      <c r="D195" s="6" t="s">
        <v>154</v>
      </c>
      <c r="E195" s="6">
        <v>23376.13</v>
      </c>
      <c r="F195" s="6">
        <v>102.11</v>
      </c>
      <c r="G195" s="6">
        <f aca="true" t="shared" si="3" ref="G195:G258">+E195-F195</f>
        <v>23274.02</v>
      </c>
    </row>
    <row r="196" spans="1:7" ht="15">
      <c r="A196" s="4">
        <v>44105</v>
      </c>
      <c r="B196" s="9" t="s">
        <v>12</v>
      </c>
      <c r="C196" s="6" t="s">
        <v>84</v>
      </c>
      <c r="D196" s="6" t="s">
        <v>100</v>
      </c>
      <c r="E196" s="6">
        <v>28664.89</v>
      </c>
      <c r="F196" s="6">
        <v>0</v>
      </c>
      <c r="G196" s="6">
        <f t="shared" si="3"/>
        <v>28664.89</v>
      </c>
    </row>
    <row r="197" spans="1:7" ht="15">
      <c r="A197" s="4">
        <v>44105</v>
      </c>
      <c r="B197" s="9" t="s">
        <v>12</v>
      </c>
      <c r="C197" s="6" t="s">
        <v>84</v>
      </c>
      <c r="D197" s="6" t="s">
        <v>101</v>
      </c>
      <c r="E197" s="6">
        <v>44449.83000000054</v>
      </c>
      <c r="F197" s="6">
        <v>0</v>
      </c>
      <c r="G197" s="6">
        <f t="shared" si="3"/>
        <v>44449.83000000054</v>
      </c>
    </row>
    <row r="198" spans="1:7" ht="15">
      <c r="A198" s="4">
        <v>44105</v>
      </c>
      <c r="B198" s="9" t="s">
        <v>12</v>
      </c>
      <c r="C198" s="6" t="s">
        <v>102</v>
      </c>
      <c r="D198" s="6" t="s">
        <v>100</v>
      </c>
      <c r="E198" s="6">
        <v>-392021.6199999997</v>
      </c>
      <c r="F198" s="6">
        <v>0</v>
      </c>
      <c r="G198" s="6">
        <f t="shared" si="3"/>
        <v>-392021.6199999997</v>
      </c>
    </row>
    <row r="199" spans="1:7" ht="15">
      <c r="A199" s="4">
        <v>44105</v>
      </c>
      <c r="B199" s="9" t="s">
        <v>12</v>
      </c>
      <c r="C199" s="6" t="s">
        <v>102</v>
      </c>
      <c r="D199" s="6" t="s">
        <v>103</v>
      </c>
      <c r="E199" s="6">
        <v>20375.13</v>
      </c>
      <c r="F199" s="6">
        <v>0</v>
      </c>
      <c r="G199" s="6">
        <f t="shared" si="3"/>
        <v>20375.13</v>
      </c>
    </row>
    <row r="200" spans="1:7" ht="15">
      <c r="A200" s="4">
        <v>44136</v>
      </c>
      <c r="B200" s="9" t="s">
        <v>9</v>
      </c>
      <c r="C200" s="6" t="s">
        <v>20</v>
      </c>
      <c r="D200" s="6" t="s">
        <v>22</v>
      </c>
      <c r="E200" s="6">
        <v>1080377.69</v>
      </c>
      <c r="F200" s="6">
        <v>0</v>
      </c>
      <c r="G200" s="6">
        <f t="shared" si="3"/>
        <v>1080377.69</v>
      </c>
    </row>
    <row r="201" spans="1:7" ht="15">
      <c r="A201" s="4">
        <v>44136</v>
      </c>
      <c r="B201" s="9" t="s">
        <v>9</v>
      </c>
      <c r="C201" s="6" t="s">
        <v>20</v>
      </c>
      <c r="D201" s="6" t="s">
        <v>24</v>
      </c>
      <c r="E201" s="6">
        <v>-0.670000000000022</v>
      </c>
      <c r="F201" s="6">
        <v>0</v>
      </c>
      <c r="G201" s="6">
        <f t="shared" si="3"/>
        <v>-0.670000000000022</v>
      </c>
    </row>
    <row r="202" spans="1:7" ht="15">
      <c r="A202" s="4">
        <v>44136</v>
      </c>
      <c r="B202" s="9" t="s">
        <v>9</v>
      </c>
      <c r="C202" s="6" t="s">
        <v>20</v>
      </c>
      <c r="D202" s="6" t="s">
        <v>25</v>
      </c>
      <c r="E202" s="6">
        <v>1549853.8</v>
      </c>
      <c r="F202" s="6">
        <v>0</v>
      </c>
      <c r="G202" s="6">
        <f t="shared" si="3"/>
        <v>1549853.8</v>
      </c>
    </row>
    <row r="203" spans="1:7" ht="15">
      <c r="A203" s="4">
        <v>44136</v>
      </c>
      <c r="B203" s="9" t="s">
        <v>9</v>
      </c>
      <c r="C203" s="6" t="s">
        <v>20</v>
      </c>
      <c r="D203" s="6" t="s">
        <v>26</v>
      </c>
      <c r="E203" s="6">
        <v>-157.429999999998</v>
      </c>
      <c r="F203" s="6">
        <v>0</v>
      </c>
      <c r="G203" s="6">
        <f t="shared" si="3"/>
        <v>-157.429999999998</v>
      </c>
    </row>
    <row r="204" spans="1:7" ht="15">
      <c r="A204" s="4">
        <v>44136</v>
      </c>
      <c r="B204" s="9" t="s">
        <v>9</v>
      </c>
      <c r="C204" s="6" t="s">
        <v>20</v>
      </c>
      <c r="D204" s="6" t="s">
        <v>27</v>
      </c>
      <c r="E204" s="6">
        <v>160750.5</v>
      </c>
      <c r="F204" s="6">
        <v>0</v>
      </c>
      <c r="G204" s="6">
        <f t="shared" si="3"/>
        <v>160750.5</v>
      </c>
    </row>
    <row r="205" spans="1:7" ht="15">
      <c r="A205" s="4">
        <v>44136</v>
      </c>
      <c r="B205" s="9" t="s">
        <v>9</v>
      </c>
      <c r="C205" s="6" t="s">
        <v>20</v>
      </c>
      <c r="D205" s="6" t="s">
        <v>29</v>
      </c>
      <c r="E205" s="6">
        <v>704679.76</v>
      </c>
      <c r="F205" s="6">
        <v>0</v>
      </c>
      <c r="G205" s="6">
        <f t="shared" si="3"/>
        <v>704679.76</v>
      </c>
    </row>
    <row r="206" spans="1:7" ht="15">
      <c r="A206" s="4">
        <v>44136</v>
      </c>
      <c r="B206" s="9" t="s">
        <v>9</v>
      </c>
      <c r="C206" s="6" t="s">
        <v>20</v>
      </c>
      <c r="D206" s="6" t="s">
        <v>30</v>
      </c>
      <c r="E206" s="6">
        <v>433728.8</v>
      </c>
      <c r="F206" s="6">
        <v>0</v>
      </c>
      <c r="G206" s="6">
        <f t="shared" si="3"/>
        <v>433728.8</v>
      </c>
    </row>
    <row r="207" spans="1:7" ht="15">
      <c r="A207" s="4">
        <v>44136</v>
      </c>
      <c r="B207" s="9" t="s">
        <v>9</v>
      </c>
      <c r="C207" s="6" t="s">
        <v>20</v>
      </c>
      <c r="D207" s="6" t="s">
        <v>33</v>
      </c>
      <c r="E207" s="6">
        <v>198469.94</v>
      </c>
      <c r="F207" s="6">
        <v>0</v>
      </c>
      <c r="G207" s="6">
        <f t="shared" si="3"/>
        <v>198469.94</v>
      </c>
    </row>
    <row r="208" spans="1:7" ht="15">
      <c r="A208" s="4">
        <v>44136</v>
      </c>
      <c r="B208" s="9" t="s">
        <v>9</v>
      </c>
      <c r="C208" s="6" t="s">
        <v>20</v>
      </c>
      <c r="D208" s="6" t="s">
        <v>35</v>
      </c>
      <c r="E208" s="6">
        <v>827860.95</v>
      </c>
      <c r="F208" s="6">
        <v>0</v>
      </c>
      <c r="G208" s="6">
        <f t="shared" si="3"/>
        <v>827860.95</v>
      </c>
    </row>
    <row r="209" spans="1:7" ht="15">
      <c r="A209" s="4">
        <v>44136</v>
      </c>
      <c r="B209" s="9" t="s">
        <v>9</v>
      </c>
      <c r="C209" s="6" t="s">
        <v>20</v>
      </c>
      <c r="D209" s="6" t="s">
        <v>36</v>
      </c>
      <c r="E209" s="6">
        <v>766730.21</v>
      </c>
      <c r="F209" s="6">
        <v>0</v>
      </c>
      <c r="G209" s="6">
        <f t="shared" si="3"/>
        <v>766730.21</v>
      </c>
    </row>
    <row r="210" spans="1:7" ht="15">
      <c r="A210" s="4">
        <v>44136</v>
      </c>
      <c r="B210" s="9" t="s">
        <v>9</v>
      </c>
      <c r="C210" s="6" t="s">
        <v>20</v>
      </c>
      <c r="D210" s="6" t="s">
        <v>37</v>
      </c>
      <c r="E210" s="6">
        <v>68756.12</v>
      </c>
      <c r="F210" s="6">
        <v>0</v>
      </c>
      <c r="G210" s="6">
        <f t="shared" si="3"/>
        <v>68756.12</v>
      </c>
    </row>
    <row r="211" spans="1:7" ht="15">
      <c r="A211" s="4">
        <v>44136</v>
      </c>
      <c r="B211" s="9" t="s">
        <v>9</v>
      </c>
      <c r="C211" s="6" t="s">
        <v>20</v>
      </c>
      <c r="D211" s="6" t="s">
        <v>38</v>
      </c>
      <c r="E211" s="6">
        <v>211897.74</v>
      </c>
      <c r="F211" s="6">
        <v>0</v>
      </c>
      <c r="G211" s="6">
        <f t="shared" si="3"/>
        <v>211897.74</v>
      </c>
    </row>
    <row r="212" spans="1:7" ht="15">
      <c r="A212" s="4">
        <v>44136</v>
      </c>
      <c r="B212" s="9" t="s">
        <v>9</v>
      </c>
      <c r="C212" s="6" t="s">
        <v>20</v>
      </c>
      <c r="D212" s="6" t="s">
        <v>42</v>
      </c>
      <c r="E212" s="6">
        <v>2189.35</v>
      </c>
      <c r="F212" s="6">
        <v>0</v>
      </c>
      <c r="G212" s="6">
        <f t="shared" si="3"/>
        <v>2189.35</v>
      </c>
    </row>
    <row r="213" spans="1:7" ht="15">
      <c r="A213" s="4">
        <v>44136</v>
      </c>
      <c r="B213" s="9" t="s">
        <v>9</v>
      </c>
      <c r="C213" s="6" t="s">
        <v>20</v>
      </c>
      <c r="D213" s="6" t="s">
        <v>43</v>
      </c>
      <c r="E213" s="6">
        <v>152925.14</v>
      </c>
      <c r="F213" s="6">
        <v>0</v>
      </c>
      <c r="G213" s="6">
        <f t="shared" si="3"/>
        <v>152925.14</v>
      </c>
    </row>
    <row r="214" spans="1:7" ht="15">
      <c r="A214" s="4">
        <v>44136</v>
      </c>
      <c r="B214" s="9" t="s">
        <v>9</v>
      </c>
      <c r="C214" s="6" t="s">
        <v>20</v>
      </c>
      <c r="D214" s="6" t="s">
        <v>44</v>
      </c>
      <c r="E214" s="6">
        <v>4949.16</v>
      </c>
      <c r="F214" s="6">
        <v>0</v>
      </c>
      <c r="G214" s="6">
        <f t="shared" si="3"/>
        <v>4949.16</v>
      </c>
    </row>
    <row r="215" spans="1:7" ht="15">
      <c r="A215" s="4">
        <v>44136</v>
      </c>
      <c r="B215" s="9" t="s">
        <v>9</v>
      </c>
      <c r="C215" s="6" t="s">
        <v>20</v>
      </c>
      <c r="D215" s="6" t="s">
        <v>45</v>
      </c>
      <c r="E215" s="6">
        <v>41880.89</v>
      </c>
      <c r="F215" s="6">
        <v>0</v>
      </c>
      <c r="G215" s="6">
        <f t="shared" si="3"/>
        <v>41880.89</v>
      </c>
    </row>
    <row r="216" spans="1:7" ht="15">
      <c r="A216" s="4">
        <v>44136</v>
      </c>
      <c r="B216" s="9" t="s">
        <v>9</v>
      </c>
      <c r="C216" s="6" t="s">
        <v>20</v>
      </c>
      <c r="D216" s="6" t="s">
        <v>46</v>
      </c>
      <c r="E216" s="6">
        <v>9418.69</v>
      </c>
      <c r="F216" s="6">
        <v>0</v>
      </c>
      <c r="G216" s="6">
        <f t="shared" si="3"/>
        <v>9418.69</v>
      </c>
    </row>
    <row r="217" spans="1:7" ht="15">
      <c r="A217" s="4">
        <v>44136</v>
      </c>
      <c r="B217" s="9" t="s">
        <v>9</v>
      </c>
      <c r="C217" s="6" t="s">
        <v>20</v>
      </c>
      <c r="D217" s="6" t="s">
        <v>47</v>
      </c>
      <c r="E217" s="6">
        <v>7336.46</v>
      </c>
      <c r="F217" s="6">
        <v>0</v>
      </c>
      <c r="G217" s="6">
        <f t="shared" si="3"/>
        <v>7336.46</v>
      </c>
    </row>
    <row r="218" spans="1:7" ht="15">
      <c r="A218" s="4">
        <v>44136</v>
      </c>
      <c r="B218" s="9" t="s">
        <v>9</v>
      </c>
      <c r="C218" s="6" t="s">
        <v>20</v>
      </c>
      <c r="D218" s="6" t="s">
        <v>48</v>
      </c>
      <c r="E218" s="6">
        <v>626992.36</v>
      </c>
      <c r="F218" s="6">
        <v>0</v>
      </c>
      <c r="G218" s="6">
        <f t="shared" si="3"/>
        <v>626992.36</v>
      </c>
    </row>
    <row r="219" spans="1:7" ht="15">
      <c r="A219" s="4">
        <v>44136</v>
      </c>
      <c r="B219" s="9" t="s">
        <v>9</v>
      </c>
      <c r="C219" s="6" t="s">
        <v>20</v>
      </c>
      <c r="D219" s="6" t="s">
        <v>52</v>
      </c>
      <c r="E219" s="6">
        <v>118891.1</v>
      </c>
      <c r="F219" s="6">
        <v>0</v>
      </c>
      <c r="G219" s="6">
        <f t="shared" si="3"/>
        <v>118891.1</v>
      </c>
    </row>
    <row r="220" spans="1:7" ht="15">
      <c r="A220" s="4">
        <v>44136</v>
      </c>
      <c r="B220" s="9" t="s">
        <v>9</v>
      </c>
      <c r="C220" s="6" t="s">
        <v>20</v>
      </c>
      <c r="D220" s="6" t="s">
        <v>53</v>
      </c>
      <c r="E220" s="6">
        <v>111251.04</v>
      </c>
      <c r="F220" s="6">
        <v>0</v>
      </c>
      <c r="G220" s="6">
        <f t="shared" si="3"/>
        <v>111251.04</v>
      </c>
    </row>
    <row r="221" spans="1:7" ht="15">
      <c r="A221" s="4">
        <v>44136</v>
      </c>
      <c r="B221" s="9" t="s">
        <v>9</v>
      </c>
      <c r="C221" s="6" t="s">
        <v>20</v>
      </c>
      <c r="D221" s="6" t="s">
        <v>54</v>
      </c>
      <c r="E221" s="6">
        <v>216950.39</v>
      </c>
      <c r="F221" s="6">
        <v>0</v>
      </c>
      <c r="G221" s="6">
        <f t="shared" si="3"/>
        <v>216950.39</v>
      </c>
    </row>
    <row r="222" spans="1:7" ht="15">
      <c r="A222" s="4">
        <v>44136</v>
      </c>
      <c r="B222" s="9" t="s">
        <v>9</v>
      </c>
      <c r="C222" s="6" t="s">
        <v>20</v>
      </c>
      <c r="D222" s="6" t="s">
        <v>55</v>
      </c>
      <c r="E222" s="6">
        <v>33419.88</v>
      </c>
      <c r="F222" s="6">
        <v>0</v>
      </c>
      <c r="G222" s="6">
        <f t="shared" si="3"/>
        <v>33419.88</v>
      </c>
    </row>
    <row r="223" spans="1:7" ht="15">
      <c r="A223" s="4">
        <v>44136</v>
      </c>
      <c r="B223" s="9" t="s">
        <v>9</v>
      </c>
      <c r="C223" s="6" t="s">
        <v>20</v>
      </c>
      <c r="D223" s="6" t="s">
        <v>56</v>
      </c>
      <c r="E223" s="6">
        <v>148334.81</v>
      </c>
      <c r="F223" s="6">
        <v>0</v>
      </c>
      <c r="G223" s="6">
        <f t="shared" si="3"/>
        <v>148334.81</v>
      </c>
    </row>
    <row r="224" spans="1:7" ht="15">
      <c r="A224" s="4">
        <v>44136</v>
      </c>
      <c r="B224" s="9" t="s">
        <v>9</v>
      </c>
      <c r="C224" s="6" t="s">
        <v>20</v>
      </c>
      <c r="D224" s="6" t="s">
        <v>59</v>
      </c>
      <c r="E224" s="6">
        <v>1231.12</v>
      </c>
      <c r="F224" s="6">
        <v>0</v>
      </c>
      <c r="G224" s="6">
        <f t="shared" si="3"/>
        <v>1231.12</v>
      </c>
    </row>
    <row r="225" spans="1:7" ht="15">
      <c r="A225" s="4">
        <v>44136</v>
      </c>
      <c r="B225" s="9" t="s">
        <v>9</v>
      </c>
      <c r="C225" s="6" t="s">
        <v>20</v>
      </c>
      <c r="D225" s="6" t="s">
        <v>60</v>
      </c>
      <c r="E225" s="6">
        <v>16770.32</v>
      </c>
      <c r="F225" s="6">
        <v>0</v>
      </c>
      <c r="G225" s="6">
        <f t="shared" si="3"/>
        <v>16770.32</v>
      </c>
    </row>
    <row r="226" spans="1:7" ht="15">
      <c r="A226" s="4">
        <v>44136</v>
      </c>
      <c r="B226" s="9" t="s">
        <v>9</v>
      </c>
      <c r="C226" s="6" t="s">
        <v>20</v>
      </c>
      <c r="D226" s="6" t="s">
        <v>62</v>
      </c>
      <c r="E226" s="6">
        <v>38690.67</v>
      </c>
      <c r="F226" s="6">
        <v>0</v>
      </c>
      <c r="G226" s="6">
        <f t="shared" si="3"/>
        <v>38690.67</v>
      </c>
    </row>
    <row r="227" spans="1:7" ht="15">
      <c r="A227" s="4">
        <v>44136</v>
      </c>
      <c r="B227" s="9" t="s">
        <v>9</v>
      </c>
      <c r="C227" s="6" t="s">
        <v>20</v>
      </c>
      <c r="D227" s="6" t="s">
        <v>64</v>
      </c>
      <c r="E227" s="6">
        <v>31003.56</v>
      </c>
      <c r="F227" s="6">
        <v>0</v>
      </c>
      <c r="G227" s="6">
        <f t="shared" si="3"/>
        <v>31003.56</v>
      </c>
    </row>
    <row r="228" spans="1:7" ht="15">
      <c r="A228" s="4">
        <v>44136</v>
      </c>
      <c r="B228" s="9" t="s">
        <v>9</v>
      </c>
      <c r="C228" s="6" t="s">
        <v>20</v>
      </c>
      <c r="D228" s="6" t="s">
        <v>66</v>
      </c>
      <c r="E228" s="6">
        <v>21792.15</v>
      </c>
      <c r="F228" s="6">
        <v>0</v>
      </c>
      <c r="G228" s="6">
        <f t="shared" si="3"/>
        <v>21792.15</v>
      </c>
    </row>
    <row r="229" spans="1:7" ht="15">
      <c r="A229" s="4">
        <v>44136</v>
      </c>
      <c r="B229" s="9" t="s">
        <v>9</v>
      </c>
      <c r="C229" s="6" t="s">
        <v>20</v>
      </c>
      <c r="D229" s="6" t="s">
        <v>67</v>
      </c>
      <c r="E229" s="6">
        <v>15180.04</v>
      </c>
      <c r="F229" s="6">
        <v>0</v>
      </c>
      <c r="G229" s="6">
        <f t="shared" si="3"/>
        <v>15180.04</v>
      </c>
    </row>
    <row r="230" spans="1:7" ht="15">
      <c r="A230" s="4">
        <v>44136</v>
      </c>
      <c r="B230" s="9" t="s">
        <v>9</v>
      </c>
      <c r="C230" s="6" t="s">
        <v>20</v>
      </c>
      <c r="D230" s="6" t="s">
        <v>68</v>
      </c>
      <c r="E230" s="6">
        <v>193870.76</v>
      </c>
      <c r="F230" s="6">
        <v>0</v>
      </c>
      <c r="G230" s="6">
        <f t="shared" si="3"/>
        <v>193870.76</v>
      </c>
    </row>
    <row r="231" spans="1:7" ht="15">
      <c r="A231" s="4">
        <v>44136</v>
      </c>
      <c r="B231" s="9" t="s">
        <v>9</v>
      </c>
      <c r="C231" s="6" t="s">
        <v>20</v>
      </c>
      <c r="D231" s="6" t="s">
        <v>69</v>
      </c>
      <c r="E231" s="6">
        <v>2870303.18</v>
      </c>
      <c r="F231" s="6">
        <v>0</v>
      </c>
      <c r="G231" s="6">
        <f t="shared" si="3"/>
        <v>2870303.18</v>
      </c>
    </row>
    <row r="232" spans="1:7" ht="15">
      <c r="A232" s="4">
        <v>44136</v>
      </c>
      <c r="B232" s="9" t="s">
        <v>9</v>
      </c>
      <c r="C232" s="6" t="s">
        <v>20</v>
      </c>
      <c r="D232" s="6" t="s">
        <v>70</v>
      </c>
      <c r="E232" s="6">
        <v>1581455.9</v>
      </c>
      <c r="F232" s="6">
        <v>0</v>
      </c>
      <c r="G232" s="6">
        <f t="shared" si="3"/>
        <v>1581455.9</v>
      </c>
    </row>
    <row r="233" spans="1:7" ht="15">
      <c r="A233" s="4">
        <v>44136</v>
      </c>
      <c r="B233" s="9" t="s">
        <v>9</v>
      </c>
      <c r="C233" s="6" t="s">
        <v>20</v>
      </c>
      <c r="D233" s="6" t="s">
        <v>71</v>
      </c>
      <c r="E233" s="6">
        <v>97930.23</v>
      </c>
      <c r="F233" s="6">
        <v>0</v>
      </c>
      <c r="G233" s="6">
        <f t="shared" si="3"/>
        <v>97930.23</v>
      </c>
    </row>
    <row r="234" spans="1:7" ht="15">
      <c r="A234" s="4">
        <v>44136</v>
      </c>
      <c r="B234" s="9" t="s">
        <v>9</v>
      </c>
      <c r="C234" s="6" t="s">
        <v>20</v>
      </c>
      <c r="D234" s="6" t="s">
        <v>72</v>
      </c>
      <c r="E234" s="6">
        <v>81440.19</v>
      </c>
      <c r="F234" s="6">
        <v>0</v>
      </c>
      <c r="G234" s="6">
        <f t="shared" si="3"/>
        <v>81440.19</v>
      </c>
    </row>
    <row r="235" spans="1:7" ht="15">
      <c r="A235" s="4">
        <v>44136</v>
      </c>
      <c r="B235" s="9" t="s">
        <v>9</v>
      </c>
      <c r="C235" s="6" t="s">
        <v>20</v>
      </c>
      <c r="D235" s="6" t="s">
        <v>104</v>
      </c>
      <c r="E235" s="6">
        <v>-50363.47</v>
      </c>
      <c r="F235" s="6">
        <v>0</v>
      </c>
      <c r="G235" s="6">
        <f t="shared" si="3"/>
        <v>-50363.47</v>
      </c>
    </row>
    <row r="236" spans="1:7" ht="15">
      <c r="A236" s="4">
        <v>44136</v>
      </c>
      <c r="B236" s="9" t="s">
        <v>9</v>
      </c>
      <c r="C236" s="6" t="s">
        <v>20</v>
      </c>
      <c r="D236" s="6" t="s">
        <v>155</v>
      </c>
      <c r="E236" s="6">
        <v>1412.54</v>
      </c>
      <c r="F236" s="6">
        <v>0</v>
      </c>
      <c r="G236" s="6">
        <f t="shared" si="3"/>
        <v>1412.54</v>
      </c>
    </row>
    <row r="237" spans="1:7" ht="15">
      <c r="A237" s="4">
        <v>44136</v>
      </c>
      <c r="B237" s="9" t="s">
        <v>9</v>
      </c>
      <c r="C237" s="6" t="s">
        <v>20</v>
      </c>
      <c r="D237" s="6" t="s">
        <v>156</v>
      </c>
      <c r="E237" s="6">
        <v>2985.58</v>
      </c>
      <c r="F237" s="6">
        <v>0</v>
      </c>
      <c r="G237" s="6">
        <f t="shared" si="3"/>
        <v>2985.58</v>
      </c>
    </row>
    <row r="238" spans="1:7" ht="15">
      <c r="A238" s="4">
        <v>44136</v>
      </c>
      <c r="B238" s="9" t="s">
        <v>9</v>
      </c>
      <c r="C238" s="6" t="s">
        <v>20</v>
      </c>
      <c r="D238" s="6" t="s">
        <v>105</v>
      </c>
      <c r="E238" s="6">
        <v>3803150.51</v>
      </c>
      <c r="F238" s="6">
        <v>0</v>
      </c>
      <c r="G238" s="6">
        <f t="shared" si="3"/>
        <v>3803150.51</v>
      </c>
    </row>
    <row r="239" spans="1:7" ht="15">
      <c r="A239" s="4">
        <v>44136</v>
      </c>
      <c r="B239" s="9" t="s">
        <v>9</v>
      </c>
      <c r="C239" s="6" t="s">
        <v>20</v>
      </c>
      <c r="D239" s="6" t="s">
        <v>157</v>
      </c>
      <c r="E239" s="6">
        <v>83651.77</v>
      </c>
      <c r="F239" s="6">
        <v>0</v>
      </c>
      <c r="G239" s="6">
        <f t="shared" si="3"/>
        <v>83651.77</v>
      </c>
    </row>
    <row r="240" spans="1:7" ht="15">
      <c r="A240" s="4">
        <v>44136</v>
      </c>
      <c r="B240" s="9" t="s">
        <v>9</v>
      </c>
      <c r="C240" s="6" t="s">
        <v>20</v>
      </c>
      <c r="D240" s="6" t="s">
        <v>158</v>
      </c>
      <c r="E240" s="6">
        <v>569842.04</v>
      </c>
      <c r="F240" s="6">
        <v>0</v>
      </c>
      <c r="G240" s="6">
        <f t="shared" si="3"/>
        <v>569842.04</v>
      </c>
    </row>
    <row r="241" spans="1:7" ht="15">
      <c r="A241" s="4">
        <v>44136</v>
      </c>
      <c r="B241" s="9" t="s">
        <v>9</v>
      </c>
      <c r="C241" s="6" t="s">
        <v>20</v>
      </c>
      <c r="D241" s="6" t="s">
        <v>159</v>
      </c>
      <c r="E241" s="6">
        <v>22915.31</v>
      </c>
      <c r="F241" s="6">
        <v>0</v>
      </c>
      <c r="G241" s="6">
        <f t="shared" si="3"/>
        <v>22915.31</v>
      </c>
    </row>
    <row r="242" spans="1:7" ht="15">
      <c r="A242" s="4">
        <v>44136</v>
      </c>
      <c r="B242" s="9" t="s">
        <v>9</v>
      </c>
      <c r="C242" s="6" t="s">
        <v>20</v>
      </c>
      <c r="D242" s="6" t="s">
        <v>160</v>
      </c>
      <c r="E242" s="6">
        <v>41677.46</v>
      </c>
      <c r="F242" s="6">
        <v>0</v>
      </c>
      <c r="G242" s="6">
        <f t="shared" si="3"/>
        <v>41677.46</v>
      </c>
    </row>
    <row r="243" spans="1:7" ht="15">
      <c r="A243" s="4">
        <v>44136</v>
      </c>
      <c r="B243" s="9" t="s">
        <v>9</v>
      </c>
      <c r="C243" s="6" t="s">
        <v>20</v>
      </c>
      <c r="D243" s="6" t="s">
        <v>73</v>
      </c>
      <c r="E243" s="6">
        <v>-1952683.01</v>
      </c>
      <c r="F243" s="6">
        <v>0</v>
      </c>
      <c r="G243" s="6">
        <f t="shared" si="3"/>
        <v>-1952683.01</v>
      </c>
    </row>
    <row r="244" spans="1:7" ht="15">
      <c r="A244" s="4">
        <v>44136</v>
      </c>
      <c r="B244" s="9" t="s">
        <v>9</v>
      </c>
      <c r="C244" s="6" t="s">
        <v>74</v>
      </c>
      <c r="D244" s="6" t="s">
        <v>76</v>
      </c>
      <c r="E244" s="6">
        <v>53396.7</v>
      </c>
      <c r="F244" s="6">
        <v>0</v>
      </c>
      <c r="G244" s="6">
        <f t="shared" si="3"/>
        <v>53396.7</v>
      </c>
    </row>
    <row r="245" spans="1:7" ht="15">
      <c r="A245" s="4">
        <v>44136</v>
      </c>
      <c r="B245" s="9" t="s">
        <v>9</v>
      </c>
      <c r="C245" s="6" t="s">
        <v>74</v>
      </c>
      <c r="D245" s="6" t="s">
        <v>77</v>
      </c>
      <c r="E245" s="6">
        <v>236076.76</v>
      </c>
      <c r="F245" s="6">
        <v>0</v>
      </c>
      <c r="G245" s="6">
        <f t="shared" si="3"/>
        <v>236076.76</v>
      </c>
    </row>
    <row r="246" spans="1:7" ht="15">
      <c r="A246" s="4">
        <v>44136</v>
      </c>
      <c r="B246" s="9" t="s">
        <v>9</v>
      </c>
      <c r="C246" s="6" t="s">
        <v>74</v>
      </c>
      <c r="D246" s="6" t="s">
        <v>78</v>
      </c>
      <c r="E246" s="6">
        <v>76.8600000000001</v>
      </c>
      <c r="F246" s="6">
        <v>0</v>
      </c>
      <c r="G246" s="6">
        <f t="shared" si="3"/>
        <v>76.8600000000001</v>
      </c>
    </row>
    <row r="247" spans="1:7" ht="15">
      <c r="A247" s="4">
        <v>44136</v>
      </c>
      <c r="B247" s="9" t="s">
        <v>9</v>
      </c>
      <c r="C247" s="6" t="s">
        <v>74</v>
      </c>
      <c r="D247" s="6" t="s">
        <v>79</v>
      </c>
      <c r="E247" s="6">
        <v>325678.23</v>
      </c>
      <c r="F247" s="6">
        <v>0</v>
      </c>
      <c r="G247" s="6">
        <f t="shared" si="3"/>
        <v>325678.23</v>
      </c>
    </row>
    <row r="248" spans="1:7" ht="15">
      <c r="A248" s="4">
        <v>44136</v>
      </c>
      <c r="B248" s="9" t="s">
        <v>9</v>
      </c>
      <c r="C248" s="6" t="s">
        <v>74</v>
      </c>
      <c r="D248" s="6" t="s">
        <v>80</v>
      </c>
      <c r="E248" s="6">
        <v>400900.08</v>
      </c>
      <c r="F248" s="6">
        <v>0</v>
      </c>
      <c r="G248" s="6">
        <f t="shared" si="3"/>
        <v>400900.08</v>
      </c>
    </row>
    <row r="249" spans="1:7" ht="15">
      <c r="A249" s="4">
        <v>44136</v>
      </c>
      <c r="B249" s="9" t="s">
        <v>9</v>
      </c>
      <c r="C249" s="6" t="s">
        <v>74</v>
      </c>
      <c r="D249" s="6" t="s">
        <v>81</v>
      </c>
      <c r="E249" s="6">
        <v>472232.33</v>
      </c>
      <c r="F249" s="6">
        <v>0</v>
      </c>
      <c r="G249" s="6">
        <f t="shared" si="3"/>
        <v>472232.33</v>
      </c>
    </row>
    <row r="250" spans="1:7" ht="15">
      <c r="A250" s="4">
        <v>44136</v>
      </c>
      <c r="B250" s="9" t="s">
        <v>9</v>
      </c>
      <c r="C250" s="6" t="s">
        <v>74</v>
      </c>
      <c r="D250" s="6" t="s">
        <v>82</v>
      </c>
      <c r="E250" s="6">
        <v>130368.6</v>
      </c>
      <c r="F250" s="6">
        <v>0</v>
      </c>
      <c r="G250" s="6">
        <f t="shared" si="3"/>
        <v>130368.6</v>
      </c>
    </row>
    <row r="251" spans="1:7" ht="15">
      <c r="A251" s="4">
        <v>44136</v>
      </c>
      <c r="B251" s="9" t="s">
        <v>9</v>
      </c>
      <c r="C251" s="6" t="s">
        <v>74</v>
      </c>
      <c r="D251" s="6" t="s">
        <v>161</v>
      </c>
      <c r="E251" s="6">
        <v>4580.67</v>
      </c>
      <c r="F251" s="6">
        <v>0</v>
      </c>
      <c r="G251" s="6">
        <f t="shared" si="3"/>
        <v>4580.67</v>
      </c>
    </row>
    <row r="252" spans="1:7" ht="15">
      <c r="A252" s="4">
        <v>44136</v>
      </c>
      <c r="B252" s="9" t="s">
        <v>12</v>
      </c>
      <c r="C252" s="6" t="s">
        <v>84</v>
      </c>
      <c r="D252" s="6" t="s">
        <v>85</v>
      </c>
      <c r="E252" s="6">
        <v>-7970.670000000013</v>
      </c>
      <c r="F252" s="6">
        <v>0</v>
      </c>
      <c r="G252" s="6">
        <f t="shared" si="3"/>
        <v>-7970.670000000013</v>
      </c>
    </row>
    <row r="253" spans="1:7" ht="15">
      <c r="A253" s="4">
        <v>44136</v>
      </c>
      <c r="B253" s="9" t="s">
        <v>12</v>
      </c>
      <c r="C253" s="6" t="s">
        <v>84</v>
      </c>
      <c r="D253" s="6" t="s">
        <v>86</v>
      </c>
      <c r="E253" s="6">
        <v>12.25</v>
      </c>
      <c r="F253" s="6">
        <v>12.25</v>
      </c>
      <c r="G253" s="6">
        <f t="shared" si="3"/>
        <v>0</v>
      </c>
    </row>
    <row r="254" spans="1:7" ht="15">
      <c r="A254" s="4">
        <v>44136</v>
      </c>
      <c r="B254" s="9" t="s">
        <v>12</v>
      </c>
      <c r="C254" s="6" t="s">
        <v>84</v>
      </c>
      <c r="D254" s="6" t="s">
        <v>87</v>
      </c>
      <c r="E254" s="6">
        <v>11.33</v>
      </c>
      <c r="F254" s="6">
        <v>2.47</v>
      </c>
      <c r="G254" s="6">
        <f t="shared" si="3"/>
        <v>8.86</v>
      </c>
    </row>
    <row r="255" spans="1:7" ht="15">
      <c r="A255" s="4">
        <v>44136</v>
      </c>
      <c r="B255" s="9" t="s">
        <v>12</v>
      </c>
      <c r="C255" s="6" t="s">
        <v>84</v>
      </c>
      <c r="D255" s="6" t="s">
        <v>88</v>
      </c>
      <c r="E255" s="6">
        <v>1176.57</v>
      </c>
      <c r="F255" s="6">
        <v>9.72</v>
      </c>
      <c r="G255" s="6">
        <f t="shared" si="3"/>
        <v>1166.85</v>
      </c>
    </row>
    <row r="256" spans="1:7" ht="15">
      <c r="A256" s="4">
        <v>44136</v>
      </c>
      <c r="B256" s="9" t="s">
        <v>12</v>
      </c>
      <c r="C256" s="6" t="s">
        <v>84</v>
      </c>
      <c r="D256" s="6" t="s">
        <v>89</v>
      </c>
      <c r="E256" s="6">
        <v>22.17</v>
      </c>
      <c r="F256" s="6">
        <v>0</v>
      </c>
      <c r="G256" s="6">
        <f t="shared" si="3"/>
        <v>22.17</v>
      </c>
    </row>
    <row r="257" spans="1:7" ht="15">
      <c r="A257" s="4">
        <v>44136</v>
      </c>
      <c r="B257" s="9" t="s">
        <v>12</v>
      </c>
      <c r="C257" s="6" t="s">
        <v>84</v>
      </c>
      <c r="D257" s="6" t="s">
        <v>90</v>
      </c>
      <c r="E257" s="6">
        <v>188.67</v>
      </c>
      <c r="F257" s="6">
        <v>0</v>
      </c>
      <c r="G257" s="6">
        <f t="shared" si="3"/>
        <v>188.67</v>
      </c>
    </row>
    <row r="258" spans="1:7" ht="15">
      <c r="A258" s="4">
        <v>44136</v>
      </c>
      <c r="B258" s="9" t="s">
        <v>12</v>
      </c>
      <c r="C258" s="6" t="s">
        <v>84</v>
      </c>
      <c r="D258" s="6" t="s">
        <v>91</v>
      </c>
      <c r="E258" s="6">
        <v>2201.07</v>
      </c>
      <c r="F258" s="6">
        <v>42.89</v>
      </c>
      <c r="G258" s="6">
        <f t="shared" si="3"/>
        <v>2158.1800000000003</v>
      </c>
    </row>
    <row r="259" spans="1:7" ht="15">
      <c r="A259" s="4">
        <v>44136</v>
      </c>
      <c r="B259" s="9" t="s">
        <v>12</v>
      </c>
      <c r="C259" s="6" t="s">
        <v>84</v>
      </c>
      <c r="D259" s="6" t="s">
        <v>92</v>
      </c>
      <c r="E259" s="6">
        <v>7970.67</v>
      </c>
      <c r="F259" s="6">
        <v>0</v>
      </c>
      <c r="G259" s="6">
        <f aca="true" t="shared" si="4" ref="G259:G322">+E259-F259</f>
        <v>7970.67</v>
      </c>
    </row>
    <row r="260" spans="1:7" ht="15">
      <c r="A260" s="4">
        <v>44136</v>
      </c>
      <c r="B260" s="9" t="s">
        <v>12</v>
      </c>
      <c r="C260" s="6" t="s">
        <v>84</v>
      </c>
      <c r="D260" s="6" t="s">
        <v>94</v>
      </c>
      <c r="E260" s="6">
        <v>40467.7</v>
      </c>
      <c r="F260" s="6">
        <v>1642.55</v>
      </c>
      <c r="G260" s="6">
        <f t="shared" si="4"/>
        <v>38825.149999999994</v>
      </c>
    </row>
    <row r="261" spans="1:7" ht="15">
      <c r="A261" s="4">
        <v>44136</v>
      </c>
      <c r="B261" s="9" t="s">
        <v>12</v>
      </c>
      <c r="C261" s="6" t="s">
        <v>84</v>
      </c>
      <c r="D261" s="6" t="s">
        <v>95</v>
      </c>
      <c r="E261" s="6">
        <v>-1214.27</v>
      </c>
      <c r="F261" s="6">
        <v>146.98</v>
      </c>
      <c r="G261" s="6">
        <f t="shared" si="4"/>
        <v>-1361.25</v>
      </c>
    </row>
    <row r="262" spans="1:7" ht="15">
      <c r="A262" s="4">
        <v>44136</v>
      </c>
      <c r="B262" s="9" t="s">
        <v>12</v>
      </c>
      <c r="C262" s="6" t="s">
        <v>84</v>
      </c>
      <c r="D262" s="6" t="s">
        <v>106</v>
      </c>
      <c r="E262" s="6">
        <v>9176.87</v>
      </c>
      <c r="F262" s="6">
        <v>64.22</v>
      </c>
      <c r="G262" s="6">
        <f t="shared" si="4"/>
        <v>9112.650000000001</v>
      </c>
    </row>
    <row r="263" spans="1:7" ht="15">
      <c r="A263" s="4">
        <v>44136</v>
      </c>
      <c r="B263" s="9" t="s">
        <v>12</v>
      </c>
      <c r="C263" s="6" t="s">
        <v>84</v>
      </c>
      <c r="D263" s="6" t="s">
        <v>96</v>
      </c>
      <c r="E263" s="6">
        <v>130.42</v>
      </c>
      <c r="F263" s="6">
        <v>1.63</v>
      </c>
      <c r="G263" s="6">
        <f t="shared" si="4"/>
        <v>128.79</v>
      </c>
    </row>
    <row r="264" spans="1:7" ht="15">
      <c r="A264" s="4">
        <v>44136</v>
      </c>
      <c r="B264" s="9" t="s">
        <v>12</v>
      </c>
      <c r="C264" s="6" t="s">
        <v>84</v>
      </c>
      <c r="D264" s="6" t="s">
        <v>97</v>
      </c>
      <c r="E264" s="6">
        <v>3739.72</v>
      </c>
      <c r="F264" s="6">
        <v>0</v>
      </c>
      <c r="G264" s="6">
        <f t="shared" si="4"/>
        <v>3739.72</v>
      </c>
    </row>
    <row r="265" spans="1:7" ht="15">
      <c r="A265" s="4">
        <v>44136</v>
      </c>
      <c r="B265" s="9" t="s">
        <v>12</v>
      </c>
      <c r="C265" s="6" t="s">
        <v>84</v>
      </c>
      <c r="D265" s="6" t="s">
        <v>107</v>
      </c>
      <c r="E265" s="6">
        <v>276197.13</v>
      </c>
      <c r="F265" s="6">
        <v>2548.66</v>
      </c>
      <c r="G265" s="6">
        <f t="shared" si="4"/>
        <v>273648.47000000003</v>
      </c>
    </row>
    <row r="266" spans="1:7" ht="15">
      <c r="A266" s="4">
        <v>44136</v>
      </c>
      <c r="B266" s="9" t="s">
        <v>12</v>
      </c>
      <c r="C266" s="6" t="s">
        <v>84</v>
      </c>
      <c r="D266" s="6" t="s">
        <v>108</v>
      </c>
      <c r="E266" s="6">
        <v>18313.24</v>
      </c>
      <c r="F266" s="6">
        <v>143.68</v>
      </c>
      <c r="G266" s="6">
        <f t="shared" si="4"/>
        <v>18169.56</v>
      </c>
    </row>
    <row r="267" spans="1:7" ht="15">
      <c r="A267" s="4">
        <v>44136</v>
      </c>
      <c r="B267" s="9" t="s">
        <v>12</v>
      </c>
      <c r="C267" s="6" t="s">
        <v>84</v>
      </c>
      <c r="D267" s="6" t="s">
        <v>109</v>
      </c>
      <c r="E267" s="6">
        <v>173227.14</v>
      </c>
      <c r="F267" s="6">
        <v>1722.47</v>
      </c>
      <c r="G267" s="6">
        <f t="shared" si="4"/>
        <v>171504.67</v>
      </c>
    </row>
    <row r="268" spans="1:7" ht="15">
      <c r="A268" s="4">
        <v>44136</v>
      </c>
      <c r="B268" s="9" t="s">
        <v>12</v>
      </c>
      <c r="C268" s="6" t="s">
        <v>84</v>
      </c>
      <c r="D268" s="6" t="s">
        <v>110</v>
      </c>
      <c r="E268" s="6">
        <v>91155.32</v>
      </c>
      <c r="F268" s="6">
        <v>710.57</v>
      </c>
      <c r="G268" s="6">
        <f t="shared" si="4"/>
        <v>90444.75</v>
      </c>
    </row>
    <row r="269" spans="1:7" ht="15">
      <c r="A269" s="4">
        <v>44136</v>
      </c>
      <c r="B269" s="9" t="s">
        <v>12</v>
      </c>
      <c r="C269" s="6" t="s">
        <v>84</v>
      </c>
      <c r="D269" s="6" t="s">
        <v>112</v>
      </c>
      <c r="E269" s="6">
        <v>89978.6</v>
      </c>
      <c r="F269" s="6">
        <v>0</v>
      </c>
      <c r="G269" s="6">
        <f t="shared" si="4"/>
        <v>89978.6</v>
      </c>
    </row>
    <row r="270" spans="1:7" ht="15">
      <c r="A270" s="4">
        <v>44136</v>
      </c>
      <c r="B270" s="9" t="s">
        <v>12</v>
      </c>
      <c r="C270" s="6" t="s">
        <v>84</v>
      </c>
      <c r="D270" s="6" t="s">
        <v>113</v>
      </c>
      <c r="E270" s="6">
        <v>49764.18</v>
      </c>
      <c r="F270" s="6">
        <v>0</v>
      </c>
      <c r="G270" s="6">
        <f t="shared" si="4"/>
        <v>49764.18</v>
      </c>
    </row>
    <row r="271" spans="1:7" ht="15">
      <c r="A271" s="4">
        <v>44136</v>
      </c>
      <c r="B271" s="9" t="s">
        <v>12</v>
      </c>
      <c r="C271" s="6" t="s">
        <v>84</v>
      </c>
      <c r="D271" s="6" t="s">
        <v>115</v>
      </c>
      <c r="E271" s="6">
        <v>27873.7</v>
      </c>
      <c r="F271" s="6">
        <v>0</v>
      </c>
      <c r="G271" s="6">
        <f t="shared" si="4"/>
        <v>27873.7</v>
      </c>
    </row>
    <row r="272" spans="1:7" ht="15">
      <c r="A272" s="4">
        <v>44136</v>
      </c>
      <c r="B272" s="9" t="s">
        <v>12</v>
      </c>
      <c r="C272" s="6" t="s">
        <v>84</v>
      </c>
      <c r="D272" s="6" t="s">
        <v>116</v>
      </c>
      <c r="E272" s="6">
        <v>37955.33</v>
      </c>
      <c r="F272" s="6">
        <v>0</v>
      </c>
      <c r="G272" s="6">
        <f t="shared" si="4"/>
        <v>37955.33</v>
      </c>
    </row>
    <row r="273" spans="1:7" ht="15">
      <c r="A273" s="4">
        <v>44136</v>
      </c>
      <c r="B273" s="9" t="s">
        <v>12</v>
      </c>
      <c r="C273" s="6" t="s">
        <v>84</v>
      </c>
      <c r="D273" s="6" t="s">
        <v>117</v>
      </c>
      <c r="E273" s="6">
        <v>2755.81</v>
      </c>
      <c r="F273" s="6">
        <v>0</v>
      </c>
      <c r="G273" s="6">
        <f t="shared" si="4"/>
        <v>2755.81</v>
      </c>
    </row>
    <row r="274" spans="1:7" ht="15">
      <c r="A274" s="4">
        <v>44136</v>
      </c>
      <c r="B274" s="9" t="s">
        <v>12</v>
      </c>
      <c r="C274" s="6" t="s">
        <v>84</v>
      </c>
      <c r="D274" s="6" t="s">
        <v>118</v>
      </c>
      <c r="E274" s="6">
        <v>25519.27</v>
      </c>
      <c r="F274" s="6">
        <v>0</v>
      </c>
      <c r="G274" s="6">
        <f t="shared" si="4"/>
        <v>25519.27</v>
      </c>
    </row>
    <row r="275" spans="1:7" ht="15">
      <c r="A275" s="4">
        <v>44136</v>
      </c>
      <c r="B275" s="9" t="s">
        <v>12</v>
      </c>
      <c r="C275" s="6" t="s">
        <v>84</v>
      </c>
      <c r="D275" s="6" t="s">
        <v>119</v>
      </c>
      <c r="E275" s="6">
        <v>8897</v>
      </c>
      <c r="F275" s="6">
        <v>116.2</v>
      </c>
      <c r="G275" s="6">
        <f t="shared" si="4"/>
        <v>8780.8</v>
      </c>
    </row>
    <row r="276" spans="1:7" ht="15">
      <c r="A276" s="4">
        <v>44136</v>
      </c>
      <c r="B276" s="9" t="s">
        <v>12</v>
      </c>
      <c r="C276" s="6" t="s">
        <v>84</v>
      </c>
      <c r="D276" s="6" t="s">
        <v>120</v>
      </c>
      <c r="E276" s="6">
        <v>268073.17</v>
      </c>
      <c r="F276" s="6">
        <v>1435.18</v>
      </c>
      <c r="G276" s="6">
        <f t="shared" si="4"/>
        <v>266637.99</v>
      </c>
    </row>
    <row r="277" spans="1:7" ht="15">
      <c r="A277" s="4">
        <v>44136</v>
      </c>
      <c r="B277" s="9" t="s">
        <v>12</v>
      </c>
      <c r="C277" s="6" t="s">
        <v>84</v>
      </c>
      <c r="D277" s="6" t="s">
        <v>98</v>
      </c>
      <c r="E277" s="6">
        <v>83248.91</v>
      </c>
      <c r="F277" s="6">
        <v>930.59</v>
      </c>
      <c r="G277" s="6">
        <f t="shared" si="4"/>
        <v>82318.32</v>
      </c>
    </row>
    <row r="278" spans="1:7" ht="15">
      <c r="A278" s="4">
        <v>44136</v>
      </c>
      <c r="B278" s="9" t="s">
        <v>12</v>
      </c>
      <c r="C278" s="6" t="s">
        <v>84</v>
      </c>
      <c r="D278" s="6" t="s">
        <v>121</v>
      </c>
      <c r="E278" s="6">
        <v>91099.92</v>
      </c>
      <c r="F278" s="6">
        <v>883.09</v>
      </c>
      <c r="G278" s="6">
        <f t="shared" si="4"/>
        <v>90216.83</v>
      </c>
    </row>
    <row r="279" spans="1:7" ht="15">
      <c r="A279" s="4">
        <v>44136</v>
      </c>
      <c r="B279" s="9" t="s">
        <v>12</v>
      </c>
      <c r="C279" s="6" t="s">
        <v>84</v>
      </c>
      <c r="D279" s="6" t="s">
        <v>122</v>
      </c>
      <c r="E279" s="6">
        <v>75291.73</v>
      </c>
      <c r="F279" s="6">
        <v>663.55</v>
      </c>
      <c r="G279" s="6">
        <f t="shared" si="4"/>
        <v>74628.18</v>
      </c>
    </row>
    <row r="280" spans="1:7" ht="15">
      <c r="A280" s="4">
        <v>44136</v>
      </c>
      <c r="B280" s="9" t="s">
        <v>12</v>
      </c>
      <c r="C280" s="6" t="s">
        <v>84</v>
      </c>
      <c r="D280" s="6" t="s">
        <v>123</v>
      </c>
      <c r="E280" s="6">
        <v>125725.25</v>
      </c>
      <c r="F280" s="6">
        <v>941.81</v>
      </c>
      <c r="G280" s="6">
        <f t="shared" si="4"/>
        <v>124783.44</v>
      </c>
    </row>
    <row r="281" spans="1:7" ht="15">
      <c r="A281" s="4">
        <v>44136</v>
      </c>
      <c r="B281" s="9" t="s">
        <v>12</v>
      </c>
      <c r="C281" s="6" t="s">
        <v>84</v>
      </c>
      <c r="D281" s="6" t="s">
        <v>124</v>
      </c>
      <c r="E281" s="6">
        <v>206394.17</v>
      </c>
      <c r="F281" s="6">
        <v>1913.98</v>
      </c>
      <c r="G281" s="6">
        <f t="shared" si="4"/>
        <v>204480.19</v>
      </c>
    </row>
    <row r="282" spans="1:7" ht="15">
      <c r="A282" s="4">
        <v>44136</v>
      </c>
      <c r="B282" s="9" t="s">
        <v>12</v>
      </c>
      <c r="C282" s="6" t="s">
        <v>84</v>
      </c>
      <c r="D282" s="6" t="s">
        <v>126</v>
      </c>
      <c r="E282" s="6">
        <v>563808.04</v>
      </c>
      <c r="F282" s="6">
        <v>4134.93</v>
      </c>
      <c r="G282" s="6">
        <f t="shared" si="4"/>
        <v>559673.11</v>
      </c>
    </row>
    <row r="283" spans="1:7" ht="15">
      <c r="A283" s="4">
        <v>44136</v>
      </c>
      <c r="B283" s="9" t="s">
        <v>12</v>
      </c>
      <c r="C283" s="6" t="s">
        <v>84</v>
      </c>
      <c r="D283" s="6" t="s">
        <v>127</v>
      </c>
      <c r="E283" s="6">
        <v>72466.13</v>
      </c>
      <c r="F283" s="6">
        <v>916.17</v>
      </c>
      <c r="G283" s="6">
        <f t="shared" si="4"/>
        <v>71549.96</v>
      </c>
    </row>
    <row r="284" spans="1:7" ht="15">
      <c r="A284" s="4">
        <v>44136</v>
      </c>
      <c r="B284" s="9" t="s">
        <v>12</v>
      </c>
      <c r="C284" s="6" t="s">
        <v>84</v>
      </c>
      <c r="D284" s="6" t="s">
        <v>128</v>
      </c>
      <c r="E284" s="6">
        <v>46221.87</v>
      </c>
      <c r="F284" s="6">
        <v>381.56</v>
      </c>
      <c r="G284" s="6">
        <f t="shared" si="4"/>
        <v>45840.310000000005</v>
      </c>
    </row>
    <row r="285" spans="1:7" ht="15">
      <c r="A285" s="4">
        <v>44136</v>
      </c>
      <c r="B285" s="9" t="s">
        <v>12</v>
      </c>
      <c r="C285" s="6" t="s">
        <v>84</v>
      </c>
      <c r="D285" s="6" t="s">
        <v>129</v>
      </c>
      <c r="E285" s="6">
        <v>105308.38</v>
      </c>
      <c r="F285" s="6">
        <v>1186.37</v>
      </c>
      <c r="G285" s="6">
        <f t="shared" si="4"/>
        <v>104122.01000000001</v>
      </c>
    </row>
    <row r="286" spans="1:7" ht="15">
      <c r="A286" s="4">
        <v>44136</v>
      </c>
      <c r="B286" s="9" t="s">
        <v>12</v>
      </c>
      <c r="C286" s="6" t="s">
        <v>84</v>
      </c>
      <c r="D286" s="6" t="s">
        <v>130</v>
      </c>
      <c r="E286" s="6">
        <v>211470.36</v>
      </c>
      <c r="F286" s="6">
        <v>2199.7</v>
      </c>
      <c r="G286" s="6">
        <f t="shared" si="4"/>
        <v>209270.65999999997</v>
      </c>
    </row>
    <row r="287" spans="1:7" ht="15">
      <c r="A287" s="4">
        <v>44136</v>
      </c>
      <c r="B287" s="9" t="s">
        <v>12</v>
      </c>
      <c r="C287" s="6" t="s">
        <v>84</v>
      </c>
      <c r="D287" s="6" t="s">
        <v>131</v>
      </c>
      <c r="E287" s="6">
        <v>358424.76</v>
      </c>
      <c r="F287" s="6">
        <v>2354.56</v>
      </c>
      <c r="G287" s="6">
        <f t="shared" si="4"/>
        <v>356070.2</v>
      </c>
    </row>
    <row r="288" spans="1:7" ht="15">
      <c r="A288" s="4">
        <v>44136</v>
      </c>
      <c r="B288" s="9" t="s">
        <v>12</v>
      </c>
      <c r="C288" s="6" t="s">
        <v>84</v>
      </c>
      <c r="D288" s="6" t="s">
        <v>132</v>
      </c>
      <c r="E288" s="6">
        <v>166531.07</v>
      </c>
      <c r="F288" s="6">
        <v>1882.19</v>
      </c>
      <c r="G288" s="6">
        <f t="shared" si="4"/>
        <v>164648.88</v>
      </c>
    </row>
    <row r="289" spans="1:7" ht="15">
      <c r="A289" s="4">
        <v>44136</v>
      </c>
      <c r="B289" s="9" t="s">
        <v>12</v>
      </c>
      <c r="C289" s="6" t="s">
        <v>84</v>
      </c>
      <c r="D289" s="6" t="s">
        <v>133</v>
      </c>
      <c r="E289" s="6">
        <v>27947.58</v>
      </c>
      <c r="F289" s="6">
        <v>365.02</v>
      </c>
      <c r="G289" s="6">
        <f t="shared" si="4"/>
        <v>27582.56</v>
      </c>
    </row>
    <row r="290" spans="1:7" ht="15">
      <c r="A290" s="4">
        <v>44136</v>
      </c>
      <c r="B290" s="9" t="s">
        <v>12</v>
      </c>
      <c r="C290" s="6" t="s">
        <v>84</v>
      </c>
      <c r="D290" s="6" t="s">
        <v>134</v>
      </c>
      <c r="E290" s="6">
        <v>135131.42</v>
      </c>
      <c r="F290" s="6">
        <v>1150.96</v>
      </c>
      <c r="G290" s="6">
        <f t="shared" si="4"/>
        <v>133980.46000000002</v>
      </c>
    </row>
    <row r="291" spans="1:7" ht="15">
      <c r="A291" s="4">
        <v>44136</v>
      </c>
      <c r="B291" s="9" t="s">
        <v>12</v>
      </c>
      <c r="C291" s="6" t="s">
        <v>84</v>
      </c>
      <c r="D291" s="6" t="s">
        <v>135</v>
      </c>
      <c r="E291" s="6">
        <v>144032.59</v>
      </c>
      <c r="F291" s="6">
        <v>1305.67</v>
      </c>
      <c r="G291" s="6">
        <f t="shared" si="4"/>
        <v>142726.91999999998</v>
      </c>
    </row>
    <row r="292" spans="1:7" ht="15">
      <c r="A292" s="4">
        <v>44136</v>
      </c>
      <c r="B292" s="9" t="s">
        <v>12</v>
      </c>
      <c r="C292" s="6" t="s">
        <v>84</v>
      </c>
      <c r="D292" s="6" t="s">
        <v>136</v>
      </c>
      <c r="E292" s="6">
        <v>98832.05</v>
      </c>
      <c r="F292" s="6">
        <v>821.93</v>
      </c>
      <c r="G292" s="6">
        <f t="shared" si="4"/>
        <v>98010.12000000001</v>
      </c>
    </row>
    <row r="293" spans="1:7" ht="15">
      <c r="A293" s="4">
        <v>44136</v>
      </c>
      <c r="B293" s="9" t="s">
        <v>12</v>
      </c>
      <c r="C293" s="6" t="s">
        <v>84</v>
      </c>
      <c r="D293" s="6" t="s">
        <v>137</v>
      </c>
      <c r="E293" s="6">
        <v>351103.51</v>
      </c>
      <c r="F293" s="6">
        <v>2331.26</v>
      </c>
      <c r="G293" s="6">
        <f t="shared" si="4"/>
        <v>348772.25</v>
      </c>
    </row>
    <row r="294" spans="1:7" ht="15">
      <c r="A294" s="4">
        <v>44136</v>
      </c>
      <c r="B294" s="9" t="s">
        <v>12</v>
      </c>
      <c r="C294" s="6" t="s">
        <v>84</v>
      </c>
      <c r="D294" s="6" t="s">
        <v>138</v>
      </c>
      <c r="E294" s="6">
        <v>88437.28</v>
      </c>
      <c r="F294" s="6">
        <v>746.27</v>
      </c>
      <c r="G294" s="6">
        <f t="shared" si="4"/>
        <v>87691.01</v>
      </c>
    </row>
    <row r="295" spans="1:7" ht="15">
      <c r="A295" s="4">
        <v>44136</v>
      </c>
      <c r="B295" s="9" t="s">
        <v>12</v>
      </c>
      <c r="C295" s="6" t="s">
        <v>84</v>
      </c>
      <c r="D295" s="6" t="s">
        <v>139</v>
      </c>
      <c r="E295" s="6">
        <v>31227.97</v>
      </c>
      <c r="F295" s="6">
        <v>313.83</v>
      </c>
      <c r="G295" s="6">
        <f t="shared" si="4"/>
        <v>30914.14</v>
      </c>
    </row>
    <row r="296" spans="1:7" ht="15">
      <c r="A296" s="4">
        <v>44136</v>
      </c>
      <c r="B296" s="9" t="s">
        <v>12</v>
      </c>
      <c r="C296" s="6" t="s">
        <v>84</v>
      </c>
      <c r="D296" s="6" t="s">
        <v>141</v>
      </c>
      <c r="E296" s="6">
        <v>556550.31</v>
      </c>
      <c r="F296" s="6">
        <v>3095.17</v>
      </c>
      <c r="G296" s="6">
        <f t="shared" si="4"/>
        <v>553455.14</v>
      </c>
    </row>
    <row r="297" spans="1:7" ht="15">
      <c r="A297" s="4">
        <v>44136</v>
      </c>
      <c r="B297" s="9" t="s">
        <v>12</v>
      </c>
      <c r="C297" s="6" t="s">
        <v>84</v>
      </c>
      <c r="D297" s="6" t="s">
        <v>162</v>
      </c>
      <c r="E297" s="6">
        <v>2241.59</v>
      </c>
      <c r="F297" s="6">
        <v>9.87</v>
      </c>
      <c r="G297" s="6">
        <f t="shared" si="4"/>
        <v>2231.7200000000003</v>
      </c>
    </row>
    <row r="298" spans="1:7" ht="15">
      <c r="A298" s="4">
        <v>44136</v>
      </c>
      <c r="B298" s="9" t="s">
        <v>12</v>
      </c>
      <c r="C298" s="6" t="s">
        <v>84</v>
      </c>
      <c r="D298" s="6" t="s">
        <v>142</v>
      </c>
      <c r="E298" s="6">
        <v>98703.07</v>
      </c>
      <c r="F298" s="6">
        <v>1141.51</v>
      </c>
      <c r="G298" s="6">
        <f t="shared" si="4"/>
        <v>97561.56000000001</v>
      </c>
    </row>
    <row r="299" spans="1:7" ht="15">
      <c r="A299" s="4">
        <v>44136</v>
      </c>
      <c r="B299" s="9" t="s">
        <v>12</v>
      </c>
      <c r="C299" s="6" t="s">
        <v>84</v>
      </c>
      <c r="D299" s="6" t="s">
        <v>163</v>
      </c>
      <c r="E299" s="6">
        <v>16332.32</v>
      </c>
      <c r="F299" s="6">
        <v>71.92</v>
      </c>
      <c r="G299" s="6">
        <f t="shared" si="4"/>
        <v>16260.4</v>
      </c>
    </row>
    <row r="300" spans="1:7" ht="15">
      <c r="A300" s="4">
        <v>44136</v>
      </c>
      <c r="B300" s="9" t="s">
        <v>12</v>
      </c>
      <c r="C300" s="6" t="s">
        <v>84</v>
      </c>
      <c r="D300" s="6" t="s">
        <v>149</v>
      </c>
      <c r="E300" s="6">
        <v>5031.39</v>
      </c>
      <c r="F300" s="6">
        <v>73.57</v>
      </c>
      <c r="G300" s="6">
        <f t="shared" si="4"/>
        <v>4957.820000000001</v>
      </c>
    </row>
    <row r="301" spans="1:7" ht="15">
      <c r="A301" s="4">
        <v>44136</v>
      </c>
      <c r="B301" s="9" t="s">
        <v>12</v>
      </c>
      <c r="C301" s="6" t="s">
        <v>84</v>
      </c>
      <c r="D301" s="6" t="s">
        <v>150</v>
      </c>
      <c r="E301" s="6">
        <v>9672.89</v>
      </c>
      <c r="F301" s="6">
        <v>0</v>
      </c>
      <c r="G301" s="6">
        <f t="shared" si="4"/>
        <v>9672.89</v>
      </c>
    </row>
    <row r="302" spans="1:7" ht="15">
      <c r="A302" s="4">
        <v>44136</v>
      </c>
      <c r="B302" s="9" t="s">
        <v>12</v>
      </c>
      <c r="C302" s="6" t="s">
        <v>84</v>
      </c>
      <c r="D302" s="6" t="s">
        <v>152</v>
      </c>
      <c r="E302" s="6">
        <v>2157.89</v>
      </c>
      <c r="F302" s="6">
        <v>18.92</v>
      </c>
      <c r="G302" s="6">
        <f t="shared" si="4"/>
        <v>2138.97</v>
      </c>
    </row>
    <row r="303" spans="1:7" ht="15">
      <c r="A303" s="4">
        <v>44136</v>
      </c>
      <c r="B303" s="9" t="s">
        <v>12</v>
      </c>
      <c r="C303" s="6" t="s">
        <v>84</v>
      </c>
      <c r="D303" s="6" t="s">
        <v>153</v>
      </c>
      <c r="E303" s="6">
        <v>6656.2</v>
      </c>
      <c r="F303" s="6">
        <v>59.38</v>
      </c>
      <c r="G303" s="6">
        <f t="shared" si="4"/>
        <v>6596.82</v>
      </c>
    </row>
    <row r="304" spans="1:7" ht="15">
      <c r="A304" s="4">
        <v>44136</v>
      </c>
      <c r="B304" s="9" t="s">
        <v>12</v>
      </c>
      <c r="C304" s="6" t="s">
        <v>84</v>
      </c>
      <c r="D304" s="6" t="s">
        <v>164</v>
      </c>
      <c r="E304" s="6">
        <v>1591.73</v>
      </c>
      <c r="F304" s="6">
        <v>7.01</v>
      </c>
      <c r="G304" s="6">
        <f t="shared" si="4"/>
        <v>1584.72</v>
      </c>
    </row>
    <row r="305" spans="1:7" ht="15">
      <c r="A305" s="4">
        <v>44136</v>
      </c>
      <c r="B305" s="9" t="s">
        <v>12</v>
      </c>
      <c r="C305" s="6" t="s">
        <v>84</v>
      </c>
      <c r="D305" s="6" t="s">
        <v>165</v>
      </c>
      <c r="E305" s="6">
        <v>-4590.82</v>
      </c>
      <c r="F305" s="6">
        <v>0</v>
      </c>
      <c r="G305" s="6">
        <f t="shared" si="4"/>
        <v>-4590.82</v>
      </c>
    </row>
    <row r="306" spans="1:7" ht="15">
      <c r="A306" s="4">
        <v>44136</v>
      </c>
      <c r="B306" s="9" t="s">
        <v>12</v>
      </c>
      <c r="C306" s="6" t="s">
        <v>84</v>
      </c>
      <c r="D306" s="6" t="s">
        <v>166</v>
      </c>
      <c r="E306" s="6">
        <v>2618.25</v>
      </c>
      <c r="F306" s="6">
        <v>0</v>
      </c>
      <c r="G306" s="6">
        <f t="shared" si="4"/>
        <v>2618.25</v>
      </c>
    </row>
    <row r="307" spans="1:7" ht="15">
      <c r="A307" s="4">
        <v>44136</v>
      </c>
      <c r="B307" s="9" t="s">
        <v>12</v>
      </c>
      <c r="C307" s="6" t="s">
        <v>84</v>
      </c>
      <c r="D307" s="6" t="s">
        <v>167</v>
      </c>
      <c r="E307" s="6">
        <v>41272.63</v>
      </c>
      <c r="F307" s="6">
        <v>181.75</v>
      </c>
      <c r="G307" s="6">
        <f t="shared" si="4"/>
        <v>41090.88</v>
      </c>
    </row>
    <row r="308" spans="1:7" ht="15">
      <c r="A308" s="4">
        <v>44136</v>
      </c>
      <c r="B308" s="9" t="s">
        <v>12</v>
      </c>
      <c r="C308" s="6" t="s">
        <v>84</v>
      </c>
      <c r="D308" s="6" t="s">
        <v>168</v>
      </c>
      <c r="E308" s="6">
        <v>-308532.23</v>
      </c>
      <c r="F308" s="6">
        <v>0</v>
      </c>
      <c r="G308" s="6">
        <f t="shared" si="4"/>
        <v>-308532.23</v>
      </c>
    </row>
    <row r="309" spans="1:7" ht="15">
      <c r="A309" s="4">
        <v>44136</v>
      </c>
      <c r="B309" s="9" t="s">
        <v>12</v>
      </c>
      <c r="C309" s="6" t="s">
        <v>84</v>
      </c>
      <c r="D309" s="6" t="s">
        <v>169</v>
      </c>
      <c r="E309" s="6">
        <v>2649.87</v>
      </c>
      <c r="F309" s="6">
        <v>0</v>
      </c>
      <c r="G309" s="6">
        <f t="shared" si="4"/>
        <v>2649.87</v>
      </c>
    </row>
    <row r="310" spans="1:7" ht="15">
      <c r="A310" s="4">
        <v>44136</v>
      </c>
      <c r="B310" s="9" t="s">
        <v>12</v>
      </c>
      <c r="C310" s="6" t="s">
        <v>84</v>
      </c>
      <c r="D310" s="6" t="s">
        <v>100</v>
      </c>
      <c r="E310" s="6">
        <v>28664.89</v>
      </c>
      <c r="F310" s="6">
        <v>0</v>
      </c>
      <c r="G310" s="6">
        <f t="shared" si="4"/>
        <v>28664.89</v>
      </c>
    </row>
    <row r="311" spans="1:7" ht="15">
      <c r="A311" s="4">
        <v>44136</v>
      </c>
      <c r="B311" s="9" t="s">
        <v>12</v>
      </c>
      <c r="C311" s="6" t="s">
        <v>84</v>
      </c>
      <c r="D311" s="6" t="s">
        <v>101</v>
      </c>
      <c r="E311" s="6">
        <v>104180.74000000022</v>
      </c>
      <c r="F311" s="6">
        <v>0</v>
      </c>
      <c r="G311" s="6">
        <f t="shared" si="4"/>
        <v>104180.74000000022</v>
      </c>
    </row>
    <row r="312" spans="1:7" ht="15">
      <c r="A312" s="4">
        <v>44136</v>
      </c>
      <c r="B312" s="9" t="s">
        <v>12</v>
      </c>
      <c r="C312" s="6" t="s">
        <v>102</v>
      </c>
      <c r="D312" s="6" t="s">
        <v>100</v>
      </c>
      <c r="E312" s="6">
        <v>-483136.8399999994</v>
      </c>
      <c r="F312" s="6">
        <v>0</v>
      </c>
      <c r="G312" s="6">
        <f t="shared" si="4"/>
        <v>-483136.8399999994</v>
      </c>
    </row>
    <row r="313" spans="1:7" ht="15">
      <c r="A313" s="4">
        <v>44136</v>
      </c>
      <c r="B313" s="9" t="s">
        <v>12</v>
      </c>
      <c r="C313" s="6" t="s">
        <v>102</v>
      </c>
      <c r="D313" s="6" t="s">
        <v>103</v>
      </c>
      <c r="E313" s="6">
        <v>20375.13</v>
      </c>
      <c r="F313" s="6">
        <v>0</v>
      </c>
      <c r="G313" s="6">
        <f t="shared" si="4"/>
        <v>20375.13</v>
      </c>
    </row>
    <row r="314" spans="1:7" ht="15">
      <c r="A314" s="4">
        <v>44166</v>
      </c>
      <c r="B314" s="9" t="s">
        <v>9</v>
      </c>
      <c r="C314" s="6" t="s">
        <v>20</v>
      </c>
      <c r="D314" s="6" t="s">
        <v>22</v>
      </c>
      <c r="E314" s="6">
        <v>1106505.02</v>
      </c>
      <c r="F314" s="6">
        <v>0</v>
      </c>
      <c r="G314" s="6">
        <f t="shared" si="4"/>
        <v>1106505.02</v>
      </c>
    </row>
    <row r="315" spans="1:7" ht="15">
      <c r="A315" s="4">
        <v>44166</v>
      </c>
      <c r="B315" s="9" t="s">
        <v>9</v>
      </c>
      <c r="C315" s="6" t="s">
        <v>20</v>
      </c>
      <c r="D315" s="6" t="s">
        <v>24</v>
      </c>
      <c r="E315" s="6">
        <v>-2.43000000000001</v>
      </c>
      <c r="F315" s="6">
        <v>0</v>
      </c>
      <c r="G315" s="6">
        <f t="shared" si="4"/>
        <v>-2.43000000000001</v>
      </c>
    </row>
    <row r="316" spans="1:7" ht="15">
      <c r="A316" s="4">
        <v>44166</v>
      </c>
      <c r="B316" s="9" t="s">
        <v>9</v>
      </c>
      <c r="C316" s="6" t="s">
        <v>20</v>
      </c>
      <c r="D316" s="6" t="s">
        <v>25</v>
      </c>
      <c r="E316" s="6">
        <v>1549853.8</v>
      </c>
      <c r="F316" s="6">
        <v>0</v>
      </c>
      <c r="G316" s="6">
        <f t="shared" si="4"/>
        <v>1549853.8</v>
      </c>
    </row>
    <row r="317" spans="1:7" ht="15">
      <c r="A317" s="4">
        <v>44166</v>
      </c>
      <c r="B317" s="9" t="s">
        <v>9</v>
      </c>
      <c r="C317" s="6" t="s">
        <v>20</v>
      </c>
      <c r="D317" s="6" t="s">
        <v>26</v>
      </c>
      <c r="E317" s="6">
        <v>-157.43</v>
      </c>
      <c r="F317" s="6">
        <v>0</v>
      </c>
      <c r="G317" s="6">
        <f t="shared" si="4"/>
        <v>-157.43</v>
      </c>
    </row>
    <row r="318" spans="1:7" ht="15">
      <c r="A318" s="4">
        <v>44166</v>
      </c>
      <c r="B318" s="9" t="s">
        <v>9</v>
      </c>
      <c r="C318" s="6" t="s">
        <v>20</v>
      </c>
      <c r="D318" s="6" t="s">
        <v>29</v>
      </c>
      <c r="E318" s="6">
        <v>711646.5</v>
      </c>
      <c r="F318" s="6">
        <v>0</v>
      </c>
      <c r="G318" s="6">
        <f t="shared" si="4"/>
        <v>711646.5</v>
      </c>
    </row>
    <row r="319" spans="1:7" ht="15">
      <c r="A319" s="4">
        <v>44166</v>
      </c>
      <c r="B319" s="9" t="s">
        <v>9</v>
      </c>
      <c r="C319" s="6" t="s">
        <v>20</v>
      </c>
      <c r="D319" s="6" t="s">
        <v>30</v>
      </c>
      <c r="E319" s="6">
        <v>449410.9</v>
      </c>
      <c r="F319" s="6">
        <v>0</v>
      </c>
      <c r="G319" s="6">
        <f t="shared" si="4"/>
        <v>449410.9</v>
      </c>
    </row>
    <row r="320" spans="1:7" ht="15">
      <c r="A320" s="4">
        <v>44166</v>
      </c>
      <c r="B320" s="9" t="s">
        <v>9</v>
      </c>
      <c r="C320" s="6" t="s">
        <v>20</v>
      </c>
      <c r="D320" s="6" t="s">
        <v>35</v>
      </c>
      <c r="E320" s="6">
        <v>839573.11</v>
      </c>
      <c r="F320" s="6">
        <v>0</v>
      </c>
      <c r="G320" s="6">
        <f t="shared" si="4"/>
        <v>839573.11</v>
      </c>
    </row>
    <row r="321" spans="1:7" ht="15">
      <c r="A321" s="4">
        <v>44166</v>
      </c>
      <c r="B321" s="9" t="s">
        <v>9</v>
      </c>
      <c r="C321" s="6" t="s">
        <v>20</v>
      </c>
      <c r="D321" s="6" t="s">
        <v>37</v>
      </c>
      <c r="E321" s="6">
        <v>74471.21</v>
      </c>
      <c r="F321" s="6">
        <v>0</v>
      </c>
      <c r="G321" s="6">
        <f t="shared" si="4"/>
        <v>74471.21</v>
      </c>
    </row>
    <row r="322" spans="1:7" ht="15">
      <c r="A322" s="4">
        <v>44166</v>
      </c>
      <c r="B322" s="9" t="s">
        <v>9</v>
      </c>
      <c r="C322" s="6" t="s">
        <v>20</v>
      </c>
      <c r="D322" s="6" t="s">
        <v>42</v>
      </c>
      <c r="E322" s="6">
        <v>2263.4</v>
      </c>
      <c r="F322" s="6">
        <v>0</v>
      </c>
      <c r="G322" s="6">
        <f t="shared" si="4"/>
        <v>2263.4</v>
      </c>
    </row>
    <row r="323" spans="1:7" ht="15">
      <c r="A323" s="4">
        <v>44166</v>
      </c>
      <c r="B323" s="9" t="s">
        <v>9</v>
      </c>
      <c r="C323" s="6" t="s">
        <v>20</v>
      </c>
      <c r="D323" s="6" t="s">
        <v>46</v>
      </c>
      <c r="E323" s="6">
        <v>9418.69</v>
      </c>
      <c r="F323" s="6">
        <v>0</v>
      </c>
      <c r="G323" s="6">
        <f aca="true" t="shared" si="5" ref="G323:G386">+E323-F323</f>
        <v>9418.69</v>
      </c>
    </row>
    <row r="324" spans="1:7" ht="15">
      <c r="A324" s="4">
        <v>44166</v>
      </c>
      <c r="B324" s="9" t="s">
        <v>9</v>
      </c>
      <c r="C324" s="6" t="s">
        <v>20</v>
      </c>
      <c r="D324" s="6" t="s">
        <v>47</v>
      </c>
      <c r="E324" s="6">
        <v>7336.46</v>
      </c>
      <c r="F324" s="6">
        <v>0</v>
      </c>
      <c r="G324" s="6">
        <f t="shared" si="5"/>
        <v>7336.46</v>
      </c>
    </row>
    <row r="325" spans="1:7" ht="15">
      <c r="A325" s="4">
        <v>44166</v>
      </c>
      <c r="B325" s="9" t="s">
        <v>9</v>
      </c>
      <c r="C325" s="6" t="s">
        <v>20</v>
      </c>
      <c r="D325" s="6" t="s">
        <v>48</v>
      </c>
      <c r="E325" s="6">
        <v>846712.29</v>
      </c>
      <c r="F325" s="6">
        <v>0</v>
      </c>
      <c r="G325" s="6">
        <f t="shared" si="5"/>
        <v>846712.29</v>
      </c>
    </row>
    <row r="326" spans="1:7" ht="15">
      <c r="A326" s="4">
        <v>44166</v>
      </c>
      <c r="B326" s="9" t="s">
        <v>9</v>
      </c>
      <c r="C326" s="6" t="s">
        <v>20</v>
      </c>
      <c r="D326" s="6" t="s">
        <v>56</v>
      </c>
      <c r="E326" s="6">
        <v>148334.81</v>
      </c>
      <c r="F326" s="6">
        <v>0</v>
      </c>
      <c r="G326" s="6">
        <f t="shared" si="5"/>
        <v>148334.81</v>
      </c>
    </row>
    <row r="327" spans="1:7" ht="15">
      <c r="A327" s="4">
        <v>44166</v>
      </c>
      <c r="B327" s="9" t="s">
        <v>9</v>
      </c>
      <c r="C327" s="6" t="s">
        <v>20</v>
      </c>
      <c r="D327" s="6" t="s">
        <v>60</v>
      </c>
      <c r="E327" s="6">
        <v>17707.08</v>
      </c>
      <c r="F327" s="6">
        <v>0</v>
      </c>
      <c r="G327" s="6">
        <f t="shared" si="5"/>
        <v>17707.08</v>
      </c>
    </row>
    <row r="328" spans="1:7" ht="15">
      <c r="A328" s="4">
        <v>44166</v>
      </c>
      <c r="B328" s="9" t="s">
        <v>9</v>
      </c>
      <c r="C328" s="6" t="s">
        <v>20</v>
      </c>
      <c r="D328" s="6" t="s">
        <v>64</v>
      </c>
      <c r="E328" s="6">
        <v>32190.54</v>
      </c>
      <c r="F328" s="6">
        <v>0</v>
      </c>
      <c r="G328" s="6">
        <f t="shared" si="5"/>
        <v>32190.54</v>
      </c>
    </row>
    <row r="329" spans="1:7" ht="15">
      <c r="A329" s="4">
        <v>44166</v>
      </c>
      <c r="B329" s="9" t="s">
        <v>9</v>
      </c>
      <c r="C329" s="6" t="s">
        <v>20</v>
      </c>
      <c r="D329" s="6" t="s">
        <v>68</v>
      </c>
      <c r="E329" s="6">
        <v>193623.2</v>
      </c>
      <c r="F329" s="6">
        <v>0</v>
      </c>
      <c r="G329" s="6">
        <f t="shared" si="5"/>
        <v>193623.2</v>
      </c>
    </row>
    <row r="330" spans="1:7" ht="15">
      <c r="A330" s="4">
        <v>44166</v>
      </c>
      <c r="B330" s="9" t="s">
        <v>9</v>
      </c>
      <c r="C330" s="6" t="s">
        <v>20</v>
      </c>
      <c r="D330" s="6" t="s">
        <v>71</v>
      </c>
      <c r="E330" s="6">
        <v>97930.23</v>
      </c>
      <c r="F330" s="6">
        <v>0</v>
      </c>
      <c r="G330" s="6">
        <f t="shared" si="5"/>
        <v>97930.23</v>
      </c>
    </row>
    <row r="331" spans="1:7" ht="15">
      <c r="A331" s="4">
        <v>44166</v>
      </c>
      <c r="B331" s="9" t="s">
        <v>9</v>
      </c>
      <c r="C331" s="6" t="s">
        <v>20</v>
      </c>
      <c r="D331" s="6" t="s">
        <v>104</v>
      </c>
      <c r="E331" s="6">
        <v>-30952.4</v>
      </c>
      <c r="F331" s="6">
        <v>0</v>
      </c>
      <c r="G331" s="6">
        <f t="shared" si="5"/>
        <v>-30952.4</v>
      </c>
    </row>
    <row r="332" spans="1:7" ht="15">
      <c r="A332" s="4">
        <v>44166</v>
      </c>
      <c r="B332" s="9" t="s">
        <v>9</v>
      </c>
      <c r="C332" s="6" t="s">
        <v>20</v>
      </c>
      <c r="D332" s="6" t="s">
        <v>155</v>
      </c>
      <c r="E332" s="6">
        <v>5475.04</v>
      </c>
      <c r="F332" s="6">
        <v>0</v>
      </c>
      <c r="G332" s="6">
        <f t="shared" si="5"/>
        <v>5475.04</v>
      </c>
    </row>
    <row r="333" spans="1:7" ht="15">
      <c r="A333" s="4">
        <v>44166</v>
      </c>
      <c r="B333" s="9" t="s">
        <v>9</v>
      </c>
      <c r="C333" s="6" t="s">
        <v>20</v>
      </c>
      <c r="D333" s="6" t="s">
        <v>156</v>
      </c>
      <c r="E333" s="6">
        <v>30677.32</v>
      </c>
      <c r="F333" s="6">
        <v>0</v>
      </c>
      <c r="G333" s="6">
        <f t="shared" si="5"/>
        <v>30677.32</v>
      </c>
    </row>
    <row r="334" spans="1:7" ht="15">
      <c r="A334" s="4">
        <v>44166</v>
      </c>
      <c r="B334" s="9" t="s">
        <v>9</v>
      </c>
      <c r="C334" s="6" t="s">
        <v>20</v>
      </c>
      <c r="D334" s="6" t="s">
        <v>157</v>
      </c>
      <c r="E334" s="6">
        <v>265536.36</v>
      </c>
      <c r="F334" s="6">
        <v>0</v>
      </c>
      <c r="G334" s="6">
        <f t="shared" si="5"/>
        <v>265536.36</v>
      </c>
    </row>
    <row r="335" spans="1:7" ht="15">
      <c r="A335" s="4">
        <v>44166</v>
      </c>
      <c r="B335" s="9" t="s">
        <v>9</v>
      </c>
      <c r="C335" s="6" t="s">
        <v>20</v>
      </c>
      <c r="D335" s="6" t="s">
        <v>158</v>
      </c>
      <c r="E335" s="6">
        <v>564415.33</v>
      </c>
      <c r="F335" s="6">
        <v>0</v>
      </c>
      <c r="G335" s="6">
        <f t="shared" si="5"/>
        <v>564415.33</v>
      </c>
    </row>
    <row r="336" spans="1:7" ht="15">
      <c r="A336" s="4">
        <v>44166</v>
      </c>
      <c r="B336" s="9" t="s">
        <v>9</v>
      </c>
      <c r="C336" s="6" t="s">
        <v>20</v>
      </c>
      <c r="D336" s="6" t="s">
        <v>170</v>
      </c>
      <c r="E336" s="6">
        <v>55170.64</v>
      </c>
      <c r="F336" s="6">
        <v>0</v>
      </c>
      <c r="G336" s="6">
        <f t="shared" si="5"/>
        <v>55170.64</v>
      </c>
    </row>
    <row r="337" spans="1:7" ht="15">
      <c r="A337" s="4">
        <v>44166</v>
      </c>
      <c r="B337" s="9" t="s">
        <v>9</v>
      </c>
      <c r="C337" s="6" t="s">
        <v>20</v>
      </c>
      <c r="D337" s="6" t="s">
        <v>160</v>
      </c>
      <c r="E337" s="6">
        <v>44447.86</v>
      </c>
      <c r="F337" s="6">
        <v>0</v>
      </c>
      <c r="G337" s="6">
        <f t="shared" si="5"/>
        <v>44447.86</v>
      </c>
    </row>
    <row r="338" spans="1:7" ht="15">
      <c r="A338" s="4">
        <v>44166</v>
      </c>
      <c r="B338" s="9" t="s">
        <v>9</v>
      </c>
      <c r="C338" s="6" t="s">
        <v>20</v>
      </c>
      <c r="D338" s="6" t="s">
        <v>171</v>
      </c>
      <c r="E338" s="6">
        <v>86330.63</v>
      </c>
      <c r="F338" s="6">
        <v>0</v>
      </c>
      <c r="G338" s="6">
        <f t="shared" si="5"/>
        <v>86330.63</v>
      </c>
    </row>
    <row r="339" spans="1:7" ht="15">
      <c r="A339" s="4">
        <v>44166</v>
      </c>
      <c r="B339" s="9" t="s">
        <v>9</v>
      </c>
      <c r="C339" s="6" t="s">
        <v>20</v>
      </c>
      <c r="D339" s="6" t="s">
        <v>172</v>
      </c>
      <c r="E339" s="6">
        <v>1201497.29</v>
      </c>
      <c r="F339" s="6">
        <v>5335.65</v>
      </c>
      <c r="G339" s="6">
        <f t="shared" si="5"/>
        <v>1196161.6400000001</v>
      </c>
    </row>
    <row r="340" spans="1:7" ht="15">
      <c r="A340" s="4">
        <v>44166</v>
      </c>
      <c r="B340" s="9" t="s">
        <v>9</v>
      </c>
      <c r="C340" s="6" t="s">
        <v>20</v>
      </c>
      <c r="D340" s="6" t="s">
        <v>173</v>
      </c>
      <c r="E340" s="6">
        <v>2941.21</v>
      </c>
      <c r="F340" s="6">
        <v>0</v>
      </c>
      <c r="G340" s="6">
        <f t="shared" si="5"/>
        <v>2941.21</v>
      </c>
    </row>
    <row r="341" spans="1:7" ht="15">
      <c r="A341" s="4">
        <v>44166</v>
      </c>
      <c r="B341" s="9" t="s">
        <v>9</v>
      </c>
      <c r="C341" s="6" t="s">
        <v>20</v>
      </c>
      <c r="D341" s="6" t="s">
        <v>73</v>
      </c>
      <c r="E341" s="6">
        <v>204.2899999974943</v>
      </c>
      <c r="F341" s="6">
        <v>0</v>
      </c>
      <c r="G341" s="6">
        <f t="shared" si="5"/>
        <v>204.2899999974943</v>
      </c>
    </row>
    <row r="342" spans="1:7" ht="15">
      <c r="A342" s="4">
        <v>44166</v>
      </c>
      <c r="B342" s="9" t="s">
        <v>9</v>
      </c>
      <c r="C342" s="6" t="s">
        <v>74</v>
      </c>
      <c r="D342" s="6" t="s">
        <v>78</v>
      </c>
      <c r="E342" s="6">
        <v>98.9899999999996</v>
      </c>
      <c r="F342" s="6">
        <v>0</v>
      </c>
      <c r="G342" s="6">
        <f t="shared" si="5"/>
        <v>98.9899999999996</v>
      </c>
    </row>
    <row r="343" spans="1:7" ht="15">
      <c r="A343" s="4">
        <v>44166</v>
      </c>
      <c r="B343" s="9" t="s">
        <v>9</v>
      </c>
      <c r="C343" s="6" t="s">
        <v>74</v>
      </c>
      <c r="D343" s="6" t="s">
        <v>80</v>
      </c>
      <c r="E343" s="6">
        <v>401150.44</v>
      </c>
      <c r="F343" s="6">
        <v>0</v>
      </c>
      <c r="G343" s="6">
        <f t="shared" si="5"/>
        <v>401150.44</v>
      </c>
    </row>
    <row r="344" spans="1:7" ht="15">
      <c r="A344" s="4">
        <v>44166</v>
      </c>
      <c r="B344" s="9" t="s">
        <v>9</v>
      </c>
      <c r="C344" s="6" t="s">
        <v>74</v>
      </c>
      <c r="D344" s="6" t="s">
        <v>81</v>
      </c>
      <c r="E344" s="6">
        <v>524567.03</v>
      </c>
      <c r="F344" s="6">
        <v>0</v>
      </c>
      <c r="G344" s="6">
        <f t="shared" si="5"/>
        <v>524567.03</v>
      </c>
    </row>
    <row r="345" spans="1:7" ht="15">
      <c r="A345" s="4">
        <v>44166</v>
      </c>
      <c r="B345" s="9" t="s">
        <v>9</v>
      </c>
      <c r="C345" s="6" t="s">
        <v>74</v>
      </c>
      <c r="D345" s="6" t="s">
        <v>161</v>
      </c>
      <c r="E345" s="6">
        <v>7859.49</v>
      </c>
      <c r="F345" s="6">
        <v>0</v>
      </c>
      <c r="G345" s="6">
        <f t="shared" si="5"/>
        <v>7859.49</v>
      </c>
    </row>
    <row r="346" spans="1:7" ht="15">
      <c r="A346" s="4">
        <v>44166</v>
      </c>
      <c r="B346" s="9" t="s">
        <v>12</v>
      </c>
      <c r="C346" s="6" t="s">
        <v>84</v>
      </c>
      <c r="D346" s="6" t="s">
        <v>85</v>
      </c>
      <c r="E346" s="6">
        <v>-7970.669999999978</v>
      </c>
      <c r="F346" s="6">
        <v>0</v>
      </c>
      <c r="G346" s="6">
        <f t="shared" si="5"/>
        <v>-7970.669999999978</v>
      </c>
    </row>
    <row r="347" spans="1:7" ht="15">
      <c r="A347" s="4">
        <v>44166</v>
      </c>
      <c r="B347" s="9" t="s">
        <v>12</v>
      </c>
      <c r="C347" s="6" t="s">
        <v>84</v>
      </c>
      <c r="D347" s="6" t="s">
        <v>86</v>
      </c>
      <c r="E347" s="6">
        <v>12.25</v>
      </c>
      <c r="F347" s="6">
        <v>12.25</v>
      </c>
      <c r="G347" s="6">
        <f t="shared" si="5"/>
        <v>0</v>
      </c>
    </row>
    <row r="348" spans="1:7" ht="15">
      <c r="A348" s="4">
        <v>44166</v>
      </c>
      <c r="B348" s="9" t="s">
        <v>12</v>
      </c>
      <c r="C348" s="6" t="s">
        <v>84</v>
      </c>
      <c r="D348" s="6" t="s">
        <v>87</v>
      </c>
      <c r="E348" s="6">
        <v>11.33</v>
      </c>
      <c r="F348" s="6">
        <v>2.47</v>
      </c>
      <c r="G348" s="6">
        <f t="shared" si="5"/>
        <v>8.86</v>
      </c>
    </row>
    <row r="349" spans="1:7" ht="15">
      <c r="A349" s="4">
        <v>44166</v>
      </c>
      <c r="B349" s="9" t="s">
        <v>12</v>
      </c>
      <c r="C349" s="6" t="s">
        <v>84</v>
      </c>
      <c r="D349" s="6" t="s">
        <v>88</v>
      </c>
      <c r="E349" s="6">
        <v>1176.57</v>
      </c>
      <c r="F349" s="6">
        <v>9.72</v>
      </c>
      <c r="G349" s="6">
        <f t="shared" si="5"/>
        <v>1166.85</v>
      </c>
    </row>
    <row r="350" spans="1:7" ht="15">
      <c r="A350" s="4">
        <v>44166</v>
      </c>
      <c r="B350" s="9" t="s">
        <v>12</v>
      </c>
      <c r="C350" s="6" t="s">
        <v>84</v>
      </c>
      <c r="D350" s="6" t="s">
        <v>89</v>
      </c>
      <c r="E350" s="6">
        <v>22.17</v>
      </c>
      <c r="F350" s="6">
        <v>0</v>
      </c>
      <c r="G350" s="6">
        <f t="shared" si="5"/>
        <v>22.17</v>
      </c>
    </row>
    <row r="351" spans="1:7" ht="15">
      <c r="A351" s="4">
        <v>44166</v>
      </c>
      <c r="B351" s="9" t="s">
        <v>12</v>
      </c>
      <c r="C351" s="6" t="s">
        <v>84</v>
      </c>
      <c r="D351" s="6" t="s">
        <v>90</v>
      </c>
      <c r="E351" s="6">
        <v>188.67</v>
      </c>
      <c r="F351" s="6">
        <v>0</v>
      </c>
      <c r="G351" s="6">
        <f t="shared" si="5"/>
        <v>188.67</v>
      </c>
    </row>
    <row r="352" spans="1:7" ht="15">
      <c r="A352" s="4">
        <v>44166</v>
      </c>
      <c r="B352" s="9" t="s">
        <v>12</v>
      </c>
      <c r="C352" s="6" t="s">
        <v>84</v>
      </c>
      <c r="D352" s="6" t="s">
        <v>92</v>
      </c>
      <c r="E352" s="6">
        <v>7970.67</v>
      </c>
      <c r="F352" s="6">
        <v>0</v>
      </c>
      <c r="G352" s="6">
        <f t="shared" si="5"/>
        <v>7970.67</v>
      </c>
    </row>
    <row r="353" spans="1:7" ht="15">
      <c r="A353" s="4">
        <v>44166</v>
      </c>
      <c r="B353" s="9" t="s">
        <v>12</v>
      </c>
      <c r="C353" s="6" t="s">
        <v>84</v>
      </c>
      <c r="D353" s="6" t="s">
        <v>94</v>
      </c>
      <c r="E353" s="6">
        <v>40843.71</v>
      </c>
      <c r="F353" s="6">
        <v>1994.21</v>
      </c>
      <c r="G353" s="6">
        <f t="shared" si="5"/>
        <v>38849.5</v>
      </c>
    </row>
    <row r="354" spans="1:7" ht="15">
      <c r="A354" s="4">
        <v>44166</v>
      </c>
      <c r="B354" s="9" t="s">
        <v>12</v>
      </c>
      <c r="C354" s="6" t="s">
        <v>84</v>
      </c>
      <c r="D354" s="6" t="s">
        <v>96</v>
      </c>
      <c r="E354" s="6">
        <v>130.42</v>
      </c>
      <c r="F354" s="6">
        <v>1.63</v>
      </c>
      <c r="G354" s="6">
        <f t="shared" si="5"/>
        <v>128.79</v>
      </c>
    </row>
    <row r="355" spans="1:7" ht="15">
      <c r="A355" s="4">
        <v>44166</v>
      </c>
      <c r="B355" s="9" t="s">
        <v>12</v>
      </c>
      <c r="C355" s="6" t="s">
        <v>84</v>
      </c>
      <c r="D355" s="6" t="s">
        <v>107</v>
      </c>
      <c r="E355" s="6">
        <v>396855.9</v>
      </c>
      <c r="F355" s="6">
        <v>5486.69</v>
      </c>
      <c r="G355" s="6">
        <f t="shared" si="5"/>
        <v>391369.21</v>
      </c>
    </row>
    <row r="356" spans="1:7" ht="15">
      <c r="A356" s="4">
        <v>44166</v>
      </c>
      <c r="B356" s="9" t="s">
        <v>12</v>
      </c>
      <c r="C356" s="6" t="s">
        <v>84</v>
      </c>
      <c r="D356" s="6" t="s">
        <v>109</v>
      </c>
      <c r="E356" s="6">
        <v>277618.29</v>
      </c>
      <c r="F356" s="6">
        <v>3690.38</v>
      </c>
      <c r="G356" s="6">
        <f t="shared" si="5"/>
        <v>273927.91</v>
      </c>
    </row>
    <row r="357" spans="1:7" ht="15">
      <c r="A357" s="4">
        <v>44166</v>
      </c>
      <c r="B357" s="9" t="s">
        <v>12</v>
      </c>
      <c r="C357" s="6" t="s">
        <v>84</v>
      </c>
      <c r="D357" s="6" t="s">
        <v>112</v>
      </c>
      <c r="E357" s="6">
        <v>97580.93</v>
      </c>
      <c r="F357" s="6">
        <v>0</v>
      </c>
      <c r="G357" s="6">
        <f t="shared" si="5"/>
        <v>97580.93</v>
      </c>
    </row>
    <row r="358" spans="1:7" ht="15">
      <c r="A358" s="4">
        <v>44166</v>
      </c>
      <c r="B358" s="9" t="s">
        <v>12</v>
      </c>
      <c r="C358" s="6" t="s">
        <v>84</v>
      </c>
      <c r="D358" s="6" t="s">
        <v>113</v>
      </c>
      <c r="E358" s="6">
        <v>50928.13</v>
      </c>
      <c r="F358" s="6">
        <v>0</v>
      </c>
      <c r="G358" s="6">
        <f t="shared" si="5"/>
        <v>50928.13</v>
      </c>
    </row>
    <row r="359" spans="1:7" ht="15">
      <c r="A359" s="4">
        <v>44166</v>
      </c>
      <c r="B359" s="9" t="s">
        <v>12</v>
      </c>
      <c r="C359" s="6" t="s">
        <v>84</v>
      </c>
      <c r="D359" s="6" t="s">
        <v>117</v>
      </c>
      <c r="E359" s="6">
        <v>2820.27</v>
      </c>
      <c r="F359" s="6">
        <v>0</v>
      </c>
      <c r="G359" s="6">
        <f t="shared" si="5"/>
        <v>2820.27</v>
      </c>
    </row>
    <row r="360" spans="1:7" ht="15">
      <c r="A360" s="4">
        <v>44166</v>
      </c>
      <c r="B360" s="9" t="s">
        <v>12</v>
      </c>
      <c r="C360" s="6" t="s">
        <v>84</v>
      </c>
      <c r="D360" s="6" t="s">
        <v>118</v>
      </c>
      <c r="E360" s="6">
        <v>34017.06</v>
      </c>
      <c r="F360" s="6">
        <v>0</v>
      </c>
      <c r="G360" s="6">
        <f t="shared" si="5"/>
        <v>34017.06</v>
      </c>
    </row>
    <row r="361" spans="1:7" ht="15">
      <c r="A361" s="4">
        <v>44166</v>
      </c>
      <c r="B361" s="9" t="s">
        <v>12</v>
      </c>
      <c r="C361" s="6" t="s">
        <v>84</v>
      </c>
      <c r="D361" s="6" t="s">
        <v>119</v>
      </c>
      <c r="E361" s="6">
        <v>18335.2</v>
      </c>
      <c r="F361" s="6">
        <v>234.96</v>
      </c>
      <c r="G361" s="6">
        <f t="shared" si="5"/>
        <v>18100.24</v>
      </c>
    </row>
    <row r="362" spans="1:7" ht="15">
      <c r="A362" s="4">
        <v>44166</v>
      </c>
      <c r="B362" s="9" t="s">
        <v>12</v>
      </c>
      <c r="C362" s="6" t="s">
        <v>84</v>
      </c>
      <c r="D362" s="6" t="s">
        <v>120</v>
      </c>
      <c r="E362" s="6">
        <v>307546.29</v>
      </c>
      <c r="F362" s="6">
        <v>3954.44</v>
      </c>
      <c r="G362" s="6">
        <f t="shared" si="5"/>
        <v>303591.85</v>
      </c>
    </row>
    <row r="363" spans="1:7" ht="15">
      <c r="A363" s="4">
        <v>44166</v>
      </c>
      <c r="B363" s="9" t="s">
        <v>12</v>
      </c>
      <c r="C363" s="6" t="s">
        <v>84</v>
      </c>
      <c r="D363" s="6" t="s">
        <v>98</v>
      </c>
      <c r="E363" s="6">
        <v>214901.58</v>
      </c>
      <c r="F363" s="6">
        <v>2233.83</v>
      </c>
      <c r="G363" s="6">
        <f t="shared" si="5"/>
        <v>212667.75</v>
      </c>
    </row>
    <row r="364" spans="1:7" ht="15">
      <c r="A364" s="4">
        <v>44166</v>
      </c>
      <c r="B364" s="9" t="s">
        <v>12</v>
      </c>
      <c r="C364" s="6" t="s">
        <v>84</v>
      </c>
      <c r="D364" s="6" t="s">
        <v>121</v>
      </c>
      <c r="E364" s="6">
        <v>98045.91</v>
      </c>
      <c r="F364" s="6">
        <v>1707.29</v>
      </c>
      <c r="G364" s="6">
        <f t="shared" si="5"/>
        <v>96338.62000000001</v>
      </c>
    </row>
    <row r="365" spans="1:7" ht="15">
      <c r="A365" s="4">
        <v>44166</v>
      </c>
      <c r="B365" s="9" t="s">
        <v>12</v>
      </c>
      <c r="C365" s="6" t="s">
        <v>84</v>
      </c>
      <c r="D365" s="6" t="s">
        <v>123</v>
      </c>
      <c r="E365" s="6">
        <v>228027.2</v>
      </c>
      <c r="F365" s="6">
        <v>2489.52</v>
      </c>
      <c r="G365" s="6">
        <f t="shared" si="5"/>
        <v>225537.68000000002</v>
      </c>
    </row>
    <row r="366" spans="1:7" ht="15">
      <c r="A366" s="4">
        <v>44166</v>
      </c>
      <c r="B366" s="9" t="s">
        <v>12</v>
      </c>
      <c r="C366" s="6" t="s">
        <v>84</v>
      </c>
      <c r="D366" s="6" t="s">
        <v>124</v>
      </c>
      <c r="E366" s="6">
        <v>365702.03</v>
      </c>
      <c r="F366" s="6">
        <v>4413.53</v>
      </c>
      <c r="G366" s="6">
        <f t="shared" si="5"/>
        <v>361288.5</v>
      </c>
    </row>
    <row r="367" spans="1:7" ht="15">
      <c r="A367" s="4">
        <v>44166</v>
      </c>
      <c r="B367" s="9" t="s">
        <v>12</v>
      </c>
      <c r="C367" s="6" t="s">
        <v>84</v>
      </c>
      <c r="D367" s="6" t="s">
        <v>126</v>
      </c>
      <c r="E367" s="6">
        <v>910033.66</v>
      </c>
      <c r="F367" s="6">
        <v>10581.32</v>
      </c>
      <c r="G367" s="6">
        <f t="shared" si="5"/>
        <v>899452.3400000001</v>
      </c>
    </row>
    <row r="368" spans="1:7" ht="15">
      <c r="A368" s="4">
        <v>44166</v>
      </c>
      <c r="B368" s="9" t="s">
        <v>12</v>
      </c>
      <c r="C368" s="6" t="s">
        <v>84</v>
      </c>
      <c r="D368" s="6" t="s">
        <v>127</v>
      </c>
      <c r="E368" s="6">
        <v>89719.12</v>
      </c>
      <c r="F368" s="6">
        <v>1621.49</v>
      </c>
      <c r="G368" s="6">
        <f t="shared" si="5"/>
        <v>88097.62999999999</v>
      </c>
    </row>
    <row r="369" spans="1:7" ht="15">
      <c r="A369" s="4">
        <v>44166</v>
      </c>
      <c r="B369" s="9" t="s">
        <v>12</v>
      </c>
      <c r="C369" s="6" t="s">
        <v>84</v>
      </c>
      <c r="D369" s="6" t="s">
        <v>128</v>
      </c>
      <c r="E369" s="6">
        <v>76100.99</v>
      </c>
      <c r="F369" s="6">
        <v>916.25</v>
      </c>
      <c r="G369" s="6">
        <f t="shared" si="5"/>
        <v>75184.74</v>
      </c>
    </row>
    <row r="370" spans="1:7" ht="15">
      <c r="A370" s="4">
        <v>44166</v>
      </c>
      <c r="B370" s="9" t="s">
        <v>12</v>
      </c>
      <c r="C370" s="6" t="s">
        <v>84</v>
      </c>
      <c r="D370" s="6" t="s">
        <v>129</v>
      </c>
      <c r="E370" s="6">
        <v>153798.27</v>
      </c>
      <c r="F370" s="6">
        <v>2315.63</v>
      </c>
      <c r="G370" s="6">
        <f t="shared" si="5"/>
        <v>151482.63999999998</v>
      </c>
    </row>
    <row r="371" spans="1:7" ht="15">
      <c r="A371" s="4">
        <v>44166</v>
      </c>
      <c r="B371" s="9" t="s">
        <v>12</v>
      </c>
      <c r="C371" s="6" t="s">
        <v>84</v>
      </c>
      <c r="D371" s="6" t="s">
        <v>130</v>
      </c>
      <c r="E371" s="6">
        <v>353945.68</v>
      </c>
      <c r="F371" s="6">
        <v>4667.36</v>
      </c>
      <c r="G371" s="6">
        <f t="shared" si="5"/>
        <v>349278.32</v>
      </c>
    </row>
    <row r="372" spans="1:7" ht="15">
      <c r="A372" s="4">
        <v>44166</v>
      </c>
      <c r="B372" s="9" t="s">
        <v>12</v>
      </c>
      <c r="C372" s="6" t="s">
        <v>84</v>
      </c>
      <c r="D372" s="6" t="s">
        <v>132</v>
      </c>
      <c r="E372" s="6">
        <v>321580.21</v>
      </c>
      <c r="F372" s="6">
        <v>4012.61</v>
      </c>
      <c r="G372" s="6">
        <f t="shared" si="5"/>
        <v>317567.60000000003</v>
      </c>
    </row>
    <row r="373" spans="1:7" ht="15">
      <c r="A373" s="4">
        <v>44166</v>
      </c>
      <c r="B373" s="9" t="s">
        <v>12</v>
      </c>
      <c r="C373" s="6" t="s">
        <v>84</v>
      </c>
      <c r="D373" s="6" t="s">
        <v>133</v>
      </c>
      <c r="E373" s="6">
        <v>28578.84</v>
      </c>
      <c r="F373" s="6">
        <v>365.02</v>
      </c>
      <c r="G373" s="6">
        <f t="shared" si="5"/>
        <v>28213.82</v>
      </c>
    </row>
    <row r="374" spans="1:7" ht="15">
      <c r="A374" s="4">
        <v>44166</v>
      </c>
      <c r="B374" s="9" t="s">
        <v>12</v>
      </c>
      <c r="C374" s="6" t="s">
        <v>84</v>
      </c>
      <c r="D374" s="6" t="s">
        <v>134</v>
      </c>
      <c r="E374" s="6">
        <v>324756.07</v>
      </c>
      <c r="F374" s="6">
        <v>3163.67</v>
      </c>
      <c r="G374" s="6">
        <f t="shared" si="5"/>
        <v>321592.4</v>
      </c>
    </row>
    <row r="375" spans="1:7" ht="15">
      <c r="A375" s="4">
        <v>44166</v>
      </c>
      <c r="B375" s="9" t="s">
        <v>12</v>
      </c>
      <c r="C375" s="6" t="s">
        <v>84</v>
      </c>
      <c r="D375" s="6" t="s">
        <v>135</v>
      </c>
      <c r="E375" s="6">
        <v>195877.61</v>
      </c>
      <c r="F375" s="6">
        <v>2789.3</v>
      </c>
      <c r="G375" s="6">
        <f t="shared" si="5"/>
        <v>193088.31</v>
      </c>
    </row>
    <row r="376" spans="1:7" ht="15">
      <c r="A376" s="4">
        <v>44166</v>
      </c>
      <c r="B376" s="9" t="s">
        <v>12</v>
      </c>
      <c r="C376" s="6" t="s">
        <v>84</v>
      </c>
      <c r="D376" s="6" t="s">
        <v>137</v>
      </c>
      <c r="E376" s="6">
        <v>392590.22</v>
      </c>
      <c r="F376" s="6">
        <v>5581.92</v>
      </c>
      <c r="G376" s="6">
        <f t="shared" si="5"/>
        <v>387008.3</v>
      </c>
    </row>
    <row r="377" spans="1:7" ht="15">
      <c r="A377" s="4">
        <v>44166</v>
      </c>
      <c r="B377" s="9" t="s">
        <v>12</v>
      </c>
      <c r="C377" s="6" t="s">
        <v>84</v>
      </c>
      <c r="D377" s="6" t="s">
        <v>138</v>
      </c>
      <c r="E377" s="6">
        <v>286254.27</v>
      </c>
      <c r="F377" s="6">
        <v>2387.8</v>
      </c>
      <c r="G377" s="6">
        <f t="shared" si="5"/>
        <v>283866.47000000003</v>
      </c>
    </row>
    <row r="378" spans="1:7" ht="15">
      <c r="A378" s="4">
        <v>44166</v>
      </c>
      <c r="B378" s="9" t="s">
        <v>12</v>
      </c>
      <c r="C378" s="6" t="s">
        <v>84</v>
      </c>
      <c r="D378" s="6" t="s">
        <v>139</v>
      </c>
      <c r="E378" s="6">
        <v>25865.24</v>
      </c>
      <c r="F378" s="6">
        <v>562.2</v>
      </c>
      <c r="G378" s="6">
        <f t="shared" si="5"/>
        <v>25303.04</v>
      </c>
    </row>
    <row r="379" spans="1:7" ht="15">
      <c r="A379" s="4">
        <v>44166</v>
      </c>
      <c r="B379" s="9" t="s">
        <v>12</v>
      </c>
      <c r="C379" s="6" t="s">
        <v>84</v>
      </c>
      <c r="D379" s="6" t="s">
        <v>174</v>
      </c>
      <c r="E379" s="6">
        <v>19734.3</v>
      </c>
      <c r="F379" s="6">
        <v>86.8</v>
      </c>
      <c r="G379" s="6">
        <f t="shared" si="5"/>
        <v>19647.5</v>
      </c>
    </row>
    <row r="380" spans="1:7" ht="15">
      <c r="A380" s="4">
        <v>44166</v>
      </c>
      <c r="B380" s="9" t="s">
        <v>12</v>
      </c>
      <c r="C380" s="6" t="s">
        <v>84</v>
      </c>
      <c r="D380" s="6" t="s">
        <v>141</v>
      </c>
      <c r="E380" s="6">
        <v>711568.68</v>
      </c>
      <c r="F380" s="6">
        <v>8645.82</v>
      </c>
      <c r="G380" s="6">
        <f t="shared" si="5"/>
        <v>702922.8600000001</v>
      </c>
    </row>
    <row r="381" spans="1:7" ht="15">
      <c r="A381" s="4">
        <v>44166</v>
      </c>
      <c r="B381" s="9" t="s">
        <v>12</v>
      </c>
      <c r="C381" s="6" t="s">
        <v>84</v>
      </c>
      <c r="D381" s="6" t="s">
        <v>162</v>
      </c>
      <c r="E381" s="6">
        <v>66343.41</v>
      </c>
      <c r="F381" s="6">
        <v>311.46</v>
      </c>
      <c r="G381" s="6">
        <f t="shared" si="5"/>
        <v>66031.95</v>
      </c>
    </row>
    <row r="382" spans="1:7" ht="15">
      <c r="A382" s="4">
        <v>44166</v>
      </c>
      <c r="B382" s="9" t="s">
        <v>12</v>
      </c>
      <c r="C382" s="6" t="s">
        <v>84</v>
      </c>
      <c r="D382" s="6" t="s">
        <v>175</v>
      </c>
      <c r="E382" s="6">
        <v>5496.64</v>
      </c>
      <c r="F382" s="6">
        <v>24.18</v>
      </c>
      <c r="G382" s="6">
        <f t="shared" si="5"/>
        <v>5472.46</v>
      </c>
    </row>
    <row r="383" spans="1:7" ht="15">
      <c r="A383" s="4">
        <v>44166</v>
      </c>
      <c r="B383" s="9" t="s">
        <v>12</v>
      </c>
      <c r="C383" s="6" t="s">
        <v>84</v>
      </c>
      <c r="D383" s="6" t="s">
        <v>176</v>
      </c>
      <c r="E383" s="6">
        <v>38596.42</v>
      </c>
      <c r="F383" s="6">
        <v>169.77</v>
      </c>
      <c r="G383" s="6">
        <f t="shared" si="5"/>
        <v>38426.65</v>
      </c>
    </row>
    <row r="384" spans="1:7" ht="15">
      <c r="A384" s="4">
        <v>44166</v>
      </c>
      <c r="B384" s="10" t="s">
        <v>12</v>
      </c>
      <c r="C384" s="6" t="s">
        <v>84</v>
      </c>
      <c r="D384" s="6" t="s">
        <v>163</v>
      </c>
      <c r="E384" s="6">
        <v>47781.41</v>
      </c>
      <c r="F384" s="6">
        <v>353.29</v>
      </c>
      <c r="G384" s="6">
        <f t="shared" si="5"/>
        <v>47428.12</v>
      </c>
    </row>
    <row r="385" spans="1:7" ht="15">
      <c r="A385" s="4">
        <v>44166</v>
      </c>
      <c r="B385" s="9" t="s">
        <v>12</v>
      </c>
      <c r="C385" s="6" t="s">
        <v>84</v>
      </c>
      <c r="D385" s="6" t="s">
        <v>167</v>
      </c>
      <c r="E385" s="6">
        <v>201990.9</v>
      </c>
      <c r="F385" s="6">
        <v>1250.16</v>
      </c>
      <c r="G385" s="6">
        <f t="shared" si="5"/>
        <v>200740.74</v>
      </c>
    </row>
    <row r="386" spans="1:7" ht="15">
      <c r="A386" s="4">
        <v>44166</v>
      </c>
      <c r="B386" s="9" t="s">
        <v>12</v>
      </c>
      <c r="C386" s="6" t="s">
        <v>84</v>
      </c>
      <c r="D386" s="6" t="s">
        <v>168</v>
      </c>
      <c r="E386" s="6">
        <v>-295767.81</v>
      </c>
      <c r="F386" s="6">
        <v>0</v>
      </c>
      <c r="G386" s="6">
        <f t="shared" si="5"/>
        <v>-295767.81</v>
      </c>
    </row>
    <row r="387" spans="1:7" ht="15">
      <c r="A387" s="4">
        <v>44166</v>
      </c>
      <c r="B387" s="9" t="s">
        <v>12</v>
      </c>
      <c r="C387" s="6" t="s">
        <v>84</v>
      </c>
      <c r="D387" s="6" t="s">
        <v>177</v>
      </c>
      <c r="E387" s="6">
        <v>54403.42</v>
      </c>
      <c r="F387" s="6">
        <v>239.3</v>
      </c>
      <c r="G387" s="6">
        <f aca="true" t="shared" si="6" ref="G387:G450">+E387-F387</f>
        <v>54164.119999999995</v>
      </c>
    </row>
    <row r="388" spans="1:7" ht="15">
      <c r="A388" s="4">
        <v>44166</v>
      </c>
      <c r="B388" s="9" t="s">
        <v>12</v>
      </c>
      <c r="C388" s="6" t="s">
        <v>84</v>
      </c>
      <c r="D388" s="6" t="s">
        <v>178</v>
      </c>
      <c r="E388" s="6">
        <v>23785.25</v>
      </c>
      <c r="F388" s="6">
        <v>0</v>
      </c>
      <c r="G388" s="6">
        <f t="shared" si="6"/>
        <v>23785.25</v>
      </c>
    </row>
    <row r="389" spans="1:7" ht="15">
      <c r="A389" s="4">
        <v>44166</v>
      </c>
      <c r="B389" s="9" t="s">
        <v>12</v>
      </c>
      <c r="C389" s="6" t="s">
        <v>84</v>
      </c>
      <c r="D389" s="6" t="s">
        <v>179</v>
      </c>
      <c r="E389" s="6">
        <v>6356.14</v>
      </c>
      <c r="F389" s="6">
        <v>27.96</v>
      </c>
      <c r="G389" s="6">
        <f t="shared" si="6"/>
        <v>6328.18</v>
      </c>
    </row>
    <row r="390" spans="1:7" ht="15">
      <c r="A390" s="4">
        <v>44166</v>
      </c>
      <c r="B390" s="9" t="s">
        <v>12</v>
      </c>
      <c r="C390" s="6" t="s">
        <v>84</v>
      </c>
      <c r="D390" s="6" t="s">
        <v>180</v>
      </c>
      <c r="E390" s="6">
        <v>3036.1</v>
      </c>
      <c r="F390" s="6">
        <v>13.35</v>
      </c>
      <c r="G390" s="6">
        <f t="shared" si="6"/>
        <v>3022.75</v>
      </c>
    </row>
    <row r="391" spans="1:7" ht="15">
      <c r="A391" s="4">
        <v>44166</v>
      </c>
      <c r="B391" s="9" t="s">
        <v>12</v>
      </c>
      <c r="C391" s="6" t="s">
        <v>84</v>
      </c>
      <c r="D391" s="6" t="s">
        <v>181</v>
      </c>
      <c r="E391" s="6">
        <v>1549.92</v>
      </c>
      <c r="F391" s="6">
        <v>6.82</v>
      </c>
      <c r="G391" s="6">
        <f t="shared" si="6"/>
        <v>1543.1000000000001</v>
      </c>
    </row>
    <row r="392" spans="1:7" ht="15">
      <c r="A392" s="4">
        <v>44166</v>
      </c>
      <c r="B392" s="9" t="s">
        <v>12</v>
      </c>
      <c r="C392" s="6" t="s">
        <v>84</v>
      </c>
      <c r="D392" s="6" t="s">
        <v>182</v>
      </c>
      <c r="E392" s="6">
        <v>918.94</v>
      </c>
      <c r="F392" s="6">
        <v>4.04</v>
      </c>
      <c r="G392" s="6">
        <f t="shared" si="6"/>
        <v>914.9000000000001</v>
      </c>
    </row>
    <row r="393" spans="1:7" ht="15">
      <c r="A393" s="4">
        <v>44166</v>
      </c>
      <c r="B393" s="9" t="s">
        <v>12</v>
      </c>
      <c r="C393" s="6" t="s">
        <v>84</v>
      </c>
      <c r="D393" s="6" t="s">
        <v>183</v>
      </c>
      <c r="E393" s="6">
        <v>8654.57</v>
      </c>
      <c r="F393" s="6">
        <v>38.07</v>
      </c>
      <c r="G393" s="6">
        <f t="shared" si="6"/>
        <v>8616.5</v>
      </c>
    </row>
    <row r="394" spans="1:8" ht="15">
      <c r="A394" s="4">
        <v>44166</v>
      </c>
      <c r="B394" s="9" t="s">
        <v>12</v>
      </c>
      <c r="C394" s="6" t="s">
        <v>84</v>
      </c>
      <c r="D394" s="6" t="s">
        <v>184</v>
      </c>
      <c r="E394" s="6">
        <v>74588.3</v>
      </c>
      <c r="F394" s="6">
        <v>328.08</v>
      </c>
      <c r="G394" s="6">
        <f t="shared" si="6"/>
        <v>74260.22</v>
      </c>
      <c r="H394" s="6"/>
    </row>
    <row r="395" spans="1:7" ht="15">
      <c r="A395" s="4">
        <v>44166</v>
      </c>
      <c r="B395" s="9" t="s">
        <v>12</v>
      </c>
      <c r="C395" s="6" t="s">
        <v>84</v>
      </c>
      <c r="D395" s="6" t="s">
        <v>185</v>
      </c>
      <c r="E395" s="6">
        <v>4057.49</v>
      </c>
      <c r="F395" s="6">
        <v>0</v>
      </c>
      <c r="G395" s="6">
        <f t="shared" si="6"/>
        <v>4057.49</v>
      </c>
    </row>
    <row r="396" spans="1:7" ht="15">
      <c r="A396" s="4">
        <v>44166</v>
      </c>
      <c r="B396" s="9" t="s">
        <v>12</v>
      </c>
      <c r="C396" s="6" t="s">
        <v>84</v>
      </c>
      <c r="D396" s="6" t="s">
        <v>100</v>
      </c>
      <c r="E396" s="6">
        <v>28664.89</v>
      </c>
      <c r="F396" s="6">
        <v>0</v>
      </c>
      <c r="G396" s="6">
        <f t="shared" si="6"/>
        <v>28664.89</v>
      </c>
    </row>
    <row r="397" spans="1:7" ht="15">
      <c r="A397" s="4">
        <v>44166</v>
      </c>
      <c r="B397" s="9" t="s">
        <v>12</v>
      </c>
      <c r="C397" s="6" t="s">
        <v>84</v>
      </c>
      <c r="D397" s="6" t="s">
        <v>101</v>
      </c>
      <c r="E397" s="6">
        <v>-380.20999999996275</v>
      </c>
      <c r="F397" s="6">
        <v>0</v>
      </c>
      <c r="G397" s="6">
        <f t="shared" si="6"/>
        <v>-380.20999999996275</v>
      </c>
    </row>
    <row r="398" spans="1:7" ht="15">
      <c r="A398" s="4">
        <v>44166</v>
      </c>
      <c r="B398" s="9" t="s">
        <v>12</v>
      </c>
      <c r="C398" s="6" t="s">
        <v>102</v>
      </c>
      <c r="D398" s="6" t="s">
        <v>100</v>
      </c>
      <c r="E398" s="6">
        <v>-30877.199999999775</v>
      </c>
      <c r="F398" s="6">
        <v>0</v>
      </c>
      <c r="G398" s="6">
        <f t="shared" si="6"/>
        <v>-30877.199999999775</v>
      </c>
    </row>
    <row r="399" spans="1:7" ht="15">
      <c r="A399" s="4">
        <v>44166</v>
      </c>
      <c r="B399" s="9" t="s">
        <v>12</v>
      </c>
      <c r="C399" s="6" t="s">
        <v>102</v>
      </c>
      <c r="D399" s="6" t="s">
        <v>103</v>
      </c>
      <c r="E399" s="6">
        <v>20375.13</v>
      </c>
      <c r="F399" s="6">
        <v>0</v>
      </c>
      <c r="G399" s="6">
        <f t="shared" si="6"/>
        <v>20375.13</v>
      </c>
    </row>
    <row r="400" spans="1:7" ht="15">
      <c r="A400" s="4">
        <v>44197</v>
      </c>
      <c r="B400" s="9" t="s">
        <v>9</v>
      </c>
      <c r="C400" t="s">
        <v>20</v>
      </c>
      <c r="D400" t="s">
        <v>22</v>
      </c>
      <c r="E400" s="6">
        <v>1117491.03</v>
      </c>
      <c r="F400" s="6">
        <v>0</v>
      </c>
      <c r="G400" s="6">
        <f t="shared" si="6"/>
        <v>1117491.03</v>
      </c>
    </row>
    <row r="401" spans="1:7" ht="15">
      <c r="A401" s="4">
        <v>44197</v>
      </c>
      <c r="B401" s="9" t="s">
        <v>9</v>
      </c>
      <c r="C401" t="s">
        <v>20</v>
      </c>
      <c r="D401" t="s">
        <v>24</v>
      </c>
      <c r="E401" s="6">
        <v>0.129999999999992</v>
      </c>
      <c r="F401" s="6">
        <v>0</v>
      </c>
      <c r="G401" s="6">
        <f t="shared" si="6"/>
        <v>0.129999999999992</v>
      </c>
    </row>
    <row r="402" spans="1:7" ht="15">
      <c r="A402" s="4">
        <v>44197</v>
      </c>
      <c r="B402" s="9" t="s">
        <v>9</v>
      </c>
      <c r="C402" t="s">
        <v>20</v>
      </c>
      <c r="D402" t="s">
        <v>25</v>
      </c>
      <c r="E402" s="6">
        <v>1549853.8</v>
      </c>
      <c r="F402" s="6">
        <v>0</v>
      </c>
      <c r="G402" s="6">
        <f t="shared" si="6"/>
        <v>1549853.8</v>
      </c>
    </row>
    <row r="403" spans="1:7" ht="15">
      <c r="A403" s="4">
        <v>44197</v>
      </c>
      <c r="B403" s="9" t="s">
        <v>9</v>
      </c>
      <c r="C403" t="s">
        <v>20</v>
      </c>
      <c r="D403" t="s">
        <v>26</v>
      </c>
      <c r="E403" s="6">
        <v>-157.43</v>
      </c>
      <c r="F403" s="6">
        <v>0</v>
      </c>
      <c r="G403" s="6">
        <f t="shared" si="6"/>
        <v>-157.43</v>
      </c>
    </row>
    <row r="404" spans="1:7" ht="15">
      <c r="A404" s="4">
        <v>44197</v>
      </c>
      <c r="B404" s="9" t="s">
        <v>9</v>
      </c>
      <c r="C404" t="s">
        <v>20</v>
      </c>
      <c r="D404" t="s">
        <v>29</v>
      </c>
      <c r="E404" s="6">
        <v>727936.52</v>
      </c>
      <c r="F404" s="6">
        <v>0</v>
      </c>
      <c r="G404" s="6">
        <f t="shared" si="6"/>
        <v>727936.52</v>
      </c>
    </row>
    <row r="405" spans="1:7" ht="15">
      <c r="A405" s="4">
        <v>44197</v>
      </c>
      <c r="B405" s="9" t="s">
        <v>9</v>
      </c>
      <c r="C405" t="s">
        <v>20</v>
      </c>
      <c r="D405" t="s">
        <v>30</v>
      </c>
      <c r="E405" s="6">
        <v>476439.45</v>
      </c>
      <c r="F405" s="6">
        <v>0</v>
      </c>
      <c r="G405" s="6">
        <f t="shared" si="6"/>
        <v>476439.45</v>
      </c>
    </row>
    <row r="406" spans="1:7" ht="15">
      <c r="A406" s="4">
        <v>44197</v>
      </c>
      <c r="B406" s="9" t="s">
        <v>9</v>
      </c>
      <c r="C406" t="s">
        <v>20</v>
      </c>
      <c r="D406" t="s">
        <v>35</v>
      </c>
      <c r="E406" s="6">
        <v>840513.33</v>
      </c>
      <c r="F406" s="6">
        <v>0</v>
      </c>
      <c r="G406" s="6">
        <f t="shared" si="6"/>
        <v>840513.33</v>
      </c>
    </row>
    <row r="407" spans="1:7" ht="15">
      <c r="A407" s="4">
        <v>44197</v>
      </c>
      <c r="B407" s="9" t="s">
        <v>9</v>
      </c>
      <c r="C407" t="s">
        <v>20</v>
      </c>
      <c r="D407" t="s">
        <v>37</v>
      </c>
      <c r="E407" s="6">
        <v>80849.36</v>
      </c>
      <c r="F407" s="6">
        <v>0</v>
      </c>
      <c r="G407" s="6">
        <f t="shared" si="6"/>
        <v>80849.36</v>
      </c>
    </row>
    <row r="408" spans="1:7" ht="15">
      <c r="A408" s="4">
        <v>44197</v>
      </c>
      <c r="B408" s="9" t="s">
        <v>9</v>
      </c>
      <c r="C408" t="s">
        <v>20</v>
      </c>
      <c r="D408" t="s">
        <v>42</v>
      </c>
      <c r="E408" s="6">
        <v>2263.4</v>
      </c>
      <c r="F408" s="6">
        <v>0</v>
      </c>
      <c r="G408" s="6">
        <f t="shared" si="6"/>
        <v>2263.4</v>
      </c>
    </row>
    <row r="409" spans="1:7" ht="15">
      <c r="A409" s="4">
        <v>44197</v>
      </c>
      <c r="B409" s="9" t="s">
        <v>9</v>
      </c>
      <c r="C409" t="s">
        <v>20</v>
      </c>
      <c r="D409" t="s">
        <v>46</v>
      </c>
      <c r="E409" s="6">
        <v>9418.69</v>
      </c>
      <c r="F409" s="6">
        <v>0</v>
      </c>
      <c r="G409" s="6">
        <f t="shared" si="6"/>
        <v>9418.69</v>
      </c>
    </row>
    <row r="410" spans="1:7" ht="15">
      <c r="A410" s="4">
        <v>44197</v>
      </c>
      <c r="B410" s="9" t="s">
        <v>9</v>
      </c>
      <c r="C410" t="s">
        <v>20</v>
      </c>
      <c r="D410" t="s">
        <v>47</v>
      </c>
      <c r="E410" s="6">
        <v>7336.46</v>
      </c>
      <c r="F410" s="6">
        <v>0</v>
      </c>
      <c r="G410" s="6">
        <f t="shared" si="6"/>
        <v>7336.46</v>
      </c>
    </row>
    <row r="411" spans="1:7" ht="15">
      <c r="A411" s="4">
        <v>44197</v>
      </c>
      <c r="B411" s="9" t="s">
        <v>9</v>
      </c>
      <c r="C411" t="s">
        <v>20</v>
      </c>
      <c r="D411" t="s">
        <v>48</v>
      </c>
      <c r="E411" s="6">
        <v>904772.11</v>
      </c>
      <c r="F411" s="6">
        <v>0</v>
      </c>
      <c r="G411" s="6">
        <f t="shared" si="6"/>
        <v>904772.11</v>
      </c>
    </row>
    <row r="412" spans="1:7" ht="15">
      <c r="A412" s="4">
        <v>44197</v>
      </c>
      <c r="B412" s="9" t="s">
        <v>9</v>
      </c>
      <c r="C412" t="s">
        <v>20</v>
      </c>
      <c r="D412" t="s">
        <v>56</v>
      </c>
      <c r="E412" s="6">
        <v>148334.81</v>
      </c>
      <c r="F412" s="6">
        <v>0</v>
      </c>
      <c r="G412" s="6">
        <f t="shared" si="6"/>
        <v>148334.81</v>
      </c>
    </row>
    <row r="413" spans="1:7" ht="15">
      <c r="A413" s="4">
        <v>44197</v>
      </c>
      <c r="B413" s="9" t="s">
        <v>9</v>
      </c>
      <c r="C413" t="s">
        <v>20</v>
      </c>
      <c r="D413" t="s">
        <v>60</v>
      </c>
      <c r="E413" s="6">
        <v>19443.26</v>
      </c>
      <c r="F413" s="6">
        <v>0</v>
      </c>
      <c r="G413" s="6">
        <f t="shared" si="6"/>
        <v>19443.26</v>
      </c>
    </row>
    <row r="414" spans="1:7" ht="15">
      <c r="A414" s="4">
        <v>44197</v>
      </c>
      <c r="B414" s="9" t="s">
        <v>9</v>
      </c>
      <c r="C414" t="s">
        <v>20</v>
      </c>
      <c r="D414" t="s">
        <v>64</v>
      </c>
      <c r="E414" s="6">
        <v>31993.73</v>
      </c>
      <c r="F414" s="6">
        <v>0</v>
      </c>
      <c r="G414" s="6">
        <f t="shared" si="6"/>
        <v>31993.73</v>
      </c>
    </row>
    <row r="415" spans="1:7" ht="15">
      <c r="A415" s="4">
        <v>44197</v>
      </c>
      <c r="B415" s="9" t="s">
        <v>9</v>
      </c>
      <c r="C415" t="s">
        <v>20</v>
      </c>
      <c r="D415" t="s">
        <v>68</v>
      </c>
      <c r="E415" s="6">
        <v>193623.2</v>
      </c>
      <c r="F415" s="6">
        <v>0</v>
      </c>
      <c r="G415" s="6">
        <f t="shared" si="6"/>
        <v>193623.2</v>
      </c>
    </row>
    <row r="416" spans="1:7" ht="15">
      <c r="A416" s="4">
        <v>44197</v>
      </c>
      <c r="B416" s="9" t="s">
        <v>9</v>
      </c>
      <c r="C416" t="s">
        <v>20</v>
      </c>
      <c r="D416" t="s">
        <v>71</v>
      </c>
      <c r="E416" s="6">
        <v>101505.41</v>
      </c>
      <c r="F416" s="6">
        <v>0</v>
      </c>
      <c r="G416" s="6">
        <f t="shared" si="6"/>
        <v>101505.41</v>
      </c>
    </row>
    <row r="417" spans="1:7" ht="15">
      <c r="A417" s="4">
        <v>44197</v>
      </c>
      <c r="B417" s="9" t="s">
        <v>9</v>
      </c>
      <c r="C417" t="s">
        <v>20</v>
      </c>
      <c r="D417" t="s">
        <v>104</v>
      </c>
      <c r="E417" s="6">
        <v>-18101.71</v>
      </c>
      <c r="F417" s="6">
        <v>0</v>
      </c>
      <c r="G417" s="6">
        <f t="shared" si="6"/>
        <v>-18101.71</v>
      </c>
    </row>
    <row r="418" spans="1:7" ht="15">
      <c r="A418" s="4">
        <v>44197</v>
      </c>
      <c r="B418" s="9" t="s">
        <v>9</v>
      </c>
      <c r="C418" t="s">
        <v>20</v>
      </c>
      <c r="D418" t="s">
        <v>155</v>
      </c>
      <c r="E418" s="6">
        <v>11687.85</v>
      </c>
      <c r="F418" s="6">
        <v>0</v>
      </c>
      <c r="G418" s="6">
        <f t="shared" si="6"/>
        <v>11687.85</v>
      </c>
    </row>
    <row r="419" spans="1:7" ht="15">
      <c r="A419" s="4">
        <v>44197</v>
      </c>
      <c r="B419" s="9" t="s">
        <v>9</v>
      </c>
      <c r="C419" t="s">
        <v>20</v>
      </c>
      <c r="D419" t="s">
        <v>156</v>
      </c>
      <c r="E419" s="6">
        <v>185544.2</v>
      </c>
      <c r="F419" s="6">
        <v>0</v>
      </c>
      <c r="G419" s="6">
        <f t="shared" si="6"/>
        <v>185544.2</v>
      </c>
    </row>
    <row r="420" spans="1:7" ht="15">
      <c r="A420" s="4">
        <v>44197</v>
      </c>
      <c r="B420" s="9" t="s">
        <v>9</v>
      </c>
      <c r="C420" t="s">
        <v>20</v>
      </c>
      <c r="D420" t="s">
        <v>186</v>
      </c>
      <c r="E420" s="6">
        <v>3269.35</v>
      </c>
      <c r="F420" s="6">
        <v>0</v>
      </c>
      <c r="G420" s="6">
        <f t="shared" si="6"/>
        <v>3269.35</v>
      </c>
    </row>
    <row r="421" spans="1:7" ht="15">
      <c r="A421" s="4">
        <v>44197</v>
      </c>
      <c r="B421" s="9" t="s">
        <v>9</v>
      </c>
      <c r="C421" t="s">
        <v>20</v>
      </c>
      <c r="D421" t="s">
        <v>158</v>
      </c>
      <c r="E421" s="6">
        <v>564415.33</v>
      </c>
      <c r="F421" s="6">
        <v>0</v>
      </c>
      <c r="G421" s="6">
        <f t="shared" si="6"/>
        <v>564415.33</v>
      </c>
    </row>
    <row r="422" spans="1:7" ht="15">
      <c r="A422" s="4">
        <v>44197</v>
      </c>
      <c r="B422" s="9" t="s">
        <v>9</v>
      </c>
      <c r="C422" t="s">
        <v>20</v>
      </c>
      <c r="D422" t="s">
        <v>170</v>
      </c>
      <c r="E422" s="6">
        <v>72447.86</v>
      </c>
      <c r="F422" s="6">
        <v>0</v>
      </c>
      <c r="G422" s="6">
        <f t="shared" si="6"/>
        <v>72447.86</v>
      </c>
    </row>
    <row r="423" spans="1:7" ht="15">
      <c r="A423" s="4">
        <v>44197</v>
      </c>
      <c r="B423" s="9" t="s">
        <v>9</v>
      </c>
      <c r="C423" t="s">
        <v>20</v>
      </c>
      <c r="D423" t="s">
        <v>160</v>
      </c>
      <c r="E423" s="6">
        <v>47322.01</v>
      </c>
      <c r="F423" s="6">
        <v>0</v>
      </c>
      <c r="G423" s="6">
        <f t="shared" si="6"/>
        <v>47322.01</v>
      </c>
    </row>
    <row r="424" spans="1:7" ht="15">
      <c r="A424" s="4">
        <v>44197</v>
      </c>
      <c r="B424" s="9" t="s">
        <v>9</v>
      </c>
      <c r="C424" t="s">
        <v>20</v>
      </c>
      <c r="D424" t="s">
        <v>171</v>
      </c>
      <c r="E424" s="6">
        <v>86330.63</v>
      </c>
      <c r="F424" s="6">
        <v>0</v>
      </c>
      <c r="G424" s="6">
        <f t="shared" si="6"/>
        <v>86330.63</v>
      </c>
    </row>
    <row r="425" spans="1:7" ht="15">
      <c r="A425" s="4">
        <v>44197</v>
      </c>
      <c r="B425" s="9" t="s">
        <v>9</v>
      </c>
      <c r="C425" t="s">
        <v>20</v>
      </c>
      <c r="D425" t="s">
        <v>172</v>
      </c>
      <c r="E425" s="6">
        <v>1213602.39</v>
      </c>
      <c r="F425" s="6">
        <v>15988.38</v>
      </c>
      <c r="G425" s="6">
        <f t="shared" si="6"/>
        <v>1197614.01</v>
      </c>
    </row>
    <row r="426" spans="1:7" ht="15">
      <c r="A426" s="4">
        <v>44197</v>
      </c>
      <c r="B426" s="9" t="s">
        <v>9</v>
      </c>
      <c r="C426" t="s">
        <v>20</v>
      </c>
      <c r="D426" t="s">
        <v>173</v>
      </c>
      <c r="E426" s="6">
        <v>2941.21</v>
      </c>
      <c r="F426" s="6">
        <v>0</v>
      </c>
      <c r="G426" s="6">
        <f t="shared" si="6"/>
        <v>2941.21</v>
      </c>
    </row>
    <row r="427" spans="1:7" ht="15">
      <c r="A427" s="4">
        <v>44197</v>
      </c>
      <c r="B427" s="9" t="s">
        <v>9</v>
      </c>
      <c r="C427" t="s">
        <v>20</v>
      </c>
      <c r="D427" t="s">
        <v>188</v>
      </c>
      <c r="E427" s="6">
        <v>54652.51</v>
      </c>
      <c r="F427" s="6">
        <v>0</v>
      </c>
      <c r="G427" s="6">
        <f t="shared" si="6"/>
        <v>54652.51</v>
      </c>
    </row>
    <row r="428" spans="1:7" ht="15">
      <c r="A428" s="4">
        <v>44197</v>
      </c>
      <c r="B428" s="9" t="s">
        <v>9</v>
      </c>
      <c r="C428" t="s">
        <v>20</v>
      </c>
      <c r="D428" t="s">
        <v>189</v>
      </c>
      <c r="E428" s="6">
        <v>82191.27</v>
      </c>
      <c r="F428" s="6">
        <v>0</v>
      </c>
      <c r="G428" s="6">
        <f t="shared" si="6"/>
        <v>82191.27</v>
      </c>
    </row>
    <row r="429" spans="1:7" ht="15">
      <c r="A429" s="4">
        <v>44197</v>
      </c>
      <c r="B429" s="9" t="s">
        <v>9</v>
      </c>
      <c r="C429" t="s">
        <v>20</v>
      </c>
      <c r="D429" t="s">
        <v>190</v>
      </c>
      <c r="E429" s="6">
        <v>1944.19</v>
      </c>
      <c r="F429" s="6">
        <v>0</v>
      </c>
      <c r="G429" s="6">
        <f t="shared" si="6"/>
        <v>1944.19</v>
      </c>
    </row>
    <row r="430" spans="1:7" ht="15">
      <c r="A430" s="4">
        <v>44197</v>
      </c>
      <c r="B430" s="9" t="s">
        <v>9</v>
      </c>
      <c r="C430" t="s">
        <v>20</v>
      </c>
      <c r="D430" t="s">
        <v>191</v>
      </c>
      <c r="E430" s="6">
        <v>1765.39</v>
      </c>
      <c r="F430" s="6">
        <v>0</v>
      </c>
      <c r="G430" s="6">
        <f t="shared" si="6"/>
        <v>1765.39</v>
      </c>
    </row>
    <row r="431" spans="1:7" ht="15">
      <c r="A431" s="4">
        <v>44197</v>
      </c>
      <c r="B431" s="9" t="s">
        <v>9</v>
      </c>
      <c r="C431" t="s">
        <v>20</v>
      </c>
      <c r="D431" t="s">
        <v>73</v>
      </c>
      <c r="E431" s="6">
        <v>591433.3300000001</v>
      </c>
      <c r="F431" s="6">
        <v>0</v>
      </c>
      <c r="G431" s="6">
        <f t="shared" si="6"/>
        <v>591433.3300000001</v>
      </c>
    </row>
    <row r="432" spans="1:7" ht="15">
      <c r="A432" s="4">
        <v>44197</v>
      </c>
      <c r="B432" s="9" t="s">
        <v>9</v>
      </c>
      <c r="C432" t="s">
        <v>74</v>
      </c>
      <c r="D432" t="s">
        <v>80</v>
      </c>
      <c r="E432" s="6">
        <v>401630.97</v>
      </c>
      <c r="F432" s="6">
        <v>0</v>
      </c>
      <c r="G432" s="6">
        <f t="shared" si="6"/>
        <v>401630.97</v>
      </c>
    </row>
    <row r="433" spans="1:7" ht="15">
      <c r="A433" s="4">
        <v>44197</v>
      </c>
      <c r="B433" s="9" t="s">
        <v>9</v>
      </c>
      <c r="C433" t="s">
        <v>74</v>
      </c>
      <c r="D433" t="s">
        <v>81</v>
      </c>
      <c r="E433" s="6">
        <v>529772.49</v>
      </c>
      <c r="F433" s="6">
        <v>0</v>
      </c>
      <c r="G433" s="6">
        <f t="shared" si="6"/>
        <v>529772.49</v>
      </c>
    </row>
    <row r="434" spans="1:7" ht="15">
      <c r="A434" s="4">
        <v>44197</v>
      </c>
      <c r="B434" s="9" t="s">
        <v>9</v>
      </c>
      <c r="C434" t="s">
        <v>74</v>
      </c>
      <c r="D434" t="s">
        <v>161</v>
      </c>
      <c r="E434" s="6">
        <v>7556.83</v>
      </c>
      <c r="F434" s="6">
        <v>0</v>
      </c>
      <c r="G434" s="6">
        <f t="shared" si="6"/>
        <v>7556.83</v>
      </c>
    </row>
    <row r="435" spans="1:7" ht="15">
      <c r="A435" s="4">
        <v>44197</v>
      </c>
      <c r="B435" s="9" t="s">
        <v>9</v>
      </c>
      <c r="C435" t="s">
        <v>74</v>
      </c>
      <c r="D435" t="s">
        <v>187</v>
      </c>
      <c r="E435" s="6">
        <v>23197.51</v>
      </c>
      <c r="F435" s="6">
        <v>0</v>
      </c>
      <c r="G435" s="6">
        <f t="shared" si="6"/>
        <v>23197.51</v>
      </c>
    </row>
    <row r="436" spans="1:7" ht="15">
      <c r="A436" s="4">
        <v>44197</v>
      </c>
      <c r="B436" s="9" t="s">
        <v>12</v>
      </c>
      <c r="C436" t="s">
        <v>84</v>
      </c>
      <c r="D436" t="s">
        <v>85</v>
      </c>
      <c r="E436" s="6">
        <v>-7970.669999999978</v>
      </c>
      <c r="F436" s="6">
        <v>0</v>
      </c>
      <c r="G436" s="6">
        <f t="shared" si="6"/>
        <v>-7970.669999999978</v>
      </c>
    </row>
    <row r="437" spans="1:7" ht="15">
      <c r="A437" s="4">
        <v>44197</v>
      </c>
      <c r="B437" s="9" t="s">
        <v>12</v>
      </c>
      <c r="C437" t="s">
        <v>84</v>
      </c>
      <c r="D437" t="s">
        <v>86</v>
      </c>
      <c r="E437" s="6">
        <v>12.25</v>
      </c>
      <c r="F437" s="6">
        <v>12.25</v>
      </c>
      <c r="G437" s="6">
        <f t="shared" si="6"/>
        <v>0</v>
      </c>
    </row>
    <row r="438" spans="1:7" ht="15">
      <c r="A438" s="4">
        <v>44197</v>
      </c>
      <c r="B438" s="9" t="s">
        <v>12</v>
      </c>
      <c r="C438" t="s">
        <v>84</v>
      </c>
      <c r="D438" t="s">
        <v>87</v>
      </c>
      <c r="E438" s="6">
        <v>11.33</v>
      </c>
      <c r="F438" s="6">
        <v>2.47</v>
      </c>
      <c r="G438" s="6">
        <f t="shared" si="6"/>
        <v>8.86</v>
      </c>
    </row>
    <row r="439" spans="1:7" ht="15">
      <c r="A439" s="4">
        <v>44197</v>
      </c>
      <c r="B439" s="9" t="s">
        <v>12</v>
      </c>
      <c r="C439" t="s">
        <v>84</v>
      </c>
      <c r="D439" t="s">
        <v>88</v>
      </c>
      <c r="E439" s="6">
        <v>1176.57</v>
      </c>
      <c r="F439" s="6">
        <v>9.72</v>
      </c>
      <c r="G439" s="6">
        <f t="shared" si="6"/>
        <v>1166.85</v>
      </c>
    </row>
    <row r="440" spans="1:7" ht="15">
      <c r="A440" s="4">
        <v>44197</v>
      </c>
      <c r="B440" s="9" t="s">
        <v>12</v>
      </c>
      <c r="C440" t="s">
        <v>84</v>
      </c>
      <c r="D440" t="s">
        <v>89</v>
      </c>
      <c r="E440" s="6">
        <v>22.17</v>
      </c>
      <c r="F440" s="6">
        <v>0</v>
      </c>
      <c r="G440" s="6">
        <f t="shared" si="6"/>
        <v>22.17</v>
      </c>
    </row>
    <row r="441" spans="1:7" ht="15">
      <c r="A441" s="4">
        <v>44197</v>
      </c>
      <c r="B441" s="9" t="s">
        <v>12</v>
      </c>
      <c r="C441" t="s">
        <v>84</v>
      </c>
      <c r="D441" t="s">
        <v>90</v>
      </c>
      <c r="E441" s="6">
        <v>188.67</v>
      </c>
      <c r="F441" s="6">
        <v>0</v>
      </c>
      <c r="G441" s="6">
        <f t="shared" si="6"/>
        <v>188.67</v>
      </c>
    </row>
    <row r="442" spans="1:7" ht="15">
      <c r="A442" s="4">
        <v>44197</v>
      </c>
      <c r="B442" s="9" t="s">
        <v>12</v>
      </c>
      <c r="C442" t="s">
        <v>84</v>
      </c>
      <c r="D442" t="s">
        <v>92</v>
      </c>
      <c r="E442" s="6">
        <v>7970.67</v>
      </c>
      <c r="F442" s="6">
        <v>0</v>
      </c>
      <c r="G442" s="6">
        <f t="shared" si="6"/>
        <v>7970.67</v>
      </c>
    </row>
    <row r="443" spans="1:7" ht="15">
      <c r="A443" s="4">
        <v>44197</v>
      </c>
      <c r="B443" s="9" t="s">
        <v>12</v>
      </c>
      <c r="C443" t="s">
        <v>84</v>
      </c>
      <c r="D443" t="s">
        <v>94</v>
      </c>
      <c r="E443" s="6">
        <v>41194.65</v>
      </c>
      <c r="F443" s="6">
        <v>2345.15</v>
      </c>
      <c r="G443" s="6">
        <f t="shared" si="6"/>
        <v>38849.5</v>
      </c>
    </row>
    <row r="444" spans="1:7" ht="15">
      <c r="A444" s="4">
        <v>44197</v>
      </c>
      <c r="B444" s="9" t="s">
        <v>12</v>
      </c>
      <c r="C444" t="s">
        <v>84</v>
      </c>
      <c r="D444" t="s">
        <v>96</v>
      </c>
      <c r="E444" s="6">
        <v>130.42</v>
      </c>
      <c r="F444" s="6">
        <v>1.63</v>
      </c>
      <c r="G444" s="6">
        <f t="shared" si="6"/>
        <v>128.79</v>
      </c>
    </row>
    <row r="445" spans="1:7" ht="15">
      <c r="A445" s="4">
        <v>44197</v>
      </c>
      <c r="B445" s="9" t="s">
        <v>12</v>
      </c>
      <c r="C445" t="s">
        <v>84</v>
      </c>
      <c r="D445" t="s">
        <v>107</v>
      </c>
      <c r="E445" s="6">
        <v>592832.4</v>
      </c>
      <c r="F445" s="6">
        <v>9781.49</v>
      </c>
      <c r="G445" s="6">
        <f t="shared" si="6"/>
        <v>583050.91</v>
      </c>
    </row>
    <row r="446" spans="1:7" ht="15">
      <c r="A446" s="4">
        <v>44197</v>
      </c>
      <c r="B446" s="9" t="s">
        <v>12</v>
      </c>
      <c r="C446" t="s">
        <v>84</v>
      </c>
      <c r="D446" t="s">
        <v>109</v>
      </c>
      <c r="E446" s="6">
        <v>367978.8</v>
      </c>
      <c r="F446" s="6">
        <v>6491</v>
      </c>
      <c r="G446" s="6">
        <f t="shared" si="6"/>
        <v>361487.8</v>
      </c>
    </row>
    <row r="447" spans="1:7" ht="15">
      <c r="A447" s="4">
        <v>44197</v>
      </c>
      <c r="B447" s="9" t="s">
        <v>12</v>
      </c>
      <c r="C447" t="s">
        <v>84</v>
      </c>
      <c r="D447" t="s">
        <v>117</v>
      </c>
      <c r="E447" s="6">
        <v>2820.27</v>
      </c>
      <c r="F447" s="6">
        <v>0</v>
      </c>
      <c r="G447" s="6">
        <f t="shared" si="6"/>
        <v>2820.27</v>
      </c>
    </row>
    <row r="448" spans="1:7" ht="15">
      <c r="A448" s="4">
        <v>44197</v>
      </c>
      <c r="B448" s="9" t="s">
        <v>12</v>
      </c>
      <c r="C448" t="s">
        <v>84</v>
      </c>
      <c r="D448" t="s">
        <v>119</v>
      </c>
      <c r="E448" s="6">
        <v>18494.76</v>
      </c>
      <c r="F448" s="6">
        <v>394.52</v>
      </c>
      <c r="G448" s="6">
        <f t="shared" si="6"/>
        <v>18100.239999999998</v>
      </c>
    </row>
    <row r="449" spans="1:7" ht="15">
      <c r="A449" s="4">
        <v>44197</v>
      </c>
      <c r="B449" s="9" t="s">
        <v>12</v>
      </c>
      <c r="C449" t="s">
        <v>84</v>
      </c>
      <c r="D449" t="s">
        <v>98</v>
      </c>
      <c r="E449" s="6">
        <v>233534.05</v>
      </c>
      <c r="F449" s="6">
        <v>4182.05</v>
      </c>
      <c r="G449" s="6">
        <f t="shared" si="6"/>
        <v>229352</v>
      </c>
    </row>
    <row r="450" spans="1:7" ht="15">
      <c r="A450" s="4">
        <v>44197</v>
      </c>
      <c r="B450" s="9" t="s">
        <v>12</v>
      </c>
      <c r="C450" t="s">
        <v>84</v>
      </c>
      <c r="D450" t="s">
        <v>121</v>
      </c>
      <c r="E450" s="6">
        <v>109548.49</v>
      </c>
      <c r="F450" s="6">
        <v>2603.27</v>
      </c>
      <c r="G450" s="6">
        <f t="shared" si="6"/>
        <v>106945.22</v>
      </c>
    </row>
    <row r="451" spans="1:7" ht="15">
      <c r="A451" s="4">
        <v>44197</v>
      </c>
      <c r="B451" s="9" t="s">
        <v>12</v>
      </c>
      <c r="C451" t="s">
        <v>84</v>
      </c>
      <c r="D451" t="s">
        <v>123</v>
      </c>
      <c r="E451" s="6">
        <v>473237.45</v>
      </c>
      <c r="F451" s="6">
        <v>5544.96</v>
      </c>
      <c r="G451" s="6">
        <f aca="true" t="shared" si="7" ref="G451:G514">+E451-F451</f>
        <v>467692.49</v>
      </c>
    </row>
    <row r="452" spans="1:7" ht="15">
      <c r="A452" s="4">
        <v>44197</v>
      </c>
      <c r="B452" s="9" t="s">
        <v>12</v>
      </c>
      <c r="C452" t="s">
        <v>84</v>
      </c>
      <c r="D452" t="s">
        <v>124</v>
      </c>
      <c r="E452" s="6">
        <v>494469.11</v>
      </c>
      <c r="F452" s="6">
        <v>8149.4</v>
      </c>
      <c r="G452" s="6">
        <f t="shared" si="7"/>
        <v>486319.70999999996</v>
      </c>
    </row>
    <row r="453" spans="1:7" ht="15">
      <c r="A453" s="4">
        <v>44197</v>
      </c>
      <c r="B453" s="9" t="s">
        <v>12</v>
      </c>
      <c r="C453" t="s">
        <v>84</v>
      </c>
      <c r="D453" t="s">
        <v>126</v>
      </c>
      <c r="E453" s="6">
        <v>1146443.34</v>
      </c>
      <c r="F453" s="6">
        <v>19512.68</v>
      </c>
      <c r="G453" s="6">
        <f t="shared" si="7"/>
        <v>1126930.6600000001</v>
      </c>
    </row>
    <row r="454" spans="1:7" ht="15">
      <c r="A454" s="4">
        <v>44197</v>
      </c>
      <c r="B454" s="9" t="s">
        <v>12</v>
      </c>
      <c r="C454" t="s">
        <v>84</v>
      </c>
      <c r="D454" t="s">
        <v>127</v>
      </c>
      <c r="E454" s="6">
        <v>147407.02</v>
      </c>
      <c r="F454" s="6">
        <v>2647.82</v>
      </c>
      <c r="G454" s="6">
        <f t="shared" si="7"/>
        <v>144759.19999999998</v>
      </c>
    </row>
    <row r="455" spans="1:7" ht="15">
      <c r="A455" s="4">
        <v>44197</v>
      </c>
      <c r="B455" s="9" t="s">
        <v>12</v>
      </c>
      <c r="C455" t="s">
        <v>84</v>
      </c>
      <c r="D455" t="s">
        <v>128</v>
      </c>
      <c r="E455" s="6">
        <v>119373.21</v>
      </c>
      <c r="F455" s="6">
        <v>1765.99</v>
      </c>
      <c r="G455" s="6">
        <f t="shared" si="7"/>
        <v>117607.22</v>
      </c>
    </row>
    <row r="456" spans="1:7" ht="15">
      <c r="A456" s="4">
        <v>44197</v>
      </c>
      <c r="B456" s="9" t="s">
        <v>12</v>
      </c>
      <c r="C456" t="s">
        <v>84</v>
      </c>
      <c r="D456" t="s">
        <v>129</v>
      </c>
      <c r="E456" s="6">
        <v>242152.29</v>
      </c>
      <c r="F456" s="6">
        <v>4032.82</v>
      </c>
      <c r="G456" s="6">
        <f t="shared" si="7"/>
        <v>238119.47</v>
      </c>
    </row>
    <row r="457" spans="1:7" ht="15">
      <c r="A457" s="4">
        <v>44197</v>
      </c>
      <c r="B457" s="9" t="s">
        <v>12</v>
      </c>
      <c r="C457" t="s">
        <v>84</v>
      </c>
      <c r="D457" t="s">
        <v>130</v>
      </c>
      <c r="E457" s="6">
        <v>416596.42</v>
      </c>
      <c r="F457" s="6">
        <v>8007.69</v>
      </c>
      <c r="G457" s="6">
        <f t="shared" si="7"/>
        <v>408588.73</v>
      </c>
    </row>
    <row r="458" spans="1:7" ht="15">
      <c r="A458" s="4">
        <v>44197</v>
      </c>
      <c r="B458" s="9" t="s">
        <v>12</v>
      </c>
      <c r="C458" t="s">
        <v>84</v>
      </c>
      <c r="D458" t="s">
        <v>132</v>
      </c>
      <c r="E458" s="6">
        <v>447422.41</v>
      </c>
      <c r="F458" s="6">
        <v>7351.93</v>
      </c>
      <c r="G458" s="6">
        <f t="shared" si="7"/>
        <v>440070.48</v>
      </c>
    </row>
    <row r="459" spans="1:7" ht="15">
      <c r="A459" s="4">
        <v>44197</v>
      </c>
      <c r="B459" s="9" t="s">
        <v>12</v>
      </c>
      <c r="C459" t="s">
        <v>84</v>
      </c>
      <c r="D459" t="s">
        <v>133</v>
      </c>
      <c r="E459" s="6">
        <v>28578.84</v>
      </c>
      <c r="F459" s="6">
        <v>365.02</v>
      </c>
      <c r="G459" s="6">
        <f t="shared" si="7"/>
        <v>28213.82</v>
      </c>
    </row>
    <row r="460" spans="1:7" ht="15">
      <c r="A460" s="4">
        <v>44197</v>
      </c>
      <c r="B460" s="9" t="s">
        <v>12</v>
      </c>
      <c r="C460" t="s">
        <v>84</v>
      </c>
      <c r="D460" t="s">
        <v>134</v>
      </c>
      <c r="E460" s="6">
        <v>440562.29</v>
      </c>
      <c r="F460" s="6">
        <v>6494.27</v>
      </c>
      <c r="G460" s="6">
        <f t="shared" si="7"/>
        <v>434068.01999999996</v>
      </c>
    </row>
    <row r="461" spans="1:7" ht="15">
      <c r="A461" s="4">
        <v>44197</v>
      </c>
      <c r="B461" s="9" t="s">
        <v>12</v>
      </c>
      <c r="C461" t="s">
        <v>84</v>
      </c>
      <c r="D461" t="s">
        <v>135</v>
      </c>
      <c r="E461" s="6">
        <v>298917.59</v>
      </c>
      <c r="F461" s="6">
        <v>4936.08</v>
      </c>
      <c r="G461" s="6">
        <f t="shared" si="7"/>
        <v>293981.51</v>
      </c>
    </row>
    <row r="462" spans="1:7" ht="15">
      <c r="A462" s="4">
        <v>44197</v>
      </c>
      <c r="B462" s="9" t="s">
        <v>12</v>
      </c>
      <c r="C462" t="s">
        <v>84</v>
      </c>
      <c r="D462" t="s">
        <v>137</v>
      </c>
      <c r="E462" s="6">
        <v>459647.73</v>
      </c>
      <c r="F462" s="6">
        <v>9272.72</v>
      </c>
      <c r="G462" s="6">
        <f t="shared" si="7"/>
        <v>450375.01</v>
      </c>
    </row>
    <row r="463" spans="1:7" ht="15">
      <c r="A463" s="4">
        <v>44197</v>
      </c>
      <c r="B463" s="9" t="s">
        <v>12</v>
      </c>
      <c r="C463" t="s">
        <v>84</v>
      </c>
      <c r="D463" t="s">
        <v>138</v>
      </c>
      <c r="E463" s="6">
        <v>402289.76</v>
      </c>
      <c r="F463" s="6">
        <v>5388.31</v>
      </c>
      <c r="G463" s="6">
        <f t="shared" si="7"/>
        <v>396901.45</v>
      </c>
    </row>
    <row r="464" spans="1:7" ht="15">
      <c r="A464" s="4">
        <v>44197</v>
      </c>
      <c r="B464" s="9" t="s">
        <v>12</v>
      </c>
      <c r="C464" t="s">
        <v>84</v>
      </c>
      <c r="D464" t="s">
        <v>139</v>
      </c>
      <c r="E464" s="6">
        <v>27732.23</v>
      </c>
      <c r="F464" s="6">
        <v>792.46</v>
      </c>
      <c r="G464" s="6">
        <f t="shared" si="7"/>
        <v>26939.77</v>
      </c>
    </row>
    <row r="465" spans="1:7" ht="15">
      <c r="A465" s="4">
        <v>44197</v>
      </c>
      <c r="B465" s="9" t="s">
        <v>12</v>
      </c>
      <c r="C465" t="s">
        <v>84</v>
      </c>
      <c r="D465" t="s">
        <v>174</v>
      </c>
      <c r="E465" s="6">
        <v>19907.49</v>
      </c>
      <c r="F465" s="6">
        <v>259.99</v>
      </c>
      <c r="G465" s="6">
        <f t="shared" si="7"/>
        <v>19647.5</v>
      </c>
    </row>
    <row r="466" spans="1:7" ht="15">
      <c r="A466" s="4">
        <v>44197</v>
      </c>
      <c r="B466" s="9" t="s">
        <v>12</v>
      </c>
      <c r="C466" t="s">
        <v>84</v>
      </c>
      <c r="D466" t="s">
        <v>141</v>
      </c>
      <c r="E466" s="6">
        <v>871914.39</v>
      </c>
      <c r="F466" s="6">
        <v>15518.58</v>
      </c>
      <c r="G466" s="6">
        <f t="shared" si="7"/>
        <v>856395.81</v>
      </c>
    </row>
    <row r="467" spans="1:7" ht="15">
      <c r="A467" s="4">
        <v>44197</v>
      </c>
      <c r="B467" s="9" t="s">
        <v>12</v>
      </c>
      <c r="C467" t="s">
        <v>84</v>
      </c>
      <c r="D467" t="s">
        <v>162</v>
      </c>
      <c r="E467" s="6">
        <v>127631.23</v>
      </c>
      <c r="F467" s="6">
        <v>1159.93</v>
      </c>
      <c r="G467" s="6">
        <f t="shared" si="7"/>
        <v>126471.3</v>
      </c>
    </row>
    <row r="468" spans="1:7" ht="15">
      <c r="A468" s="4">
        <v>44197</v>
      </c>
      <c r="B468" s="9" t="s">
        <v>12</v>
      </c>
      <c r="C468" t="s">
        <v>84</v>
      </c>
      <c r="D468" t="s">
        <v>175</v>
      </c>
      <c r="E468" s="6">
        <v>5544.88</v>
      </c>
      <c r="F468" s="6">
        <v>72.42</v>
      </c>
      <c r="G468" s="6">
        <f t="shared" si="7"/>
        <v>5472.46</v>
      </c>
    </row>
    <row r="469" spans="1:7" ht="15">
      <c r="A469" s="4">
        <v>44197</v>
      </c>
      <c r="B469" s="9" t="s">
        <v>12</v>
      </c>
      <c r="C469" t="s">
        <v>84</v>
      </c>
      <c r="D469" t="s">
        <v>163</v>
      </c>
      <c r="E469" s="6">
        <v>53694.49</v>
      </c>
      <c r="F469" s="6">
        <v>795.49</v>
      </c>
      <c r="G469" s="6">
        <f t="shared" si="7"/>
        <v>52899</v>
      </c>
    </row>
    <row r="470" spans="1:7" ht="15">
      <c r="A470" s="4">
        <v>44197</v>
      </c>
      <c r="B470" s="9" t="s">
        <v>12</v>
      </c>
      <c r="C470" t="s">
        <v>84</v>
      </c>
      <c r="D470" t="s">
        <v>167</v>
      </c>
      <c r="E470" s="6">
        <v>280465.26</v>
      </c>
      <c r="F470" s="6">
        <v>3356.3</v>
      </c>
      <c r="G470" s="6">
        <f t="shared" si="7"/>
        <v>277108.96</v>
      </c>
    </row>
    <row r="471" spans="1:7" ht="15">
      <c r="A471" s="4">
        <v>44197</v>
      </c>
      <c r="B471" s="9" t="s">
        <v>12</v>
      </c>
      <c r="C471" t="s">
        <v>84</v>
      </c>
      <c r="D471" t="s">
        <v>168</v>
      </c>
      <c r="E471" s="6">
        <v>-87557.23</v>
      </c>
      <c r="F471" s="6">
        <v>0</v>
      </c>
      <c r="G471" s="6">
        <f t="shared" si="7"/>
        <v>-87557.23</v>
      </c>
    </row>
    <row r="472" spans="1:7" ht="15">
      <c r="A472" s="4">
        <v>44197</v>
      </c>
      <c r="B472" s="9" t="s">
        <v>12</v>
      </c>
      <c r="C472" t="s">
        <v>84</v>
      </c>
      <c r="D472" t="s">
        <v>183</v>
      </c>
      <c r="E472" s="6">
        <v>29066.93</v>
      </c>
      <c r="F472" s="6">
        <v>203.27</v>
      </c>
      <c r="G472" s="6">
        <f t="shared" si="7"/>
        <v>28863.66</v>
      </c>
    </row>
    <row r="473" spans="1:7" ht="15">
      <c r="A473" s="4">
        <v>44197</v>
      </c>
      <c r="B473" s="9" t="s">
        <v>12</v>
      </c>
      <c r="C473" t="s">
        <v>84</v>
      </c>
      <c r="D473" t="s">
        <v>184</v>
      </c>
      <c r="E473" s="6">
        <v>295954.28</v>
      </c>
      <c r="F473" s="6">
        <v>1951.22</v>
      </c>
      <c r="G473" s="6">
        <f t="shared" si="7"/>
        <v>294003.06000000006</v>
      </c>
    </row>
    <row r="474" spans="1:7" ht="15">
      <c r="A474" s="4">
        <v>44197</v>
      </c>
      <c r="B474" s="9" t="s">
        <v>12</v>
      </c>
      <c r="C474" t="s">
        <v>84</v>
      </c>
      <c r="D474" t="s">
        <v>185</v>
      </c>
      <c r="E474" s="6">
        <v>4057.49</v>
      </c>
      <c r="F474" s="6">
        <v>0</v>
      </c>
      <c r="G474" s="6">
        <f t="shared" si="7"/>
        <v>4057.49</v>
      </c>
    </row>
    <row r="475" spans="1:7" ht="15">
      <c r="A475" s="4">
        <v>44197</v>
      </c>
      <c r="B475" s="9" t="s">
        <v>12</v>
      </c>
      <c r="C475" t="s">
        <v>84</v>
      </c>
      <c r="D475" t="s">
        <v>192</v>
      </c>
      <c r="E475" s="6">
        <v>917.25</v>
      </c>
      <c r="F475" s="6">
        <v>4.03</v>
      </c>
      <c r="G475" s="6">
        <f t="shared" si="7"/>
        <v>913.22</v>
      </c>
    </row>
    <row r="476" spans="1:7" ht="15">
      <c r="A476" s="4">
        <v>44197</v>
      </c>
      <c r="B476" s="9" t="s">
        <v>12</v>
      </c>
      <c r="C476" t="s">
        <v>84</v>
      </c>
      <c r="D476" t="s">
        <v>193</v>
      </c>
      <c r="E476" s="6">
        <v>21062.7</v>
      </c>
      <c r="F476" s="6">
        <v>92.43</v>
      </c>
      <c r="G476" s="6">
        <f t="shared" si="7"/>
        <v>20970.27</v>
      </c>
    </row>
    <row r="477" spans="1:7" ht="15">
      <c r="A477" s="4">
        <v>44197</v>
      </c>
      <c r="B477" s="9" t="s">
        <v>12</v>
      </c>
      <c r="C477" t="s">
        <v>84</v>
      </c>
      <c r="D477" t="s">
        <v>194</v>
      </c>
      <c r="E477" s="6">
        <v>51625.54</v>
      </c>
      <c r="F477" s="6">
        <v>226.54</v>
      </c>
      <c r="G477" s="6">
        <f t="shared" si="7"/>
        <v>51399</v>
      </c>
    </row>
    <row r="478" spans="1:7" ht="15">
      <c r="A478" s="4">
        <v>44197</v>
      </c>
      <c r="B478" s="9" t="s">
        <v>12</v>
      </c>
      <c r="C478" t="s">
        <v>84</v>
      </c>
      <c r="D478" t="s">
        <v>195</v>
      </c>
      <c r="E478" s="6">
        <v>3435.85</v>
      </c>
      <c r="F478" s="6">
        <v>15.08</v>
      </c>
      <c r="G478" s="6">
        <f t="shared" si="7"/>
        <v>3420.77</v>
      </c>
    </row>
    <row r="479" spans="1:7" ht="15">
      <c r="A479" s="4">
        <v>44197</v>
      </c>
      <c r="B479" s="9" t="s">
        <v>12</v>
      </c>
      <c r="C479" t="s">
        <v>84</v>
      </c>
      <c r="D479" t="s">
        <v>196</v>
      </c>
      <c r="E479" s="6">
        <v>13664.49</v>
      </c>
      <c r="F479" s="6">
        <v>0</v>
      </c>
      <c r="G479" s="6">
        <f t="shared" si="7"/>
        <v>13664.49</v>
      </c>
    </row>
    <row r="480" spans="1:7" ht="15">
      <c r="A480" s="4">
        <v>44197</v>
      </c>
      <c r="B480" s="9" t="s">
        <v>12</v>
      </c>
      <c r="C480" t="s">
        <v>84</v>
      </c>
      <c r="D480" t="s">
        <v>197</v>
      </c>
      <c r="E480" s="6">
        <v>8978.46</v>
      </c>
      <c r="F480" s="6">
        <v>39.4</v>
      </c>
      <c r="G480" s="6">
        <f t="shared" si="7"/>
        <v>8939.06</v>
      </c>
    </row>
    <row r="481" spans="1:7" ht="15">
      <c r="A481" s="4">
        <v>44197</v>
      </c>
      <c r="B481" s="9" t="s">
        <v>12</v>
      </c>
      <c r="C481" t="s">
        <v>84</v>
      </c>
      <c r="D481" t="s">
        <v>198</v>
      </c>
      <c r="E481" s="6">
        <v>26235.95</v>
      </c>
      <c r="F481" s="6">
        <v>115.13</v>
      </c>
      <c r="G481" s="6">
        <f t="shared" si="7"/>
        <v>26120.82</v>
      </c>
    </row>
    <row r="482" spans="1:7" ht="15">
      <c r="A482" s="4">
        <v>44197</v>
      </c>
      <c r="B482" s="9" t="s">
        <v>12</v>
      </c>
      <c r="C482" t="s">
        <v>84</v>
      </c>
      <c r="D482" t="s">
        <v>199</v>
      </c>
      <c r="E482" s="6">
        <v>9106.37</v>
      </c>
      <c r="F482" s="6">
        <v>39.96</v>
      </c>
      <c r="G482" s="6">
        <f t="shared" si="7"/>
        <v>9066.410000000002</v>
      </c>
    </row>
    <row r="483" spans="1:7" ht="15">
      <c r="A483" s="4">
        <v>44197</v>
      </c>
      <c r="B483" s="9" t="s">
        <v>12</v>
      </c>
      <c r="C483" t="s">
        <v>84</v>
      </c>
      <c r="D483" t="s">
        <v>200</v>
      </c>
      <c r="E483" s="6">
        <v>27148.42</v>
      </c>
      <c r="F483" s="6">
        <v>119.13</v>
      </c>
      <c r="G483" s="6">
        <f t="shared" si="7"/>
        <v>27029.289999999997</v>
      </c>
    </row>
    <row r="484" spans="1:7" ht="15">
      <c r="A484" s="4">
        <v>44197</v>
      </c>
      <c r="B484" s="9" t="s">
        <v>12</v>
      </c>
      <c r="C484" t="s">
        <v>84</v>
      </c>
      <c r="D484" t="s">
        <v>201</v>
      </c>
      <c r="E484" s="6">
        <v>19376.22</v>
      </c>
      <c r="F484" s="6">
        <v>0</v>
      </c>
      <c r="G484" s="6">
        <f t="shared" si="7"/>
        <v>19376.22</v>
      </c>
    </row>
    <row r="485" spans="1:7" ht="15">
      <c r="A485" s="4">
        <v>44197</v>
      </c>
      <c r="B485" s="9" t="s">
        <v>12</v>
      </c>
      <c r="C485" t="s">
        <v>84</v>
      </c>
      <c r="D485" t="s">
        <v>202</v>
      </c>
      <c r="E485" s="6">
        <v>13916.01</v>
      </c>
      <c r="F485" s="6">
        <v>0</v>
      </c>
      <c r="G485" s="6">
        <f t="shared" si="7"/>
        <v>13916.01</v>
      </c>
    </row>
    <row r="486" spans="1:7" ht="15">
      <c r="A486" s="4">
        <v>44197</v>
      </c>
      <c r="B486" s="9" t="s">
        <v>12</v>
      </c>
      <c r="C486" t="s">
        <v>84</v>
      </c>
      <c r="D486" t="s">
        <v>203</v>
      </c>
      <c r="E486" s="6">
        <v>3031.46</v>
      </c>
      <c r="F486" s="6">
        <v>0</v>
      </c>
      <c r="G486" s="6">
        <f t="shared" si="7"/>
        <v>3031.46</v>
      </c>
    </row>
    <row r="487" spans="1:7" ht="15">
      <c r="A487" s="4">
        <v>44197</v>
      </c>
      <c r="B487" s="9" t="s">
        <v>12</v>
      </c>
      <c r="C487" t="s">
        <v>84</v>
      </c>
      <c r="D487" t="s">
        <v>204</v>
      </c>
      <c r="E487" s="6">
        <v>21141.45</v>
      </c>
      <c r="F487" s="6">
        <v>92.77</v>
      </c>
      <c r="G487" s="6">
        <f t="shared" si="7"/>
        <v>21048.68</v>
      </c>
    </row>
    <row r="488" spans="1:7" ht="15">
      <c r="A488" s="4">
        <v>44197</v>
      </c>
      <c r="B488" s="9" t="s">
        <v>12</v>
      </c>
      <c r="C488" t="s">
        <v>84</v>
      </c>
      <c r="D488" t="s">
        <v>100</v>
      </c>
      <c r="E488" s="6">
        <v>28664.89</v>
      </c>
      <c r="F488" s="6">
        <v>0</v>
      </c>
      <c r="G488" s="6">
        <f t="shared" si="7"/>
        <v>28664.89</v>
      </c>
    </row>
    <row r="489" spans="1:7" ht="15">
      <c r="A489" s="4">
        <v>44197</v>
      </c>
      <c r="B489" s="9" t="s">
        <v>12</v>
      </c>
      <c r="C489" t="s">
        <v>84</v>
      </c>
      <c r="D489" t="s">
        <v>101</v>
      </c>
      <c r="E489" s="6">
        <v>118331.61000000034</v>
      </c>
      <c r="F489" s="6">
        <v>0</v>
      </c>
      <c r="G489" s="6">
        <f t="shared" si="7"/>
        <v>118331.61000000034</v>
      </c>
    </row>
    <row r="490" spans="1:7" ht="15">
      <c r="A490" s="4">
        <v>44197</v>
      </c>
      <c r="B490" s="9" t="s">
        <v>12</v>
      </c>
      <c r="C490" t="s">
        <v>102</v>
      </c>
      <c r="D490" t="s">
        <v>100</v>
      </c>
      <c r="E490" s="6">
        <v>-1434916.5900000008</v>
      </c>
      <c r="F490" s="6">
        <v>0</v>
      </c>
      <c r="G490" s="6">
        <f t="shared" si="7"/>
        <v>-1434916.5900000008</v>
      </c>
    </row>
    <row r="491" spans="1:7" ht="15">
      <c r="A491" s="4">
        <v>44197</v>
      </c>
      <c r="B491" s="9" t="s">
        <v>12</v>
      </c>
      <c r="C491" t="s">
        <v>102</v>
      </c>
      <c r="D491" t="s">
        <v>103</v>
      </c>
      <c r="E491" s="6">
        <v>-41.11000000000058</v>
      </c>
      <c r="F491" s="6">
        <v>0</v>
      </c>
      <c r="G491" s="6">
        <f t="shared" si="7"/>
        <v>-41.11000000000058</v>
      </c>
    </row>
    <row r="492" spans="1:7" ht="15">
      <c r="A492" s="4">
        <v>44228</v>
      </c>
      <c r="B492" s="9" t="s">
        <v>9</v>
      </c>
      <c r="C492" t="s">
        <v>20</v>
      </c>
      <c r="D492" t="s">
        <v>22</v>
      </c>
      <c r="E492" s="6">
        <v>1131120.69</v>
      </c>
      <c r="F492" s="6">
        <v>0</v>
      </c>
      <c r="G492" s="6">
        <f t="shared" si="7"/>
        <v>1131120.69</v>
      </c>
    </row>
    <row r="493" spans="1:7" ht="15">
      <c r="A493" s="4">
        <v>44228</v>
      </c>
      <c r="B493" s="9" t="s">
        <v>9</v>
      </c>
      <c r="C493" t="s">
        <v>20</v>
      </c>
      <c r="D493" t="s">
        <v>25</v>
      </c>
      <c r="E493" s="6">
        <v>1549853.8</v>
      </c>
      <c r="F493" s="6">
        <v>0</v>
      </c>
      <c r="G493" s="6">
        <f t="shared" si="7"/>
        <v>1549853.8</v>
      </c>
    </row>
    <row r="494" spans="1:7" ht="15">
      <c r="A494" s="4">
        <v>44228</v>
      </c>
      <c r="B494" s="9" t="s">
        <v>9</v>
      </c>
      <c r="C494" t="s">
        <v>20</v>
      </c>
      <c r="D494" t="s">
        <v>26</v>
      </c>
      <c r="E494" s="6">
        <v>-157.429999999998</v>
      </c>
      <c r="F494" s="6">
        <v>0</v>
      </c>
      <c r="G494" s="6">
        <f t="shared" si="7"/>
        <v>-157.429999999998</v>
      </c>
    </row>
    <row r="495" spans="1:7" ht="15">
      <c r="A495" s="4">
        <v>44228</v>
      </c>
      <c r="B495" s="9" t="s">
        <v>9</v>
      </c>
      <c r="C495" t="s">
        <v>20</v>
      </c>
      <c r="D495" t="s">
        <v>29</v>
      </c>
      <c r="E495" s="6">
        <v>804044.18</v>
      </c>
      <c r="F495" s="6">
        <v>0</v>
      </c>
      <c r="G495" s="6">
        <f t="shared" si="7"/>
        <v>804044.18</v>
      </c>
    </row>
    <row r="496" spans="1:7" ht="15">
      <c r="A496" s="4">
        <v>44228</v>
      </c>
      <c r="B496" s="9" t="s">
        <v>9</v>
      </c>
      <c r="C496" t="s">
        <v>20</v>
      </c>
      <c r="D496" t="s">
        <v>30</v>
      </c>
      <c r="E496" s="6">
        <v>498736.53</v>
      </c>
      <c r="F496" s="6">
        <v>0</v>
      </c>
      <c r="G496" s="6">
        <f t="shared" si="7"/>
        <v>498736.53</v>
      </c>
    </row>
    <row r="497" spans="1:7" ht="15">
      <c r="A497" s="4">
        <v>44228</v>
      </c>
      <c r="B497" s="9" t="s">
        <v>9</v>
      </c>
      <c r="C497" t="s">
        <v>20</v>
      </c>
      <c r="D497" t="s">
        <v>35</v>
      </c>
      <c r="E497" s="6">
        <v>843614.35</v>
      </c>
      <c r="F497" s="6">
        <v>0</v>
      </c>
      <c r="G497" s="6">
        <f t="shared" si="7"/>
        <v>843614.35</v>
      </c>
    </row>
    <row r="498" spans="1:7" ht="15">
      <c r="A498" s="4">
        <v>44228</v>
      </c>
      <c r="B498" s="9" t="s">
        <v>9</v>
      </c>
      <c r="C498" t="s">
        <v>20</v>
      </c>
      <c r="D498" t="s">
        <v>37</v>
      </c>
      <c r="E498" s="6">
        <v>109212.7</v>
      </c>
      <c r="F498" s="6">
        <v>0</v>
      </c>
      <c r="G498" s="6">
        <f t="shared" si="7"/>
        <v>109212.7</v>
      </c>
    </row>
    <row r="499" spans="1:7" ht="15">
      <c r="A499" s="4">
        <v>44228</v>
      </c>
      <c r="B499" s="9" t="s">
        <v>9</v>
      </c>
      <c r="C499" t="s">
        <v>20</v>
      </c>
      <c r="D499" t="s">
        <v>42</v>
      </c>
      <c r="E499" s="6">
        <v>2263.4</v>
      </c>
      <c r="F499" s="6">
        <v>0</v>
      </c>
      <c r="G499" s="6">
        <f t="shared" si="7"/>
        <v>2263.4</v>
      </c>
    </row>
    <row r="500" spans="1:7" ht="15">
      <c r="A500" s="4">
        <v>44228</v>
      </c>
      <c r="B500" s="9" t="s">
        <v>9</v>
      </c>
      <c r="C500" t="s">
        <v>20</v>
      </c>
      <c r="D500" t="s">
        <v>46</v>
      </c>
      <c r="E500" s="6">
        <v>16239.74</v>
      </c>
      <c r="F500" s="6">
        <v>0</v>
      </c>
      <c r="G500" s="6">
        <f t="shared" si="7"/>
        <v>16239.74</v>
      </c>
    </row>
    <row r="501" spans="1:7" ht="15">
      <c r="A501" s="4">
        <v>44228</v>
      </c>
      <c r="B501" s="9" t="s">
        <v>9</v>
      </c>
      <c r="C501" t="s">
        <v>20</v>
      </c>
      <c r="D501" t="s">
        <v>47</v>
      </c>
      <c r="E501" s="6">
        <v>7336.46</v>
      </c>
      <c r="F501" s="6">
        <v>0</v>
      </c>
      <c r="G501" s="6">
        <f t="shared" si="7"/>
        <v>7336.46</v>
      </c>
    </row>
    <row r="502" spans="1:7" ht="15">
      <c r="A502" s="4">
        <v>44228</v>
      </c>
      <c r="B502" s="9" t="s">
        <v>9</v>
      </c>
      <c r="C502" t="s">
        <v>20</v>
      </c>
      <c r="D502" t="s">
        <v>48</v>
      </c>
      <c r="E502" s="6">
        <v>958693.84</v>
      </c>
      <c r="F502" s="6">
        <v>0</v>
      </c>
      <c r="G502" s="6">
        <f t="shared" si="7"/>
        <v>958693.84</v>
      </c>
    </row>
    <row r="503" spans="1:7" ht="15">
      <c r="A503" s="4">
        <v>44228</v>
      </c>
      <c r="B503" s="9" t="s">
        <v>9</v>
      </c>
      <c r="C503" t="s">
        <v>20</v>
      </c>
      <c r="D503" t="s">
        <v>56</v>
      </c>
      <c r="E503" s="6">
        <v>232792.83</v>
      </c>
      <c r="F503" s="6">
        <v>0</v>
      </c>
      <c r="G503" s="6">
        <f t="shared" si="7"/>
        <v>232792.83</v>
      </c>
    </row>
    <row r="504" spans="1:7" ht="15">
      <c r="A504" s="4">
        <v>44228</v>
      </c>
      <c r="B504" s="9" t="s">
        <v>9</v>
      </c>
      <c r="C504" t="s">
        <v>20</v>
      </c>
      <c r="D504" t="s">
        <v>60</v>
      </c>
      <c r="E504" s="6">
        <v>23913.38</v>
      </c>
      <c r="F504" s="6">
        <v>0</v>
      </c>
      <c r="G504" s="6">
        <f t="shared" si="7"/>
        <v>23913.38</v>
      </c>
    </row>
    <row r="505" spans="1:7" ht="15">
      <c r="A505" s="4">
        <v>44228</v>
      </c>
      <c r="B505" s="9" t="s">
        <v>9</v>
      </c>
      <c r="C505" t="s">
        <v>20</v>
      </c>
      <c r="D505" t="s">
        <v>64</v>
      </c>
      <c r="E505" s="6">
        <v>38138.32</v>
      </c>
      <c r="F505" s="6">
        <v>0</v>
      </c>
      <c r="G505" s="6">
        <f t="shared" si="7"/>
        <v>38138.32</v>
      </c>
    </row>
    <row r="506" spans="1:7" ht="15">
      <c r="A506" s="4">
        <v>44228</v>
      </c>
      <c r="B506" s="9" t="s">
        <v>9</v>
      </c>
      <c r="C506" t="s">
        <v>20</v>
      </c>
      <c r="D506" t="s">
        <v>68</v>
      </c>
      <c r="E506" s="6">
        <v>194783.27</v>
      </c>
      <c r="F506" s="6">
        <v>0</v>
      </c>
      <c r="G506" s="6">
        <f t="shared" si="7"/>
        <v>194783.27</v>
      </c>
    </row>
    <row r="507" spans="1:7" ht="15">
      <c r="A507" s="4">
        <v>44228</v>
      </c>
      <c r="B507" s="9" t="s">
        <v>9</v>
      </c>
      <c r="C507" t="s">
        <v>20</v>
      </c>
      <c r="D507" t="s">
        <v>71</v>
      </c>
      <c r="E507" s="6">
        <v>106149.85</v>
      </c>
      <c r="F507" s="6">
        <v>0</v>
      </c>
      <c r="G507" s="6">
        <f t="shared" si="7"/>
        <v>106149.85</v>
      </c>
    </row>
    <row r="508" spans="1:7" ht="15">
      <c r="A508" s="4">
        <v>44228</v>
      </c>
      <c r="B508" s="9" t="s">
        <v>9</v>
      </c>
      <c r="C508" t="s">
        <v>20</v>
      </c>
      <c r="D508" t="s">
        <v>104</v>
      </c>
      <c r="E508" s="6">
        <v>131.480000000001</v>
      </c>
      <c r="F508" s="6">
        <v>0</v>
      </c>
      <c r="G508" s="6">
        <f t="shared" si="7"/>
        <v>131.480000000001</v>
      </c>
    </row>
    <row r="509" spans="1:7" ht="15">
      <c r="A509" s="4">
        <v>44228</v>
      </c>
      <c r="B509" s="9" t="s">
        <v>9</v>
      </c>
      <c r="C509" t="s">
        <v>20</v>
      </c>
      <c r="D509" t="s">
        <v>155</v>
      </c>
      <c r="E509" s="6">
        <v>38868.29</v>
      </c>
      <c r="F509" s="6">
        <v>0</v>
      </c>
      <c r="G509" s="6">
        <f t="shared" si="7"/>
        <v>38868.29</v>
      </c>
    </row>
    <row r="510" spans="1:7" ht="15">
      <c r="A510" s="4">
        <v>44228</v>
      </c>
      <c r="B510" s="9" t="s">
        <v>9</v>
      </c>
      <c r="C510" t="s">
        <v>20</v>
      </c>
      <c r="D510" t="s">
        <v>156</v>
      </c>
      <c r="E510" s="6">
        <v>299591.27</v>
      </c>
      <c r="F510" s="6">
        <v>0</v>
      </c>
      <c r="G510" s="6">
        <f t="shared" si="7"/>
        <v>299591.27</v>
      </c>
    </row>
    <row r="511" spans="1:7" ht="15">
      <c r="A511" s="4">
        <v>44228</v>
      </c>
      <c r="B511" s="9" t="s">
        <v>9</v>
      </c>
      <c r="C511" t="s">
        <v>20</v>
      </c>
      <c r="D511" t="s">
        <v>186</v>
      </c>
      <c r="E511" s="6">
        <v>9123.03</v>
      </c>
      <c r="F511" s="6">
        <v>0</v>
      </c>
      <c r="G511" s="6">
        <f t="shared" si="7"/>
        <v>9123.03</v>
      </c>
    </row>
    <row r="512" spans="1:7" ht="15">
      <c r="A512" s="4">
        <v>44228</v>
      </c>
      <c r="B512" s="9" t="s">
        <v>9</v>
      </c>
      <c r="C512" t="s">
        <v>20</v>
      </c>
      <c r="D512" t="s">
        <v>158</v>
      </c>
      <c r="E512" s="6">
        <v>564415.33</v>
      </c>
      <c r="F512" s="6">
        <v>0</v>
      </c>
      <c r="G512" s="6">
        <f t="shared" si="7"/>
        <v>564415.33</v>
      </c>
    </row>
    <row r="513" spans="1:7" ht="15">
      <c r="A513" s="4">
        <v>44228</v>
      </c>
      <c r="B513" s="9" t="s">
        <v>9</v>
      </c>
      <c r="C513" t="s">
        <v>20</v>
      </c>
      <c r="D513" t="s">
        <v>170</v>
      </c>
      <c r="E513" s="6">
        <v>89653.14</v>
      </c>
      <c r="F513" s="6">
        <v>0</v>
      </c>
      <c r="G513" s="6">
        <f t="shared" si="7"/>
        <v>89653.14</v>
      </c>
    </row>
    <row r="514" spans="1:7" ht="15">
      <c r="A514" s="4">
        <v>44228</v>
      </c>
      <c r="B514" s="9" t="s">
        <v>9</v>
      </c>
      <c r="C514" t="s">
        <v>20</v>
      </c>
      <c r="D514" t="s">
        <v>160</v>
      </c>
      <c r="E514" s="6">
        <v>47351.03</v>
      </c>
      <c r="F514" s="6">
        <v>0</v>
      </c>
      <c r="G514" s="6">
        <f t="shared" si="7"/>
        <v>47351.03</v>
      </c>
    </row>
    <row r="515" spans="1:7" ht="15">
      <c r="A515" s="4">
        <v>44228</v>
      </c>
      <c r="B515" s="9" t="s">
        <v>9</v>
      </c>
      <c r="C515" t="s">
        <v>20</v>
      </c>
      <c r="D515" t="s">
        <v>171</v>
      </c>
      <c r="E515" s="6">
        <v>86487.1</v>
      </c>
      <c r="F515" s="6">
        <v>0</v>
      </c>
      <c r="G515" s="6">
        <f aca="true" t="shared" si="8" ref="G515:G578">+E515-F515</f>
        <v>86487.1</v>
      </c>
    </row>
    <row r="516" spans="1:7" ht="15">
      <c r="A516" s="4">
        <v>44228</v>
      </c>
      <c r="B516" s="9" t="s">
        <v>9</v>
      </c>
      <c r="C516" t="s">
        <v>20</v>
      </c>
      <c r="D516" t="s">
        <v>172</v>
      </c>
      <c r="E516" s="6">
        <v>1233133.88</v>
      </c>
      <c r="F516" s="6">
        <v>25362.48</v>
      </c>
      <c r="G516" s="6">
        <f t="shared" si="8"/>
        <v>1207771.4</v>
      </c>
    </row>
    <row r="517" spans="1:7" ht="15">
      <c r="A517" s="4">
        <v>44228</v>
      </c>
      <c r="B517" s="9" t="s">
        <v>9</v>
      </c>
      <c r="C517" t="s">
        <v>20</v>
      </c>
      <c r="D517" t="s">
        <v>188</v>
      </c>
      <c r="E517" s="6">
        <v>54652.51</v>
      </c>
      <c r="F517" s="6">
        <v>0</v>
      </c>
      <c r="G517" s="6">
        <f t="shared" si="8"/>
        <v>54652.51</v>
      </c>
    </row>
    <row r="518" spans="1:7" ht="15">
      <c r="A518" s="4">
        <v>44228</v>
      </c>
      <c r="B518" s="9" t="s">
        <v>9</v>
      </c>
      <c r="C518" t="s">
        <v>20</v>
      </c>
      <c r="D518" t="s">
        <v>189</v>
      </c>
      <c r="E518" s="6">
        <v>82191.27</v>
      </c>
      <c r="F518" s="6">
        <v>0</v>
      </c>
      <c r="G518" s="6">
        <f t="shared" si="8"/>
        <v>82191.27</v>
      </c>
    </row>
    <row r="519" spans="1:7" ht="15">
      <c r="A519" s="4">
        <v>44228</v>
      </c>
      <c r="B519" s="9" t="s">
        <v>9</v>
      </c>
      <c r="C519" t="s">
        <v>20</v>
      </c>
      <c r="D519" t="s">
        <v>191</v>
      </c>
      <c r="E519" s="6">
        <v>1765.39</v>
      </c>
      <c r="F519" s="6">
        <v>0</v>
      </c>
      <c r="G519" s="6">
        <f t="shared" si="8"/>
        <v>1765.39</v>
      </c>
    </row>
    <row r="520" spans="1:7" ht="15">
      <c r="A520" s="4">
        <v>44228</v>
      </c>
      <c r="B520" s="9" t="s">
        <v>9</v>
      </c>
      <c r="C520" t="s">
        <v>20</v>
      </c>
      <c r="D520" t="s">
        <v>73</v>
      </c>
      <c r="E520" s="6">
        <v>2849293.11</v>
      </c>
      <c r="F520" s="6">
        <v>0</v>
      </c>
      <c r="G520" s="6">
        <f t="shared" si="8"/>
        <v>2849293.11</v>
      </c>
    </row>
    <row r="521" spans="1:7" ht="15">
      <c r="A521" s="4">
        <v>44228</v>
      </c>
      <c r="B521" s="9" t="s">
        <v>9</v>
      </c>
      <c r="C521" t="s">
        <v>20</v>
      </c>
      <c r="D521" t="s">
        <v>205</v>
      </c>
      <c r="E521" s="6">
        <v>1758.72</v>
      </c>
      <c r="F521" s="6">
        <v>0</v>
      </c>
      <c r="G521" s="6">
        <f t="shared" si="8"/>
        <v>1758.72</v>
      </c>
    </row>
    <row r="522" spans="1:7" ht="15">
      <c r="A522" s="4">
        <v>44228</v>
      </c>
      <c r="B522" s="9" t="s">
        <v>9</v>
      </c>
      <c r="C522" t="s">
        <v>20</v>
      </c>
      <c r="D522" t="s">
        <v>206</v>
      </c>
      <c r="E522" s="6">
        <v>8404.1</v>
      </c>
      <c r="F522" s="6">
        <v>0</v>
      </c>
      <c r="G522" s="6">
        <f t="shared" si="8"/>
        <v>8404.1</v>
      </c>
    </row>
    <row r="523" spans="1:7" ht="15">
      <c r="A523" s="4">
        <v>44228</v>
      </c>
      <c r="B523" s="9" t="s">
        <v>9</v>
      </c>
      <c r="C523" t="s">
        <v>74</v>
      </c>
      <c r="D523" t="s">
        <v>80</v>
      </c>
      <c r="E523" s="6">
        <v>401535.23</v>
      </c>
      <c r="F523" s="6">
        <v>0</v>
      </c>
      <c r="G523" s="6">
        <f t="shared" si="8"/>
        <v>401535.23</v>
      </c>
    </row>
    <row r="524" spans="1:7" ht="15">
      <c r="A524" s="4">
        <v>44228</v>
      </c>
      <c r="B524" s="9" t="s">
        <v>9</v>
      </c>
      <c r="C524" t="s">
        <v>74</v>
      </c>
      <c r="D524" t="s">
        <v>161</v>
      </c>
      <c r="E524" s="6">
        <v>26562.5</v>
      </c>
      <c r="F524" s="6">
        <v>0</v>
      </c>
      <c r="G524" s="6">
        <f t="shared" si="8"/>
        <v>26562.5</v>
      </c>
    </row>
    <row r="525" spans="1:7" ht="15">
      <c r="A525" s="4">
        <v>44228</v>
      </c>
      <c r="B525" s="9" t="s">
        <v>9</v>
      </c>
      <c r="C525" t="s">
        <v>74</v>
      </c>
      <c r="D525" t="s">
        <v>187</v>
      </c>
      <c r="E525" s="6">
        <v>23197.51</v>
      </c>
      <c r="F525" s="6">
        <v>0</v>
      </c>
      <c r="G525" s="6">
        <f t="shared" si="8"/>
        <v>23197.51</v>
      </c>
    </row>
    <row r="526" spans="1:7" ht="15">
      <c r="A526" s="4">
        <v>44228</v>
      </c>
      <c r="B526" s="9" t="s">
        <v>12</v>
      </c>
      <c r="C526" t="s">
        <v>84</v>
      </c>
      <c r="D526" t="s">
        <v>85</v>
      </c>
      <c r="E526" s="6">
        <v>-7970.669999999978</v>
      </c>
      <c r="F526" s="6">
        <v>0</v>
      </c>
      <c r="G526" s="6">
        <f t="shared" si="8"/>
        <v>-7970.669999999978</v>
      </c>
    </row>
    <row r="527" spans="1:7" ht="15">
      <c r="A527" s="4">
        <v>44228</v>
      </c>
      <c r="B527" s="9" t="s">
        <v>12</v>
      </c>
      <c r="C527" t="s">
        <v>84</v>
      </c>
      <c r="D527" t="s">
        <v>86</v>
      </c>
      <c r="E527" s="6">
        <v>12.2500000000002</v>
      </c>
      <c r="F527" s="6">
        <v>12.25</v>
      </c>
      <c r="G527" s="6">
        <f t="shared" si="8"/>
        <v>2.007283228522283E-13</v>
      </c>
    </row>
    <row r="528" spans="1:7" ht="15">
      <c r="A528" s="4">
        <v>44228</v>
      </c>
      <c r="B528" s="9" t="s">
        <v>12</v>
      </c>
      <c r="C528" t="s">
        <v>84</v>
      </c>
      <c r="D528" t="s">
        <v>87</v>
      </c>
      <c r="E528" s="6">
        <v>11.33</v>
      </c>
      <c r="F528" s="6">
        <v>2.47</v>
      </c>
      <c r="G528" s="6">
        <f t="shared" si="8"/>
        <v>8.86</v>
      </c>
    </row>
    <row r="529" spans="1:7" ht="15">
      <c r="A529" s="4">
        <v>44228</v>
      </c>
      <c r="B529" s="9" t="s">
        <v>12</v>
      </c>
      <c r="C529" t="s">
        <v>84</v>
      </c>
      <c r="D529" t="s">
        <v>88</v>
      </c>
      <c r="E529" s="6">
        <v>1176.57</v>
      </c>
      <c r="F529" s="6">
        <v>9.72</v>
      </c>
      <c r="G529" s="6">
        <f t="shared" si="8"/>
        <v>1166.85</v>
      </c>
    </row>
    <row r="530" spans="1:7" ht="15">
      <c r="A530" s="4">
        <v>44228</v>
      </c>
      <c r="B530" s="9" t="s">
        <v>12</v>
      </c>
      <c r="C530" t="s">
        <v>84</v>
      </c>
      <c r="D530" t="s">
        <v>89</v>
      </c>
      <c r="E530" s="6">
        <v>22.17</v>
      </c>
      <c r="F530" s="6">
        <v>0</v>
      </c>
      <c r="G530" s="6">
        <f t="shared" si="8"/>
        <v>22.17</v>
      </c>
    </row>
    <row r="531" spans="1:7" ht="15">
      <c r="A531" s="4">
        <v>44228</v>
      </c>
      <c r="B531" s="9" t="s">
        <v>12</v>
      </c>
      <c r="C531" t="s">
        <v>84</v>
      </c>
      <c r="D531" t="s">
        <v>90</v>
      </c>
      <c r="E531" s="6">
        <v>188.67</v>
      </c>
      <c r="F531" s="6">
        <v>0</v>
      </c>
      <c r="G531" s="6">
        <f t="shared" si="8"/>
        <v>188.67</v>
      </c>
    </row>
    <row r="532" spans="1:7" ht="15">
      <c r="A532" s="4">
        <v>44228</v>
      </c>
      <c r="B532" s="9" t="s">
        <v>12</v>
      </c>
      <c r="C532" t="s">
        <v>84</v>
      </c>
      <c r="D532" t="s">
        <v>92</v>
      </c>
      <c r="E532" s="6">
        <v>7970.669999999999</v>
      </c>
      <c r="F532" s="6">
        <v>0</v>
      </c>
      <c r="G532" s="6">
        <f t="shared" si="8"/>
        <v>7970.669999999999</v>
      </c>
    </row>
    <row r="533" spans="1:7" ht="15">
      <c r="A533" s="4">
        <v>44228</v>
      </c>
      <c r="B533" s="9" t="s">
        <v>12</v>
      </c>
      <c r="C533" t="s">
        <v>84</v>
      </c>
      <c r="D533" t="s">
        <v>94</v>
      </c>
      <c r="E533" s="6">
        <v>41194.65</v>
      </c>
      <c r="F533" s="6">
        <v>2345.15</v>
      </c>
      <c r="G533" s="6">
        <f t="shared" si="8"/>
        <v>38849.5</v>
      </c>
    </row>
    <row r="534" spans="1:7" ht="15">
      <c r="A534" s="4">
        <v>44228</v>
      </c>
      <c r="B534" s="9" t="s">
        <v>12</v>
      </c>
      <c r="C534" t="s">
        <v>84</v>
      </c>
      <c r="D534" t="s">
        <v>96</v>
      </c>
      <c r="E534" s="6">
        <v>130.42</v>
      </c>
      <c r="F534" s="6">
        <v>1.63</v>
      </c>
      <c r="G534" s="6">
        <f t="shared" si="8"/>
        <v>128.79</v>
      </c>
    </row>
    <row r="535" spans="1:7" ht="15">
      <c r="A535" s="4">
        <v>44228</v>
      </c>
      <c r="B535" s="9" t="s">
        <v>12</v>
      </c>
      <c r="C535" t="s">
        <v>84</v>
      </c>
      <c r="D535" t="s">
        <v>107</v>
      </c>
      <c r="E535" s="6">
        <v>636299.66</v>
      </c>
      <c r="F535" s="6">
        <v>14432.8</v>
      </c>
      <c r="G535" s="6">
        <f t="shared" si="8"/>
        <v>621866.86</v>
      </c>
    </row>
    <row r="536" spans="1:7" ht="15">
      <c r="A536" s="4">
        <v>44228</v>
      </c>
      <c r="B536" s="9" t="s">
        <v>12</v>
      </c>
      <c r="C536" t="s">
        <v>84</v>
      </c>
      <c r="D536" t="s">
        <v>109</v>
      </c>
      <c r="E536" s="6">
        <v>424531.22</v>
      </c>
      <c r="F536" s="6">
        <v>9488.62</v>
      </c>
      <c r="G536" s="6">
        <f t="shared" si="8"/>
        <v>415042.6</v>
      </c>
    </row>
    <row r="537" spans="1:7" ht="15">
      <c r="A537" s="4">
        <v>44228</v>
      </c>
      <c r="B537" s="9" t="s">
        <v>12</v>
      </c>
      <c r="C537" t="s">
        <v>84</v>
      </c>
      <c r="D537" t="s">
        <v>117</v>
      </c>
      <c r="E537" s="6">
        <v>2820.27</v>
      </c>
      <c r="F537" s="6">
        <v>0</v>
      </c>
      <c r="G537" s="6">
        <f t="shared" si="8"/>
        <v>2820.27</v>
      </c>
    </row>
    <row r="538" spans="1:7" ht="15">
      <c r="A538" s="4">
        <v>44228</v>
      </c>
      <c r="B538" s="9" t="s">
        <v>12</v>
      </c>
      <c r="C538" t="s">
        <v>84</v>
      </c>
      <c r="D538" t="s">
        <v>119</v>
      </c>
      <c r="E538" s="6">
        <v>18656.05</v>
      </c>
      <c r="F538" s="6">
        <v>534.35</v>
      </c>
      <c r="G538" s="6">
        <f t="shared" si="8"/>
        <v>18121.7</v>
      </c>
    </row>
    <row r="539" spans="1:7" ht="15">
      <c r="A539" s="4">
        <v>44228</v>
      </c>
      <c r="B539" s="9" t="s">
        <v>12</v>
      </c>
      <c r="C539" t="s">
        <v>84</v>
      </c>
      <c r="D539" t="s">
        <v>98</v>
      </c>
      <c r="E539" s="6">
        <v>239792.23</v>
      </c>
      <c r="F539" s="6">
        <v>5970.03</v>
      </c>
      <c r="G539" s="6">
        <f t="shared" si="8"/>
        <v>233822.2</v>
      </c>
    </row>
    <row r="540" spans="1:7" ht="15">
      <c r="A540" s="4">
        <v>44228</v>
      </c>
      <c r="B540" s="9" t="s">
        <v>12</v>
      </c>
      <c r="C540" t="s">
        <v>84</v>
      </c>
      <c r="D540" t="s">
        <v>121</v>
      </c>
      <c r="E540" s="6">
        <v>215254.65</v>
      </c>
      <c r="F540" s="6">
        <v>3832.26</v>
      </c>
      <c r="G540" s="6">
        <f t="shared" si="8"/>
        <v>211422.38999999998</v>
      </c>
    </row>
    <row r="541" spans="1:7" ht="15">
      <c r="A541" s="4">
        <v>44228</v>
      </c>
      <c r="B541" s="9" t="s">
        <v>12</v>
      </c>
      <c r="C541" t="s">
        <v>84</v>
      </c>
      <c r="D541" t="s">
        <v>123</v>
      </c>
      <c r="E541" s="6">
        <v>578737.77</v>
      </c>
      <c r="F541" s="6">
        <v>9547.61</v>
      </c>
      <c r="G541" s="6">
        <f t="shared" si="8"/>
        <v>569190.16</v>
      </c>
    </row>
    <row r="542" spans="1:7" ht="15">
      <c r="A542" s="4">
        <v>44228</v>
      </c>
      <c r="B542" s="9" t="s">
        <v>12</v>
      </c>
      <c r="C542" t="s">
        <v>84</v>
      </c>
      <c r="D542" t="s">
        <v>124</v>
      </c>
      <c r="E542" s="6">
        <v>666688.04</v>
      </c>
      <c r="F542" s="6">
        <v>12551.87</v>
      </c>
      <c r="G542" s="6">
        <f t="shared" si="8"/>
        <v>654136.17</v>
      </c>
    </row>
    <row r="543" spans="1:7" ht="15">
      <c r="A543" s="4">
        <v>44228</v>
      </c>
      <c r="B543" s="9" t="s">
        <v>12</v>
      </c>
      <c r="C543" t="s">
        <v>84</v>
      </c>
      <c r="D543" t="s">
        <v>126</v>
      </c>
      <c r="E543" s="6">
        <v>1232455.39</v>
      </c>
      <c r="F543" s="6">
        <v>28510.5</v>
      </c>
      <c r="G543" s="6">
        <f t="shared" si="8"/>
        <v>1203944.89</v>
      </c>
    </row>
    <row r="544" spans="1:7" ht="15">
      <c r="A544" s="4">
        <v>44228</v>
      </c>
      <c r="B544" s="9" t="s">
        <v>12</v>
      </c>
      <c r="C544" t="s">
        <v>84</v>
      </c>
      <c r="D544" t="s">
        <v>127</v>
      </c>
      <c r="E544" s="6">
        <v>194636.36</v>
      </c>
      <c r="F544" s="6">
        <v>3942.76</v>
      </c>
      <c r="G544" s="6">
        <f t="shared" si="8"/>
        <v>190693.59999999998</v>
      </c>
    </row>
    <row r="545" spans="1:7" ht="15">
      <c r="A545" s="4">
        <v>44228</v>
      </c>
      <c r="B545" s="9" t="s">
        <v>12</v>
      </c>
      <c r="C545" t="s">
        <v>84</v>
      </c>
      <c r="D545" t="s">
        <v>128</v>
      </c>
      <c r="E545" s="6">
        <v>175824.66</v>
      </c>
      <c r="F545" s="6">
        <v>2887.57</v>
      </c>
      <c r="G545" s="6">
        <f t="shared" si="8"/>
        <v>172937.09</v>
      </c>
    </row>
    <row r="546" spans="1:7" ht="15">
      <c r="A546" s="4">
        <v>44228</v>
      </c>
      <c r="B546" s="9" t="s">
        <v>12</v>
      </c>
      <c r="C546" t="s">
        <v>84</v>
      </c>
      <c r="D546" t="s">
        <v>129</v>
      </c>
      <c r="E546" s="6">
        <v>257012.9</v>
      </c>
      <c r="F546" s="6">
        <v>5921.31</v>
      </c>
      <c r="G546" s="6">
        <f t="shared" si="8"/>
        <v>251091.59</v>
      </c>
    </row>
    <row r="547" spans="1:7" ht="15">
      <c r="A547" s="4">
        <v>44228</v>
      </c>
      <c r="B547" s="9" t="s">
        <v>12</v>
      </c>
      <c r="C547" t="s">
        <v>84</v>
      </c>
      <c r="D547" t="s">
        <v>130</v>
      </c>
      <c r="E547" s="6">
        <v>451535.33</v>
      </c>
      <c r="F547" s="6">
        <v>11284.44</v>
      </c>
      <c r="G547" s="6">
        <f t="shared" si="8"/>
        <v>440250.89</v>
      </c>
    </row>
    <row r="548" spans="1:7" ht="15">
      <c r="A548" s="4">
        <v>44228</v>
      </c>
      <c r="B548" s="9" t="s">
        <v>12</v>
      </c>
      <c r="C548" t="s">
        <v>84</v>
      </c>
      <c r="D548" t="s">
        <v>132</v>
      </c>
      <c r="E548" s="6">
        <v>525302.91</v>
      </c>
      <c r="F548" s="6">
        <v>11035.94</v>
      </c>
      <c r="G548" s="6">
        <f t="shared" si="8"/>
        <v>514266.97000000003</v>
      </c>
    </row>
    <row r="549" spans="1:7" ht="15">
      <c r="A549" s="4">
        <v>44228</v>
      </c>
      <c r="B549" s="9" t="s">
        <v>12</v>
      </c>
      <c r="C549" t="s">
        <v>84</v>
      </c>
      <c r="D549" t="s">
        <v>133</v>
      </c>
      <c r="E549" s="6">
        <v>28578.84</v>
      </c>
      <c r="F549" s="6">
        <v>365.02</v>
      </c>
      <c r="G549" s="6">
        <f t="shared" si="8"/>
        <v>28213.82</v>
      </c>
    </row>
    <row r="550" spans="1:7" ht="15">
      <c r="A550" s="4">
        <v>44228</v>
      </c>
      <c r="B550" s="9" t="s">
        <v>12</v>
      </c>
      <c r="C550" t="s">
        <v>84</v>
      </c>
      <c r="D550" t="s">
        <v>134</v>
      </c>
      <c r="E550" s="6">
        <v>533670.82</v>
      </c>
      <c r="F550" s="6">
        <v>10190.67</v>
      </c>
      <c r="G550" s="6">
        <f t="shared" si="8"/>
        <v>523480.14999999997</v>
      </c>
    </row>
    <row r="551" spans="1:7" ht="15">
      <c r="A551" s="4">
        <v>44228</v>
      </c>
      <c r="B551" s="9" t="s">
        <v>12</v>
      </c>
      <c r="C551" t="s">
        <v>84</v>
      </c>
      <c r="D551" t="s">
        <v>135</v>
      </c>
      <c r="E551" s="6">
        <v>455246.61</v>
      </c>
      <c r="F551" s="6">
        <v>7798.2</v>
      </c>
      <c r="G551" s="6">
        <f t="shared" si="8"/>
        <v>447448.41</v>
      </c>
    </row>
    <row r="552" spans="1:7" ht="15">
      <c r="A552" s="4">
        <v>44228</v>
      </c>
      <c r="B552" s="9" t="s">
        <v>12</v>
      </c>
      <c r="C552" t="s">
        <v>84</v>
      </c>
      <c r="D552" t="s">
        <v>137</v>
      </c>
      <c r="E552" s="6">
        <v>568424.06</v>
      </c>
      <c r="F552" s="6">
        <v>13154.78</v>
      </c>
      <c r="G552" s="6">
        <f t="shared" si="8"/>
        <v>555269.28</v>
      </c>
    </row>
    <row r="553" spans="1:7" ht="15">
      <c r="A553" s="4">
        <v>44228</v>
      </c>
      <c r="B553" s="9" t="s">
        <v>12</v>
      </c>
      <c r="C553" t="s">
        <v>84</v>
      </c>
      <c r="D553" t="s">
        <v>138</v>
      </c>
      <c r="E553" s="6">
        <v>450540.96</v>
      </c>
      <c r="F553" s="6">
        <v>8626.37</v>
      </c>
      <c r="G553" s="6">
        <f t="shared" si="8"/>
        <v>441914.59</v>
      </c>
    </row>
    <row r="554" spans="1:7" ht="15">
      <c r="A554" s="4">
        <v>44228</v>
      </c>
      <c r="B554" s="9" t="s">
        <v>12</v>
      </c>
      <c r="C554" t="s">
        <v>84</v>
      </c>
      <c r="D554" t="s">
        <v>139</v>
      </c>
      <c r="E554" s="6">
        <v>28756.83</v>
      </c>
      <c r="F554" s="6">
        <v>1003.59</v>
      </c>
      <c r="G554" s="6">
        <f t="shared" si="8"/>
        <v>27753.24</v>
      </c>
    </row>
    <row r="555" spans="1:7" ht="15">
      <c r="A555" s="4">
        <v>44228</v>
      </c>
      <c r="B555" s="9" t="s">
        <v>12</v>
      </c>
      <c r="C555" t="s">
        <v>84</v>
      </c>
      <c r="D555" t="s">
        <v>174</v>
      </c>
      <c r="E555" s="6">
        <v>19907.49</v>
      </c>
      <c r="F555" s="6">
        <v>259.99</v>
      </c>
      <c r="G555" s="6">
        <f t="shared" si="8"/>
        <v>19647.5</v>
      </c>
    </row>
    <row r="556" spans="1:7" ht="15">
      <c r="A556" s="4">
        <v>44228</v>
      </c>
      <c r="B556" s="9" t="s">
        <v>12</v>
      </c>
      <c r="C556" t="s">
        <v>84</v>
      </c>
      <c r="D556" t="s">
        <v>141</v>
      </c>
      <c r="E556" s="6">
        <v>974829.95</v>
      </c>
      <c r="F556" s="6">
        <v>22500.76</v>
      </c>
      <c r="G556" s="6">
        <f t="shared" si="8"/>
        <v>952329.19</v>
      </c>
    </row>
    <row r="557" spans="1:7" ht="15">
      <c r="A557" s="4">
        <v>44228</v>
      </c>
      <c r="B557" s="9" t="s">
        <v>12</v>
      </c>
      <c r="C557" t="s">
        <v>84</v>
      </c>
      <c r="D557" t="s">
        <v>163</v>
      </c>
      <c r="E557" s="6">
        <v>54102.9</v>
      </c>
      <c r="F557" s="6">
        <v>1203.9</v>
      </c>
      <c r="G557" s="6">
        <f t="shared" si="8"/>
        <v>52899</v>
      </c>
    </row>
    <row r="558" spans="1:7" ht="15">
      <c r="A558" s="4">
        <v>44228</v>
      </c>
      <c r="B558" s="9" t="s">
        <v>12</v>
      </c>
      <c r="C558" t="s">
        <v>84</v>
      </c>
      <c r="D558" t="s">
        <v>167</v>
      </c>
      <c r="E558" s="6">
        <v>310577.55</v>
      </c>
      <c r="F558" s="6">
        <v>5603.3</v>
      </c>
      <c r="G558" s="6">
        <f t="shared" si="8"/>
        <v>304974.25</v>
      </c>
    </row>
    <row r="559" spans="1:7" ht="15">
      <c r="A559" s="4">
        <v>44228</v>
      </c>
      <c r="B559" s="9" t="s">
        <v>12</v>
      </c>
      <c r="C559" t="s">
        <v>84</v>
      </c>
      <c r="D559" t="s">
        <v>168</v>
      </c>
      <c r="E559" s="6">
        <v>-32159.06</v>
      </c>
      <c r="F559" s="6">
        <v>0</v>
      </c>
      <c r="G559" s="6">
        <f t="shared" si="8"/>
        <v>-32159.06</v>
      </c>
    </row>
    <row r="560" spans="1:7" ht="15">
      <c r="A560" s="4">
        <v>44228</v>
      </c>
      <c r="B560" s="9" t="s">
        <v>12</v>
      </c>
      <c r="C560" t="s">
        <v>84</v>
      </c>
      <c r="D560" t="s">
        <v>183</v>
      </c>
      <c r="E560" s="6">
        <v>58063.02</v>
      </c>
      <c r="F560" s="6">
        <v>536.76</v>
      </c>
      <c r="G560" s="6">
        <f t="shared" si="8"/>
        <v>57526.259999999995</v>
      </c>
    </row>
    <row r="561" spans="1:7" ht="15">
      <c r="A561" s="4">
        <v>44228</v>
      </c>
      <c r="B561" s="9" t="s">
        <v>12</v>
      </c>
      <c r="C561" t="s">
        <v>84</v>
      </c>
      <c r="D561" t="s">
        <v>184</v>
      </c>
      <c r="E561" s="6">
        <v>429737.81</v>
      </c>
      <c r="F561" s="6">
        <v>4726.81</v>
      </c>
      <c r="G561" s="6">
        <f t="shared" si="8"/>
        <v>425011</v>
      </c>
    </row>
    <row r="562" spans="1:7" ht="15">
      <c r="A562" s="4">
        <v>44228</v>
      </c>
      <c r="B562" s="9" t="s">
        <v>12</v>
      </c>
      <c r="C562" t="s">
        <v>84</v>
      </c>
      <c r="D562" t="s">
        <v>185</v>
      </c>
      <c r="E562" s="6">
        <v>4057.49</v>
      </c>
      <c r="F562" s="6">
        <v>0</v>
      </c>
      <c r="G562" s="6">
        <f t="shared" si="8"/>
        <v>4057.49</v>
      </c>
    </row>
    <row r="563" spans="1:7" ht="15">
      <c r="A563" s="4">
        <v>44228</v>
      </c>
      <c r="B563" s="9" t="s">
        <v>12</v>
      </c>
      <c r="C563" t="s">
        <v>84</v>
      </c>
      <c r="D563" t="s">
        <v>192</v>
      </c>
      <c r="E563" s="6">
        <v>6585.11</v>
      </c>
      <c r="F563" s="6">
        <v>32.85</v>
      </c>
      <c r="G563" s="6">
        <f t="shared" si="8"/>
        <v>6552.259999999999</v>
      </c>
    </row>
    <row r="564" spans="1:7" ht="15">
      <c r="A564" s="4">
        <v>44228</v>
      </c>
      <c r="B564" s="9" t="s">
        <v>12</v>
      </c>
      <c r="C564" t="s">
        <v>84</v>
      </c>
      <c r="D564" t="s">
        <v>193</v>
      </c>
      <c r="E564" s="6">
        <v>53282.29</v>
      </c>
      <c r="F564" s="6">
        <v>377.61</v>
      </c>
      <c r="G564" s="6">
        <f t="shared" si="8"/>
        <v>52904.68</v>
      </c>
    </row>
    <row r="565" spans="1:7" ht="15">
      <c r="A565" s="4">
        <v>44228</v>
      </c>
      <c r="B565" s="9" t="s">
        <v>12</v>
      </c>
      <c r="C565" t="s">
        <v>84</v>
      </c>
      <c r="D565" t="s">
        <v>194</v>
      </c>
      <c r="E565" s="6">
        <v>94913.67</v>
      </c>
      <c r="F565" s="6">
        <v>788.3</v>
      </c>
      <c r="G565" s="6">
        <f t="shared" si="8"/>
        <v>94125.37</v>
      </c>
    </row>
    <row r="566" spans="1:7" ht="15">
      <c r="A566" s="4">
        <v>44228</v>
      </c>
      <c r="B566" s="9" t="s">
        <v>12</v>
      </c>
      <c r="C566" t="s">
        <v>84</v>
      </c>
      <c r="D566" t="s">
        <v>195</v>
      </c>
      <c r="E566" s="6">
        <v>47335.04</v>
      </c>
      <c r="F566" s="6">
        <v>210.2</v>
      </c>
      <c r="G566" s="6">
        <f t="shared" si="8"/>
        <v>47124.840000000004</v>
      </c>
    </row>
    <row r="567" spans="1:7" ht="15">
      <c r="A567" s="4">
        <v>44228</v>
      </c>
      <c r="B567" s="9" t="s">
        <v>12</v>
      </c>
      <c r="C567" t="s">
        <v>84</v>
      </c>
      <c r="D567" t="s">
        <v>196</v>
      </c>
      <c r="E567" s="6">
        <v>13664.49</v>
      </c>
      <c r="F567" s="6">
        <v>0</v>
      </c>
      <c r="G567" s="6">
        <f t="shared" si="8"/>
        <v>13664.49</v>
      </c>
    </row>
    <row r="568" spans="1:7" ht="15">
      <c r="A568" s="4">
        <v>44228</v>
      </c>
      <c r="B568" s="9" t="s">
        <v>12</v>
      </c>
      <c r="C568" t="s">
        <v>84</v>
      </c>
      <c r="D568" t="s">
        <v>197</v>
      </c>
      <c r="E568" s="6">
        <v>14441.63</v>
      </c>
      <c r="F568" s="6">
        <v>129.16</v>
      </c>
      <c r="G568" s="6">
        <f t="shared" si="8"/>
        <v>14312.47</v>
      </c>
    </row>
    <row r="569" spans="1:7" ht="15">
      <c r="A569" s="4">
        <v>44228</v>
      </c>
      <c r="B569" s="9" t="s">
        <v>12</v>
      </c>
      <c r="C569" t="s">
        <v>84</v>
      </c>
      <c r="D569" t="s">
        <v>198</v>
      </c>
      <c r="E569" s="6">
        <v>42613.31</v>
      </c>
      <c r="F569" s="6">
        <v>379</v>
      </c>
      <c r="G569" s="6">
        <f t="shared" si="8"/>
        <v>42234.31</v>
      </c>
    </row>
    <row r="570" spans="1:7" ht="15">
      <c r="A570" s="4">
        <v>44228</v>
      </c>
      <c r="B570" s="9" t="s">
        <v>12</v>
      </c>
      <c r="C570" t="s">
        <v>84</v>
      </c>
      <c r="D570" t="s">
        <v>199</v>
      </c>
      <c r="E570" s="6">
        <v>17031.66</v>
      </c>
      <c r="F570" s="6">
        <v>140.16</v>
      </c>
      <c r="G570" s="6">
        <f t="shared" si="8"/>
        <v>16891.5</v>
      </c>
    </row>
    <row r="571" spans="1:7" ht="15">
      <c r="A571" s="4">
        <v>44228</v>
      </c>
      <c r="B571" s="9" t="s">
        <v>12</v>
      </c>
      <c r="C571" t="s">
        <v>84</v>
      </c>
      <c r="D571" t="s">
        <v>200</v>
      </c>
      <c r="E571" s="6">
        <v>99607.55</v>
      </c>
      <c r="F571" s="6">
        <v>605.65</v>
      </c>
      <c r="G571" s="6">
        <f t="shared" si="8"/>
        <v>99001.90000000001</v>
      </c>
    </row>
    <row r="572" spans="1:7" ht="15">
      <c r="A572" s="4">
        <v>44228</v>
      </c>
      <c r="B572" s="9" t="s">
        <v>12</v>
      </c>
      <c r="C572" t="s">
        <v>84</v>
      </c>
      <c r="D572" t="s">
        <v>201</v>
      </c>
      <c r="E572" s="6">
        <v>19376.22</v>
      </c>
      <c r="F572" s="6">
        <v>0</v>
      </c>
      <c r="G572" s="6">
        <f t="shared" si="8"/>
        <v>19376.22</v>
      </c>
    </row>
    <row r="573" spans="1:7" ht="15">
      <c r="A573" s="4">
        <v>44228</v>
      </c>
      <c r="B573" s="9" t="s">
        <v>12</v>
      </c>
      <c r="C573" t="s">
        <v>84</v>
      </c>
      <c r="D573" t="s">
        <v>203</v>
      </c>
      <c r="E573" s="6">
        <v>3054.86</v>
      </c>
      <c r="F573" s="6">
        <v>23.4</v>
      </c>
      <c r="G573" s="6">
        <f t="shared" si="8"/>
        <v>3031.46</v>
      </c>
    </row>
    <row r="574" spans="1:7" ht="15">
      <c r="A574" s="4">
        <v>44228</v>
      </c>
      <c r="B574" s="9" t="s">
        <v>12</v>
      </c>
      <c r="C574" t="s">
        <v>84</v>
      </c>
      <c r="D574" t="s">
        <v>204</v>
      </c>
      <c r="E574" s="6">
        <v>21303.96</v>
      </c>
      <c r="F574" s="6">
        <v>255.28</v>
      </c>
      <c r="G574" s="6">
        <f t="shared" si="8"/>
        <v>21048.68</v>
      </c>
    </row>
    <row r="575" spans="1:7" ht="15">
      <c r="A575" s="4">
        <v>44228</v>
      </c>
      <c r="B575" s="9" t="s">
        <v>12</v>
      </c>
      <c r="C575" t="s">
        <v>84</v>
      </c>
      <c r="D575" t="s">
        <v>100</v>
      </c>
      <c r="E575" s="6">
        <v>28664.89</v>
      </c>
      <c r="F575" s="6">
        <v>0</v>
      </c>
      <c r="G575" s="6">
        <f t="shared" si="8"/>
        <v>28664.89</v>
      </c>
    </row>
    <row r="576" spans="1:7" ht="15">
      <c r="A576" s="4">
        <v>44228</v>
      </c>
      <c r="B576" s="9" t="s">
        <v>12</v>
      </c>
      <c r="C576" t="s">
        <v>84</v>
      </c>
      <c r="D576" t="s">
        <v>101</v>
      </c>
      <c r="E576" s="6">
        <v>232120.25</v>
      </c>
      <c r="F576" s="6">
        <v>0</v>
      </c>
      <c r="G576" s="6">
        <f t="shared" si="8"/>
        <v>232120.25</v>
      </c>
    </row>
    <row r="577" spans="1:7" ht="15">
      <c r="A577" s="4">
        <v>44228</v>
      </c>
      <c r="B577" s="9" t="s">
        <v>12</v>
      </c>
      <c r="C577" t="s">
        <v>84</v>
      </c>
      <c r="D577" t="s">
        <v>207</v>
      </c>
      <c r="E577" s="6">
        <v>-1782.45</v>
      </c>
      <c r="F577" s="6">
        <v>0</v>
      </c>
      <c r="G577" s="6">
        <f t="shared" si="8"/>
        <v>-1782.45</v>
      </c>
    </row>
    <row r="578" spans="1:7" ht="15">
      <c r="A578" s="4">
        <v>44228</v>
      </c>
      <c r="B578" s="9" t="s">
        <v>12</v>
      </c>
      <c r="C578" t="s">
        <v>84</v>
      </c>
      <c r="D578" t="s">
        <v>208</v>
      </c>
      <c r="E578" s="6">
        <v>1014.46</v>
      </c>
      <c r="F578" s="6">
        <v>0</v>
      </c>
      <c r="G578" s="6">
        <f t="shared" si="8"/>
        <v>1014.46</v>
      </c>
    </row>
    <row r="579" spans="1:7" ht="15">
      <c r="A579" s="4">
        <v>44228</v>
      </c>
      <c r="B579" s="9" t="s">
        <v>12</v>
      </c>
      <c r="C579" t="s">
        <v>102</v>
      </c>
      <c r="D579" t="s">
        <v>100</v>
      </c>
      <c r="E579" s="6">
        <v>-1296784.1699999995</v>
      </c>
      <c r="F579" s="6">
        <v>0</v>
      </c>
      <c r="G579" s="6">
        <f aca="true" t="shared" si="9" ref="G579:G642">+E579-F579</f>
        <v>-1296784.1699999995</v>
      </c>
    </row>
    <row r="580" spans="1:7" ht="15">
      <c r="A580" s="4">
        <v>44228</v>
      </c>
      <c r="B580" s="9" t="s">
        <v>12</v>
      </c>
      <c r="C580" t="s">
        <v>102</v>
      </c>
      <c r="D580" t="s">
        <v>103</v>
      </c>
      <c r="E580" s="6">
        <v>-41.11000000000058</v>
      </c>
      <c r="F580" s="6">
        <v>0</v>
      </c>
      <c r="G580" s="6">
        <f t="shared" si="9"/>
        <v>-41.11000000000058</v>
      </c>
    </row>
    <row r="581" spans="1:7" ht="15">
      <c r="A581" s="4">
        <v>44256</v>
      </c>
      <c r="B581" s="9" t="s">
        <v>9</v>
      </c>
      <c r="C581" t="s">
        <v>20</v>
      </c>
      <c r="D581" t="s">
        <v>22</v>
      </c>
      <c r="E581" s="6">
        <v>1146002.34</v>
      </c>
      <c r="F581" s="6">
        <v>0</v>
      </c>
      <c r="G581" s="6">
        <f t="shared" si="9"/>
        <v>1146002.34</v>
      </c>
    </row>
    <row r="582" spans="1:7" ht="15">
      <c r="A582" s="4">
        <v>44256</v>
      </c>
      <c r="B582" s="9" t="s">
        <v>9</v>
      </c>
      <c r="C582" t="s">
        <v>20</v>
      </c>
      <c r="D582" t="s">
        <v>25</v>
      </c>
      <c r="E582" s="6">
        <v>1549853.8</v>
      </c>
      <c r="F582" s="6">
        <v>0</v>
      </c>
      <c r="G582" s="6">
        <f t="shared" si="9"/>
        <v>1549853.8</v>
      </c>
    </row>
    <row r="583" spans="1:7" ht="15">
      <c r="A583" s="4">
        <v>44256</v>
      </c>
      <c r="B583" s="9" t="s">
        <v>9</v>
      </c>
      <c r="C583" t="s">
        <v>20</v>
      </c>
      <c r="D583" t="s">
        <v>26</v>
      </c>
      <c r="E583" s="6">
        <v>-157.429999999998</v>
      </c>
      <c r="F583" s="6">
        <v>0</v>
      </c>
      <c r="G583" s="6">
        <f t="shared" si="9"/>
        <v>-157.429999999998</v>
      </c>
    </row>
    <row r="584" spans="1:7" ht="15">
      <c r="A584" s="4">
        <v>44256</v>
      </c>
      <c r="B584" s="9" t="s">
        <v>9</v>
      </c>
      <c r="C584" t="s">
        <v>20</v>
      </c>
      <c r="D584" t="s">
        <v>29</v>
      </c>
      <c r="E584" s="6">
        <v>1087913.83</v>
      </c>
      <c r="F584" s="6">
        <v>0</v>
      </c>
      <c r="G584" s="6">
        <f t="shared" si="9"/>
        <v>1087913.83</v>
      </c>
    </row>
    <row r="585" spans="1:7" ht="15">
      <c r="A585" s="4">
        <v>44256</v>
      </c>
      <c r="B585" s="9" t="s">
        <v>9</v>
      </c>
      <c r="C585" t="s">
        <v>20</v>
      </c>
      <c r="D585" t="s">
        <v>30</v>
      </c>
      <c r="E585" s="6">
        <v>536050.13</v>
      </c>
      <c r="F585" s="6">
        <v>0</v>
      </c>
      <c r="G585" s="6">
        <f t="shared" si="9"/>
        <v>536050.13</v>
      </c>
    </row>
    <row r="586" spans="1:7" ht="15">
      <c r="A586" s="4">
        <v>44256</v>
      </c>
      <c r="B586" s="9" t="s">
        <v>9</v>
      </c>
      <c r="C586" t="s">
        <v>20</v>
      </c>
      <c r="D586" t="s">
        <v>35</v>
      </c>
      <c r="E586" s="6">
        <v>859257.74</v>
      </c>
      <c r="F586" s="6">
        <v>0</v>
      </c>
      <c r="G586" s="6">
        <f t="shared" si="9"/>
        <v>859257.74</v>
      </c>
    </row>
    <row r="587" spans="1:7" ht="15">
      <c r="A587" s="4">
        <v>44256</v>
      </c>
      <c r="B587" s="9" t="s">
        <v>9</v>
      </c>
      <c r="C587" t="s">
        <v>20</v>
      </c>
      <c r="D587" t="s">
        <v>37</v>
      </c>
      <c r="E587" s="6">
        <v>111683.21</v>
      </c>
      <c r="F587" s="6">
        <v>0</v>
      </c>
      <c r="G587" s="6">
        <f t="shared" si="9"/>
        <v>111683.21</v>
      </c>
    </row>
    <row r="588" spans="1:7" ht="15">
      <c r="A588" s="4">
        <v>44256</v>
      </c>
      <c r="B588" s="9" t="s">
        <v>9</v>
      </c>
      <c r="C588" t="s">
        <v>20</v>
      </c>
      <c r="D588" t="s">
        <v>42</v>
      </c>
      <c r="E588" s="6">
        <v>2263.4</v>
      </c>
      <c r="F588" s="6">
        <v>0</v>
      </c>
      <c r="G588" s="6">
        <f t="shared" si="9"/>
        <v>2263.4</v>
      </c>
    </row>
    <row r="589" spans="1:7" ht="15">
      <c r="A589" s="4">
        <v>44256</v>
      </c>
      <c r="B589" s="9" t="s">
        <v>9</v>
      </c>
      <c r="C589" t="s">
        <v>20</v>
      </c>
      <c r="D589" t="s">
        <v>46</v>
      </c>
      <c r="E589" s="6">
        <v>16615.96</v>
      </c>
      <c r="F589" s="6">
        <v>0</v>
      </c>
      <c r="G589" s="6">
        <f t="shared" si="9"/>
        <v>16615.96</v>
      </c>
    </row>
    <row r="590" spans="1:7" ht="15">
      <c r="A590" s="4">
        <v>44256</v>
      </c>
      <c r="B590" s="9" t="s">
        <v>9</v>
      </c>
      <c r="C590" t="s">
        <v>20</v>
      </c>
      <c r="D590" t="s">
        <v>47</v>
      </c>
      <c r="E590" s="6">
        <v>7604.79</v>
      </c>
      <c r="F590" s="6">
        <v>0</v>
      </c>
      <c r="G590" s="6">
        <f t="shared" si="9"/>
        <v>7604.79</v>
      </c>
    </row>
    <row r="591" spans="1:7" ht="15">
      <c r="A591" s="4">
        <v>44256</v>
      </c>
      <c r="B591" s="9" t="s">
        <v>9</v>
      </c>
      <c r="C591" t="s">
        <v>20</v>
      </c>
      <c r="D591" t="s">
        <v>48</v>
      </c>
      <c r="E591" s="6">
        <v>994709.75</v>
      </c>
      <c r="F591" s="6">
        <v>0</v>
      </c>
      <c r="G591" s="6">
        <f t="shared" si="9"/>
        <v>994709.75</v>
      </c>
    </row>
    <row r="592" spans="1:7" ht="15">
      <c r="A592" s="4">
        <v>44256</v>
      </c>
      <c r="B592" s="9" t="s">
        <v>9</v>
      </c>
      <c r="C592" t="s">
        <v>20</v>
      </c>
      <c r="D592" t="s">
        <v>56</v>
      </c>
      <c r="E592" s="6">
        <v>232968.83</v>
      </c>
      <c r="F592" s="6">
        <v>0</v>
      </c>
      <c r="G592" s="6">
        <f t="shared" si="9"/>
        <v>232968.83</v>
      </c>
    </row>
    <row r="593" spans="1:7" ht="15">
      <c r="A593" s="4">
        <v>44256</v>
      </c>
      <c r="B593" s="9" t="s">
        <v>9</v>
      </c>
      <c r="C593" t="s">
        <v>20</v>
      </c>
      <c r="D593" t="s">
        <v>60</v>
      </c>
      <c r="E593" s="6">
        <v>28163.03</v>
      </c>
      <c r="F593" s="6">
        <v>0</v>
      </c>
      <c r="G593" s="6">
        <f t="shared" si="9"/>
        <v>28163.03</v>
      </c>
    </row>
    <row r="594" spans="1:7" ht="15">
      <c r="A594" s="4">
        <v>44256</v>
      </c>
      <c r="B594" s="9" t="s">
        <v>9</v>
      </c>
      <c r="C594" t="s">
        <v>20</v>
      </c>
      <c r="D594" t="s">
        <v>64</v>
      </c>
      <c r="E594" s="6">
        <v>52660.23</v>
      </c>
      <c r="F594" s="6">
        <v>0</v>
      </c>
      <c r="G594" s="6">
        <f t="shared" si="9"/>
        <v>52660.23</v>
      </c>
    </row>
    <row r="595" spans="1:7" ht="15">
      <c r="A595" s="4">
        <v>44256</v>
      </c>
      <c r="B595" s="9" t="s">
        <v>9</v>
      </c>
      <c r="C595" t="s">
        <v>20</v>
      </c>
      <c r="D595" t="s">
        <v>68</v>
      </c>
      <c r="E595" s="6">
        <v>194929.58</v>
      </c>
      <c r="F595" s="6">
        <v>0</v>
      </c>
      <c r="G595" s="6">
        <f t="shared" si="9"/>
        <v>194929.58</v>
      </c>
    </row>
    <row r="596" spans="1:7" ht="15">
      <c r="A596" s="4">
        <v>44256</v>
      </c>
      <c r="B596" s="9" t="s">
        <v>9</v>
      </c>
      <c r="C596" t="s">
        <v>20</v>
      </c>
      <c r="D596" t="s">
        <v>71</v>
      </c>
      <c r="E596" s="6">
        <v>107317.18</v>
      </c>
      <c r="F596" s="6">
        <v>0</v>
      </c>
      <c r="G596" s="6">
        <f t="shared" si="9"/>
        <v>107317.18</v>
      </c>
    </row>
    <row r="597" spans="1:7" ht="15">
      <c r="A597" s="4">
        <v>44256</v>
      </c>
      <c r="B597" s="9" t="s">
        <v>9</v>
      </c>
      <c r="C597" t="s">
        <v>20</v>
      </c>
      <c r="D597" t="s">
        <v>104</v>
      </c>
      <c r="E597" s="6">
        <v>66679.51</v>
      </c>
      <c r="F597" s="6">
        <v>0</v>
      </c>
      <c r="G597" s="6">
        <f t="shared" si="9"/>
        <v>66679.51</v>
      </c>
    </row>
    <row r="598" spans="1:7" ht="15">
      <c r="A598" s="4">
        <v>44256</v>
      </c>
      <c r="B598" s="9" t="s">
        <v>9</v>
      </c>
      <c r="C598" t="s">
        <v>20</v>
      </c>
      <c r="D598" t="s">
        <v>155</v>
      </c>
      <c r="E598" s="6">
        <v>87164.51</v>
      </c>
      <c r="F598" s="6">
        <v>0</v>
      </c>
      <c r="G598" s="6">
        <f t="shared" si="9"/>
        <v>87164.51</v>
      </c>
    </row>
    <row r="599" spans="1:7" ht="15">
      <c r="A599" s="4">
        <v>44256</v>
      </c>
      <c r="B599" s="9" t="s">
        <v>9</v>
      </c>
      <c r="C599" t="s">
        <v>20</v>
      </c>
      <c r="D599" t="s">
        <v>156</v>
      </c>
      <c r="E599" s="6">
        <v>426654.31</v>
      </c>
      <c r="F599" s="6">
        <v>0</v>
      </c>
      <c r="G599" s="6">
        <f t="shared" si="9"/>
        <v>426654.31</v>
      </c>
    </row>
    <row r="600" spans="1:7" ht="15">
      <c r="A600" s="4">
        <v>44256</v>
      </c>
      <c r="B600" s="9" t="s">
        <v>9</v>
      </c>
      <c r="C600" t="s">
        <v>20</v>
      </c>
      <c r="D600" t="s">
        <v>186</v>
      </c>
      <c r="E600" s="6">
        <v>19179</v>
      </c>
      <c r="F600" s="6">
        <v>0</v>
      </c>
      <c r="G600" s="6">
        <f t="shared" si="9"/>
        <v>19179</v>
      </c>
    </row>
    <row r="601" spans="1:7" ht="15">
      <c r="A601" s="4">
        <v>44256</v>
      </c>
      <c r="B601" s="9" t="s">
        <v>9</v>
      </c>
      <c r="C601" t="s">
        <v>20</v>
      </c>
      <c r="D601" t="s">
        <v>158</v>
      </c>
      <c r="E601" s="6">
        <v>564415.33</v>
      </c>
      <c r="F601" s="6">
        <v>0</v>
      </c>
      <c r="G601" s="6">
        <f t="shared" si="9"/>
        <v>564415.33</v>
      </c>
    </row>
    <row r="602" spans="1:7" ht="15">
      <c r="A602" s="4">
        <v>44256</v>
      </c>
      <c r="B602" s="9" t="s">
        <v>9</v>
      </c>
      <c r="C602" t="s">
        <v>20</v>
      </c>
      <c r="D602" t="s">
        <v>170</v>
      </c>
      <c r="E602" s="6">
        <v>37270.69</v>
      </c>
      <c r="F602" s="6">
        <v>0</v>
      </c>
      <c r="G602" s="6">
        <f t="shared" si="9"/>
        <v>37270.69</v>
      </c>
    </row>
    <row r="603" spans="1:7" ht="15">
      <c r="A603" s="4">
        <v>44256</v>
      </c>
      <c r="B603" s="9" t="s">
        <v>9</v>
      </c>
      <c r="C603" t="s">
        <v>20</v>
      </c>
      <c r="D603" t="s">
        <v>160</v>
      </c>
      <c r="E603" s="6">
        <v>47357.08</v>
      </c>
      <c r="F603" s="6">
        <v>0</v>
      </c>
      <c r="G603" s="6">
        <f t="shared" si="9"/>
        <v>47357.08</v>
      </c>
    </row>
    <row r="604" spans="1:7" ht="15">
      <c r="A604" s="4">
        <v>44256</v>
      </c>
      <c r="B604" s="9" t="s">
        <v>9</v>
      </c>
      <c r="C604" t="s">
        <v>20</v>
      </c>
      <c r="D604" t="s">
        <v>171</v>
      </c>
      <c r="E604" s="6">
        <v>86457.73</v>
      </c>
      <c r="F604" s="6">
        <v>0</v>
      </c>
      <c r="G604" s="6">
        <f t="shared" si="9"/>
        <v>86457.73</v>
      </c>
    </row>
    <row r="605" spans="1:7" ht="15">
      <c r="A605" s="4">
        <v>44256</v>
      </c>
      <c r="B605" s="9" t="s">
        <v>9</v>
      </c>
      <c r="C605" t="s">
        <v>20</v>
      </c>
      <c r="D605" t="s">
        <v>172</v>
      </c>
      <c r="E605" s="6">
        <v>1245934.57</v>
      </c>
      <c r="F605" s="6">
        <v>35996.51</v>
      </c>
      <c r="G605" s="6">
        <f t="shared" si="9"/>
        <v>1209938.06</v>
      </c>
    </row>
    <row r="606" spans="1:7" ht="15">
      <c r="A606" s="4">
        <v>44256</v>
      </c>
      <c r="B606" s="9" t="s">
        <v>9</v>
      </c>
      <c r="C606" t="s">
        <v>20</v>
      </c>
      <c r="D606" t="s">
        <v>188</v>
      </c>
      <c r="E606" s="6">
        <v>54766.4</v>
      </c>
      <c r="F606" s="6">
        <v>0</v>
      </c>
      <c r="G606" s="6">
        <f t="shared" si="9"/>
        <v>54766.4</v>
      </c>
    </row>
    <row r="607" spans="1:7" ht="15">
      <c r="A607" s="4">
        <v>44256</v>
      </c>
      <c r="B607" s="9" t="s">
        <v>9</v>
      </c>
      <c r="C607" t="s">
        <v>20</v>
      </c>
      <c r="D607" t="s">
        <v>189</v>
      </c>
      <c r="E607" s="6">
        <v>82362.55</v>
      </c>
      <c r="F607" s="6">
        <v>0</v>
      </c>
      <c r="G607" s="6">
        <f t="shared" si="9"/>
        <v>82362.55</v>
      </c>
    </row>
    <row r="608" spans="1:7" ht="15">
      <c r="A608" s="4">
        <v>44256</v>
      </c>
      <c r="B608" s="9" t="s">
        <v>9</v>
      </c>
      <c r="C608" t="s">
        <v>20</v>
      </c>
      <c r="D608" t="s">
        <v>73</v>
      </c>
      <c r="E608" s="6">
        <v>204.2900000033951</v>
      </c>
      <c r="F608" s="6">
        <v>0</v>
      </c>
      <c r="G608" s="6">
        <f t="shared" si="9"/>
        <v>204.2900000033951</v>
      </c>
    </row>
    <row r="609" spans="1:7" ht="15">
      <c r="A609" s="4">
        <v>44256</v>
      </c>
      <c r="B609" s="9" t="s">
        <v>9</v>
      </c>
      <c r="C609" t="s">
        <v>20</v>
      </c>
      <c r="D609" t="s">
        <v>205</v>
      </c>
      <c r="E609" s="6">
        <v>1816.87</v>
      </c>
      <c r="F609" s="6">
        <v>0</v>
      </c>
      <c r="G609" s="6">
        <f t="shared" si="9"/>
        <v>1816.87</v>
      </c>
    </row>
    <row r="610" spans="1:7" ht="15">
      <c r="A610" s="4">
        <v>44256</v>
      </c>
      <c r="B610" s="9" t="s">
        <v>9</v>
      </c>
      <c r="C610" t="s">
        <v>20</v>
      </c>
      <c r="D610" t="s">
        <v>206</v>
      </c>
      <c r="E610" s="6">
        <v>25235.68</v>
      </c>
      <c r="F610" s="6">
        <v>0</v>
      </c>
      <c r="G610" s="6">
        <f t="shared" si="9"/>
        <v>25235.68</v>
      </c>
    </row>
    <row r="611" spans="1:7" ht="15">
      <c r="A611" s="4">
        <v>44256</v>
      </c>
      <c r="B611" s="9" t="s">
        <v>9</v>
      </c>
      <c r="C611" t="s">
        <v>20</v>
      </c>
      <c r="D611" t="s">
        <v>209</v>
      </c>
      <c r="E611" s="6">
        <v>1407.33</v>
      </c>
      <c r="F611" s="6">
        <v>0</v>
      </c>
      <c r="G611" s="6">
        <f t="shared" si="9"/>
        <v>1407.33</v>
      </c>
    </row>
    <row r="612" spans="1:7" ht="15">
      <c r="A612" s="4">
        <v>44256</v>
      </c>
      <c r="B612" s="9" t="s">
        <v>9</v>
      </c>
      <c r="C612" t="s">
        <v>20</v>
      </c>
      <c r="D612" t="s">
        <v>210</v>
      </c>
      <c r="E612" s="6">
        <v>7768.66</v>
      </c>
      <c r="F612" s="6">
        <v>0</v>
      </c>
      <c r="G612" s="6">
        <f t="shared" si="9"/>
        <v>7768.66</v>
      </c>
    </row>
    <row r="613" spans="1:7" ht="15">
      <c r="A613" s="4">
        <v>44256</v>
      </c>
      <c r="B613" s="9" t="s">
        <v>9</v>
      </c>
      <c r="C613" t="s">
        <v>74</v>
      </c>
      <c r="D613" t="s">
        <v>80</v>
      </c>
      <c r="E613" s="6">
        <v>401540.77</v>
      </c>
      <c r="F613" s="6">
        <v>0</v>
      </c>
      <c r="G613" s="6">
        <f t="shared" si="9"/>
        <v>401540.77</v>
      </c>
    </row>
    <row r="614" spans="1:7" ht="15">
      <c r="A614" s="4">
        <v>44256</v>
      </c>
      <c r="B614" s="9" t="s">
        <v>9</v>
      </c>
      <c r="C614" t="s">
        <v>74</v>
      </c>
      <c r="D614" t="s">
        <v>161</v>
      </c>
      <c r="E614" s="6">
        <v>30613.67</v>
      </c>
      <c r="F614" s="6">
        <v>0</v>
      </c>
      <c r="G614" s="6">
        <f t="shared" si="9"/>
        <v>30613.67</v>
      </c>
    </row>
    <row r="615" spans="1:7" ht="15">
      <c r="A615" s="4">
        <v>44256</v>
      </c>
      <c r="B615" s="9" t="s">
        <v>9</v>
      </c>
      <c r="C615" t="s">
        <v>74</v>
      </c>
      <c r="D615" t="s">
        <v>187</v>
      </c>
      <c r="E615" s="6">
        <v>23245.85</v>
      </c>
      <c r="F615" s="6">
        <v>0</v>
      </c>
      <c r="G615" s="6">
        <f t="shared" si="9"/>
        <v>23245.85</v>
      </c>
    </row>
    <row r="616" spans="1:7" ht="15">
      <c r="A616" s="4">
        <v>44256</v>
      </c>
      <c r="B616" s="9" t="s">
        <v>9</v>
      </c>
      <c r="C616" t="s">
        <v>74</v>
      </c>
      <c r="D616" t="s">
        <v>211</v>
      </c>
      <c r="E616" s="6">
        <v>7943.55</v>
      </c>
      <c r="F616" s="6">
        <v>0</v>
      </c>
      <c r="G616" s="6">
        <f t="shared" si="9"/>
        <v>7943.55</v>
      </c>
    </row>
    <row r="617" spans="1:7" ht="15">
      <c r="A617" s="4">
        <v>44256</v>
      </c>
      <c r="B617" s="9" t="s">
        <v>12</v>
      </c>
      <c r="C617" t="s">
        <v>84</v>
      </c>
      <c r="D617" t="s">
        <v>85</v>
      </c>
      <c r="E617" s="6">
        <v>-7970.669999999978</v>
      </c>
      <c r="F617" s="6">
        <v>0</v>
      </c>
      <c r="G617" s="6">
        <f t="shared" si="9"/>
        <v>-7970.669999999978</v>
      </c>
    </row>
    <row r="618" spans="1:7" ht="15">
      <c r="A618" s="4">
        <v>44256</v>
      </c>
      <c r="B618" s="9" t="s">
        <v>12</v>
      </c>
      <c r="C618" t="s">
        <v>84</v>
      </c>
      <c r="D618" t="s">
        <v>86</v>
      </c>
      <c r="E618" s="6">
        <v>12.25</v>
      </c>
      <c r="F618" s="6">
        <v>12.25</v>
      </c>
      <c r="G618" s="6">
        <f t="shared" si="9"/>
        <v>0</v>
      </c>
    </row>
    <row r="619" spans="1:7" ht="15">
      <c r="A619" s="4">
        <v>44256</v>
      </c>
      <c r="B619" s="9" t="s">
        <v>12</v>
      </c>
      <c r="C619" t="s">
        <v>84</v>
      </c>
      <c r="D619" t="s">
        <v>87</v>
      </c>
      <c r="E619" s="6">
        <v>11.33</v>
      </c>
      <c r="F619" s="6">
        <v>2.47</v>
      </c>
      <c r="G619" s="6">
        <f t="shared" si="9"/>
        <v>8.86</v>
      </c>
    </row>
    <row r="620" spans="1:7" ht="15">
      <c r="A620" s="4">
        <v>44256</v>
      </c>
      <c r="B620" s="9" t="s">
        <v>12</v>
      </c>
      <c r="C620" t="s">
        <v>84</v>
      </c>
      <c r="D620" t="s">
        <v>88</v>
      </c>
      <c r="E620" s="6">
        <v>1176.57</v>
      </c>
      <c r="F620" s="6">
        <v>9.72</v>
      </c>
      <c r="G620" s="6">
        <f t="shared" si="9"/>
        <v>1166.85</v>
      </c>
    </row>
    <row r="621" spans="1:7" ht="15">
      <c r="A621" s="4">
        <v>44256</v>
      </c>
      <c r="B621" s="9" t="s">
        <v>12</v>
      </c>
      <c r="C621" t="s">
        <v>84</v>
      </c>
      <c r="D621" t="s">
        <v>89</v>
      </c>
      <c r="E621" s="6">
        <v>22.17</v>
      </c>
      <c r="F621" s="6">
        <v>0</v>
      </c>
      <c r="G621" s="6">
        <f t="shared" si="9"/>
        <v>22.17</v>
      </c>
    </row>
    <row r="622" spans="1:7" ht="15">
      <c r="A622" s="4">
        <v>44256</v>
      </c>
      <c r="B622" s="9" t="s">
        <v>12</v>
      </c>
      <c r="C622" t="s">
        <v>84</v>
      </c>
      <c r="D622" t="s">
        <v>90</v>
      </c>
      <c r="E622" s="6">
        <v>188.67</v>
      </c>
      <c r="F622" s="6">
        <v>0</v>
      </c>
      <c r="G622" s="6">
        <f t="shared" si="9"/>
        <v>188.67</v>
      </c>
    </row>
    <row r="623" spans="1:7" ht="15">
      <c r="A623" s="4">
        <v>44256</v>
      </c>
      <c r="B623" s="9" t="s">
        <v>12</v>
      </c>
      <c r="C623" t="s">
        <v>84</v>
      </c>
      <c r="D623" t="s">
        <v>92</v>
      </c>
      <c r="E623" s="6">
        <v>7970.669999999999</v>
      </c>
      <c r="F623" s="6">
        <v>0</v>
      </c>
      <c r="G623" s="6">
        <f t="shared" si="9"/>
        <v>7970.669999999999</v>
      </c>
    </row>
    <row r="624" spans="1:7" ht="15">
      <c r="A624" s="4">
        <v>44256</v>
      </c>
      <c r="B624" s="9" t="s">
        <v>12</v>
      </c>
      <c r="C624" t="s">
        <v>84</v>
      </c>
      <c r="D624" t="s">
        <v>94</v>
      </c>
      <c r="E624" s="6">
        <v>41194.65</v>
      </c>
      <c r="F624" s="6">
        <v>2345.15</v>
      </c>
      <c r="G624" s="6">
        <f t="shared" si="9"/>
        <v>38849.5</v>
      </c>
    </row>
    <row r="625" spans="1:7" ht="15">
      <c r="A625" s="4">
        <v>44256</v>
      </c>
      <c r="B625" s="9" t="s">
        <v>12</v>
      </c>
      <c r="C625" t="s">
        <v>84</v>
      </c>
      <c r="D625" t="s">
        <v>96</v>
      </c>
      <c r="E625" s="6">
        <v>130.42</v>
      </c>
      <c r="F625" s="6">
        <v>1.63</v>
      </c>
      <c r="G625" s="6">
        <f t="shared" si="9"/>
        <v>128.79</v>
      </c>
    </row>
    <row r="626" spans="1:7" ht="15">
      <c r="A626" s="4">
        <v>44256</v>
      </c>
      <c r="B626" s="9" t="s">
        <v>12</v>
      </c>
      <c r="C626" t="s">
        <v>84</v>
      </c>
      <c r="D626" t="s">
        <v>107</v>
      </c>
      <c r="E626" s="6">
        <v>734594.98</v>
      </c>
      <c r="F626" s="6">
        <v>20253.4</v>
      </c>
      <c r="G626" s="6">
        <f t="shared" si="9"/>
        <v>714341.58</v>
      </c>
    </row>
    <row r="627" spans="1:7" ht="15">
      <c r="A627" s="4">
        <v>44256</v>
      </c>
      <c r="B627" s="9" t="s">
        <v>12</v>
      </c>
      <c r="C627" t="s">
        <v>84</v>
      </c>
      <c r="D627" t="s">
        <v>109</v>
      </c>
      <c r="E627" s="6">
        <v>465915.06</v>
      </c>
      <c r="F627" s="6">
        <v>13268.32</v>
      </c>
      <c r="G627" s="6">
        <f t="shared" si="9"/>
        <v>452646.74</v>
      </c>
    </row>
    <row r="628" spans="1:7" ht="15">
      <c r="A628" s="4">
        <v>44256</v>
      </c>
      <c r="B628" s="9" t="s">
        <v>12</v>
      </c>
      <c r="C628" t="s">
        <v>84</v>
      </c>
      <c r="D628" t="s">
        <v>117</v>
      </c>
      <c r="E628" s="6">
        <v>2820.27</v>
      </c>
      <c r="F628" s="6">
        <v>0</v>
      </c>
      <c r="G628" s="6">
        <f t="shared" si="9"/>
        <v>2820.27</v>
      </c>
    </row>
    <row r="629" spans="1:7" ht="15">
      <c r="A629" s="4">
        <v>44256</v>
      </c>
      <c r="B629" s="9" t="s">
        <v>12</v>
      </c>
      <c r="C629" t="s">
        <v>84</v>
      </c>
      <c r="D629" t="s">
        <v>119</v>
      </c>
      <c r="E629" s="6">
        <v>23199.28</v>
      </c>
      <c r="F629" s="6">
        <v>711.25</v>
      </c>
      <c r="G629" s="6">
        <f t="shared" si="9"/>
        <v>22488.03</v>
      </c>
    </row>
    <row r="630" spans="1:7" ht="15">
      <c r="A630" s="4">
        <v>44256</v>
      </c>
      <c r="B630" s="9" t="s">
        <v>12</v>
      </c>
      <c r="C630" t="s">
        <v>84</v>
      </c>
      <c r="D630" t="s">
        <v>98</v>
      </c>
      <c r="E630" s="6">
        <v>334073.92</v>
      </c>
      <c r="F630" s="6">
        <v>8407.19</v>
      </c>
      <c r="G630" s="6">
        <f t="shared" si="9"/>
        <v>325666.73</v>
      </c>
    </row>
    <row r="631" spans="1:7" ht="15">
      <c r="A631" s="4">
        <v>44256</v>
      </c>
      <c r="B631" s="9" t="s">
        <v>12</v>
      </c>
      <c r="C631" t="s">
        <v>84</v>
      </c>
      <c r="D631" t="s">
        <v>121</v>
      </c>
      <c r="E631" s="6">
        <v>332178.47</v>
      </c>
      <c r="F631" s="6">
        <v>6173.32</v>
      </c>
      <c r="G631" s="6">
        <f t="shared" si="9"/>
        <v>326005.14999999997</v>
      </c>
    </row>
    <row r="632" spans="1:7" ht="15">
      <c r="A632" s="4">
        <v>44256</v>
      </c>
      <c r="B632" s="9" t="s">
        <v>12</v>
      </c>
      <c r="C632" t="s">
        <v>84</v>
      </c>
      <c r="D632" t="s">
        <v>123</v>
      </c>
      <c r="E632" s="6">
        <v>672453.08</v>
      </c>
      <c r="F632" s="6">
        <v>14891.41</v>
      </c>
      <c r="G632" s="6">
        <f t="shared" si="9"/>
        <v>657561.6699999999</v>
      </c>
    </row>
    <row r="633" spans="1:7" ht="15">
      <c r="A633" s="4">
        <v>44256</v>
      </c>
      <c r="B633" s="9" t="s">
        <v>12</v>
      </c>
      <c r="C633" t="s">
        <v>84</v>
      </c>
      <c r="D633" t="s">
        <v>124</v>
      </c>
      <c r="E633" s="6">
        <v>803355.94</v>
      </c>
      <c r="F633" s="6">
        <v>18818.81</v>
      </c>
      <c r="G633" s="6">
        <f t="shared" si="9"/>
        <v>784537.1299999999</v>
      </c>
    </row>
    <row r="634" spans="1:7" ht="15">
      <c r="A634" s="4">
        <v>44256</v>
      </c>
      <c r="B634" s="9" t="s">
        <v>12</v>
      </c>
      <c r="C634" t="s">
        <v>84</v>
      </c>
      <c r="D634" t="s">
        <v>127</v>
      </c>
      <c r="E634" s="6">
        <v>371596.83</v>
      </c>
      <c r="F634" s="6">
        <v>6364.4</v>
      </c>
      <c r="G634" s="6">
        <f t="shared" si="9"/>
        <v>365232.43</v>
      </c>
    </row>
    <row r="635" spans="1:7" ht="15">
      <c r="A635" s="4">
        <v>44256</v>
      </c>
      <c r="B635" s="9" t="s">
        <v>12</v>
      </c>
      <c r="C635" t="s">
        <v>84</v>
      </c>
      <c r="D635" t="s">
        <v>129</v>
      </c>
      <c r="E635" s="6">
        <v>312584.61</v>
      </c>
      <c r="F635" s="6">
        <v>8340.38</v>
      </c>
      <c r="G635" s="6">
        <f t="shared" si="9"/>
        <v>304244.23</v>
      </c>
    </row>
    <row r="636" spans="1:7" ht="15">
      <c r="A636" s="4">
        <v>44256</v>
      </c>
      <c r="B636" s="9" t="s">
        <v>12</v>
      </c>
      <c r="C636" t="s">
        <v>84</v>
      </c>
      <c r="D636" t="s">
        <v>130</v>
      </c>
      <c r="E636" s="6">
        <v>488124.53</v>
      </c>
      <c r="F636" s="6">
        <v>15262.01</v>
      </c>
      <c r="G636" s="6">
        <f t="shared" si="9"/>
        <v>472862.52</v>
      </c>
    </row>
    <row r="637" spans="1:7" ht="15">
      <c r="A637" s="4">
        <v>44256</v>
      </c>
      <c r="B637" s="9" t="s">
        <v>12</v>
      </c>
      <c r="C637" t="s">
        <v>84</v>
      </c>
      <c r="D637" t="s">
        <v>132</v>
      </c>
      <c r="E637" s="6">
        <v>567494.53</v>
      </c>
      <c r="F637" s="6">
        <v>15679.85</v>
      </c>
      <c r="G637" s="6">
        <f t="shared" si="9"/>
        <v>551814.68</v>
      </c>
    </row>
    <row r="638" spans="1:7" ht="15">
      <c r="A638" s="4">
        <v>44256</v>
      </c>
      <c r="B638" s="9" t="s">
        <v>12</v>
      </c>
      <c r="C638" t="s">
        <v>84</v>
      </c>
      <c r="D638" t="s">
        <v>133</v>
      </c>
      <c r="E638" s="6">
        <v>28578.84</v>
      </c>
      <c r="F638" s="6">
        <v>365.02</v>
      </c>
      <c r="G638" s="6">
        <f t="shared" si="9"/>
        <v>28213.82</v>
      </c>
    </row>
    <row r="639" spans="1:7" ht="15">
      <c r="A639" s="4">
        <v>44256</v>
      </c>
      <c r="B639" s="9" t="s">
        <v>12</v>
      </c>
      <c r="C639" t="s">
        <v>84</v>
      </c>
      <c r="D639" t="s">
        <v>134</v>
      </c>
      <c r="E639" s="6">
        <v>642008.97</v>
      </c>
      <c r="F639" s="6">
        <v>15201.39</v>
      </c>
      <c r="G639" s="6">
        <f t="shared" si="9"/>
        <v>626807.58</v>
      </c>
    </row>
    <row r="640" spans="1:7" ht="15">
      <c r="A640" s="4">
        <v>44256</v>
      </c>
      <c r="B640" s="9" t="s">
        <v>12</v>
      </c>
      <c r="C640" t="s">
        <v>84</v>
      </c>
      <c r="D640" t="s">
        <v>135</v>
      </c>
      <c r="E640" s="6">
        <v>559190.7</v>
      </c>
      <c r="F640" s="6">
        <v>12130.33</v>
      </c>
      <c r="G640" s="6">
        <f t="shared" si="9"/>
        <v>547060.37</v>
      </c>
    </row>
    <row r="641" spans="1:7" ht="15">
      <c r="A641" s="4">
        <v>44256</v>
      </c>
      <c r="B641" s="9" t="s">
        <v>12</v>
      </c>
      <c r="C641" t="s">
        <v>84</v>
      </c>
      <c r="D641" t="s">
        <v>137</v>
      </c>
      <c r="E641" s="6">
        <v>691898.63</v>
      </c>
      <c r="F641" s="6">
        <v>18506.89</v>
      </c>
      <c r="G641" s="6">
        <f t="shared" si="9"/>
        <v>673391.74</v>
      </c>
    </row>
    <row r="642" spans="1:7" ht="15">
      <c r="A642" s="4">
        <v>44256</v>
      </c>
      <c r="B642" s="9" t="s">
        <v>12</v>
      </c>
      <c r="C642" t="s">
        <v>84</v>
      </c>
      <c r="D642" t="s">
        <v>139</v>
      </c>
      <c r="E642" s="6">
        <v>33360.87</v>
      </c>
      <c r="F642" s="6">
        <v>1264.3</v>
      </c>
      <c r="G642" s="6">
        <f t="shared" si="9"/>
        <v>32096.570000000003</v>
      </c>
    </row>
    <row r="643" spans="1:7" ht="15">
      <c r="A643" s="4">
        <v>44256</v>
      </c>
      <c r="B643" s="9" t="s">
        <v>12</v>
      </c>
      <c r="C643" t="s">
        <v>84</v>
      </c>
      <c r="D643" t="s">
        <v>163</v>
      </c>
      <c r="E643" s="6">
        <v>54644.5</v>
      </c>
      <c r="F643" s="6">
        <v>1665.11</v>
      </c>
      <c r="G643" s="6">
        <f aca="true" t="shared" si="10" ref="G643:G673">+E643-F643</f>
        <v>52979.39</v>
      </c>
    </row>
    <row r="644" spans="1:7" ht="15">
      <c r="A644" s="4">
        <v>44256</v>
      </c>
      <c r="B644" s="9" t="s">
        <v>12</v>
      </c>
      <c r="C644" t="s">
        <v>84</v>
      </c>
      <c r="D644" t="s">
        <v>167</v>
      </c>
      <c r="E644" s="6">
        <v>492316.58</v>
      </c>
      <c r="F644" s="6">
        <v>9036.98</v>
      </c>
      <c r="G644" s="6">
        <f t="shared" si="10"/>
        <v>483279.60000000003</v>
      </c>
    </row>
    <row r="645" spans="1:7" ht="15">
      <c r="A645" s="4">
        <v>44256</v>
      </c>
      <c r="B645" s="9" t="s">
        <v>12</v>
      </c>
      <c r="C645" t="s">
        <v>84</v>
      </c>
      <c r="D645" t="s">
        <v>168</v>
      </c>
      <c r="E645" s="6">
        <v>9901.96999999997</v>
      </c>
      <c r="F645" s="6">
        <v>0</v>
      </c>
      <c r="G645" s="6">
        <f t="shared" si="10"/>
        <v>9901.96999999997</v>
      </c>
    </row>
    <row r="646" spans="1:7" ht="15">
      <c r="A646" s="4">
        <v>44256</v>
      </c>
      <c r="B646" s="9" t="s">
        <v>12</v>
      </c>
      <c r="C646" t="s">
        <v>84</v>
      </c>
      <c r="D646" t="s">
        <v>183</v>
      </c>
      <c r="E646" s="6">
        <v>56745.72</v>
      </c>
      <c r="F646" s="6">
        <v>1030.05</v>
      </c>
      <c r="G646" s="6">
        <f t="shared" si="10"/>
        <v>55715.67</v>
      </c>
    </row>
    <row r="647" spans="1:7" ht="15">
      <c r="A647" s="4">
        <v>44256</v>
      </c>
      <c r="B647" s="9" t="s">
        <v>12</v>
      </c>
      <c r="C647" t="s">
        <v>84</v>
      </c>
      <c r="D647" t="s">
        <v>185</v>
      </c>
      <c r="E647" s="6">
        <v>4057.49</v>
      </c>
      <c r="F647" s="6">
        <v>0</v>
      </c>
      <c r="G647" s="6">
        <f t="shared" si="10"/>
        <v>4057.49</v>
      </c>
    </row>
    <row r="648" spans="1:7" ht="15">
      <c r="A648" s="4">
        <v>44256</v>
      </c>
      <c r="B648" s="9" t="s">
        <v>12</v>
      </c>
      <c r="C648" t="s">
        <v>84</v>
      </c>
      <c r="D648" t="s">
        <v>192</v>
      </c>
      <c r="E648" s="6">
        <v>6521.56</v>
      </c>
      <c r="F648" s="6">
        <v>89.41</v>
      </c>
      <c r="G648" s="6">
        <f t="shared" si="10"/>
        <v>6432.150000000001</v>
      </c>
    </row>
    <row r="649" spans="1:7" ht="15">
      <c r="A649" s="4">
        <v>44256</v>
      </c>
      <c r="B649" s="9" t="s">
        <v>12</v>
      </c>
      <c r="C649" t="s">
        <v>84</v>
      </c>
      <c r="D649" t="s">
        <v>193</v>
      </c>
      <c r="E649" s="6">
        <v>152321.97</v>
      </c>
      <c r="F649" s="6">
        <v>1266.07</v>
      </c>
      <c r="G649" s="6">
        <f t="shared" si="10"/>
        <v>151055.9</v>
      </c>
    </row>
    <row r="650" spans="1:7" ht="15">
      <c r="A650" s="4">
        <v>44256</v>
      </c>
      <c r="B650" s="9" t="s">
        <v>12</v>
      </c>
      <c r="C650" t="s">
        <v>84</v>
      </c>
      <c r="D650" t="s">
        <v>194</v>
      </c>
      <c r="E650" s="6">
        <v>121465.06</v>
      </c>
      <c r="F650" s="6">
        <v>1719.93</v>
      </c>
      <c r="G650" s="6">
        <f t="shared" si="10"/>
        <v>119745.13</v>
      </c>
    </row>
    <row r="651" spans="1:7" ht="15">
      <c r="A651" s="4">
        <v>44256</v>
      </c>
      <c r="B651" s="9" t="s">
        <v>12</v>
      </c>
      <c r="C651" t="s">
        <v>84</v>
      </c>
      <c r="D651" t="s">
        <v>196</v>
      </c>
      <c r="E651" s="6">
        <v>22607.46</v>
      </c>
      <c r="F651" s="6">
        <v>0</v>
      </c>
      <c r="G651" s="6">
        <f t="shared" si="10"/>
        <v>22607.46</v>
      </c>
    </row>
    <row r="652" spans="1:7" ht="15">
      <c r="A652" s="4">
        <v>44256</v>
      </c>
      <c r="B652" s="9" t="s">
        <v>12</v>
      </c>
      <c r="C652" t="s">
        <v>84</v>
      </c>
      <c r="D652" t="s">
        <v>198</v>
      </c>
      <c r="E652" s="6">
        <v>46895.72</v>
      </c>
      <c r="F652" s="6">
        <v>763.93</v>
      </c>
      <c r="G652" s="6">
        <f t="shared" si="10"/>
        <v>46131.79</v>
      </c>
    </row>
    <row r="653" spans="1:7" ht="15">
      <c r="A653" s="4">
        <v>44256</v>
      </c>
      <c r="B653" s="9" t="s">
        <v>12</v>
      </c>
      <c r="C653" t="s">
        <v>84</v>
      </c>
      <c r="D653" t="s">
        <v>199</v>
      </c>
      <c r="E653" s="6">
        <v>16880.11</v>
      </c>
      <c r="F653" s="6">
        <v>286.03</v>
      </c>
      <c r="G653" s="6">
        <f t="shared" si="10"/>
        <v>16594.08</v>
      </c>
    </row>
    <row r="654" spans="1:7" ht="15">
      <c r="A654" s="4">
        <v>44256</v>
      </c>
      <c r="B654" s="9" t="s">
        <v>12</v>
      </c>
      <c r="C654" t="s">
        <v>84</v>
      </c>
      <c r="D654" t="s">
        <v>201</v>
      </c>
      <c r="E654" s="6">
        <v>19972.92</v>
      </c>
      <c r="F654" s="6">
        <v>0</v>
      </c>
      <c r="G654" s="6">
        <f t="shared" si="10"/>
        <v>19972.92</v>
      </c>
    </row>
    <row r="655" spans="1:7" ht="15">
      <c r="A655" s="4">
        <v>44256</v>
      </c>
      <c r="B655" s="9" t="s">
        <v>12</v>
      </c>
      <c r="C655" t="s">
        <v>84</v>
      </c>
      <c r="D655" t="s">
        <v>203</v>
      </c>
      <c r="E655" s="6">
        <v>3001.49</v>
      </c>
      <c r="F655" s="6">
        <v>23.4</v>
      </c>
      <c r="G655" s="6">
        <f t="shared" si="10"/>
        <v>2978.0899999999997</v>
      </c>
    </row>
    <row r="656" spans="1:7" ht="15">
      <c r="A656" s="4">
        <v>44256</v>
      </c>
      <c r="B656" s="9" t="s">
        <v>12</v>
      </c>
      <c r="C656" t="s">
        <v>84</v>
      </c>
      <c r="D656" t="s">
        <v>204</v>
      </c>
      <c r="E656" s="6">
        <v>30036.67</v>
      </c>
      <c r="F656" s="6">
        <v>475.74</v>
      </c>
      <c r="G656" s="6">
        <f t="shared" si="10"/>
        <v>29560.929999999997</v>
      </c>
    </row>
    <row r="657" spans="1:7" ht="15">
      <c r="A657" s="4">
        <v>44256</v>
      </c>
      <c r="B657" s="9" t="s">
        <v>12</v>
      </c>
      <c r="C657" t="s">
        <v>84</v>
      </c>
      <c r="D657" t="s">
        <v>100</v>
      </c>
      <c r="E657" s="6">
        <v>28664.89</v>
      </c>
      <c r="F657" s="6">
        <v>0</v>
      </c>
      <c r="G657" s="6">
        <f t="shared" si="10"/>
        <v>28664.89</v>
      </c>
    </row>
    <row r="658" spans="1:7" ht="15">
      <c r="A658" s="4">
        <v>44256</v>
      </c>
      <c r="B658" s="9" t="s">
        <v>12</v>
      </c>
      <c r="C658" t="s">
        <v>84</v>
      </c>
      <c r="D658" t="s">
        <v>101</v>
      </c>
      <c r="E658" s="6">
        <v>-380.20999999996275</v>
      </c>
      <c r="F658" s="6">
        <v>0</v>
      </c>
      <c r="G658" s="6">
        <f t="shared" si="10"/>
        <v>-380.20999999996275</v>
      </c>
    </row>
    <row r="659" spans="1:7" ht="15">
      <c r="A659" s="4">
        <v>44256</v>
      </c>
      <c r="B659" s="9" t="s">
        <v>12</v>
      </c>
      <c r="C659" t="s">
        <v>84</v>
      </c>
      <c r="D659" t="s">
        <v>208</v>
      </c>
      <c r="E659" s="6">
        <v>913.71</v>
      </c>
      <c r="F659" s="6">
        <v>0</v>
      </c>
      <c r="G659" s="6">
        <f t="shared" si="10"/>
        <v>913.71</v>
      </c>
    </row>
    <row r="660" spans="1:7" ht="15">
      <c r="A660" s="4">
        <v>44256</v>
      </c>
      <c r="B660" s="9" t="s">
        <v>12</v>
      </c>
      <c r="C660" t="s">
        <v>84</v>
      </c>
      <c r="D660" t="s">
        <v>212</v>
      </c>
      <c r="E660" s="6">
        <v>92782.08</v>
      </c>
      <c r="F660" s="6">
        <v>402.41</v>
      </c>
      <c r="G660" s="6">
        <f t="shared" si="10"/>
        <v>92379.67</v>
      </c>
    </row>
    <row r="661" spans="1:7" ht="15">
      <c r="A661" s="4">
        <v>44256</v>
      </c>
      <c r="B661" s="9" t="s">
        <v>12</v>
      </c>
      <c r="C661" t="s">
        <v>84</v>
      </c>
      <c r="D661" t="s">
        <v>213</v>
      </c>
      <c r="E661" s="6">
        <v>-231333.87</v>
      </c>
      <c r="F661" s="6">
        <v>0</v>
      </c>
      <c r="G661" s="6">
        <f t="shared" si="10"/>
        <v>-231333.87</v>
      </c>
    </row>
    <row r="662" spans="1:7" ht="15">
      <c r="A662" s="4">
        <v>44256</v>
      </c>
      <c r="B662" s="9" t="s">
        <v>12</v>
      </c>
      <c r="C662" t="s">
        <v>84</v>
      </c>
      <c r="D662" t="s">
        <v>214</v>
      </c>
      <c r="E662" s="6">
        <v>4833.41</v>
      </c>
      <c r="F662" s="6">
        <v>20.96</v>
      </c>
      <c r="G662" s="6">
        <f t="shared" si="10"/>
        <v>4812.45</v>
      </c>
    </row>
    <row r="663" spans="1:7" ht="15">
      <c r="A663" s="4">
        <v>44256</v>
      </c>
      <c r="B663" s="9" t="s">
        <v>12</v>
      </c>
      <c r="C663" t="s">
        <v>84</v>
      </c>
      <c r="D663" t="s">
        <v>215</v>
      </c>
      <c r="E663" s="6">
        <v>1076.69</v>
      </c>
      <c r="F663" s="6">
        <v>4.67</v>
      </c>
      <c r="G663" s="6">
        <f t="shared" si="10"/>
        <v>1072.02</v>
      </c>
    </row>
    <row r="664" spans="1:7" ht="15">
      <c r="A664" s="4">
        <v>44256</v>
      </c>
      <c r="B664" s="9" t="s">
        <v>12</v>
      </c>
      <c r="C664" t="s">
        <v>84</v>
      </c>
      <c r="D664" t="s">
        <v>216</v>
      </c>
      <c r="E664" s="6">
        <v>28118.49</v>
      </c>
      <c r="F664" s="6">
        <v>121.95</v>
      </c>
      <c r="G664" s="6">
        <f t="shared" si="10"/>
        <v>27996.54</v>
      </c>
    </row>
    <row r="665" spans="1:7" ht="15">
      <c r="A665" s="4">
        <v>44256</v>
      </c>
      <c r="B665" s="9" t="s">
        <v>12</v>
      </c>
      <c r="C665" t="s">
        <v>84</v>
      </c>
      <c r="D665" t="s">
        <v>217</v>
      </c>
      <c r="E665" s="6">
        <v>42952.76</v>
      </c>
      <c r="F665" s="6">
        <v>186.29</v>
      </c>
      <c r="G665" s="6">
        <f t="shared" si="10"/>
        <v>42766.47</v>
      </c>
    </row>
    <row r="666" spans="1:7" ht="15">
      <c r="A666" s="4">
        <v>44256</v>
      </c>
      <c r="B666" s="9" t="s">
        <v>12</v>
      </c>
      <c r="C666" t="s">
        <v>84</v>
      </c>
      <c r="D666" t="s">
        <v>218</v>
      </c>
      <c r="E666" s="6">
        <v>48862.58</v>
      </c>
      <c r="F666" s="6">
        <v>211.92</v>
      </c>
      <c r="G666" s="6">
        <f t="shared" si="10"/>
        <v>48650.66</v>
      </c>
    </row>
    <row r="667" spans="1:7" ht="15">
      <c r="A667" s="4">
        <v>44256</v>
      </c>
      <c r="B667" s="9" t="s">
        <v>12</v>
      </c>
      <c r="C667" t="s">
        <v>84</v>
      </c>
      <c r="D667" t="s">
        <v>219</v>
      </c>
      <c r="E667" s="6">
        <v>5607.15</v>
      </c>
      <c r="F667" s="6">
        <v>24.32</v>
      </c>
      <c r="G667" s="6">
        <f t="shared" si="10"/>
        <v>5582.83</v>
      </c>
    </row>
    <row r="668" spans="1:7" ht="15">
      <c r="A668" s="4">
        <v>44256</v>
      </c>
      <c r="B668" s="9" t="s">
        <v>12</v>
      </c>
      <c r="C668" t="s">
        <v>84</v>
      </c>
      <c r="D668" t="s">
        <v>220</v>
      </c>
      <c r="E668" s="6">
        <v>8621.26</v>
      </c>
      <c r="F668" s="6">
        <v>37.39</v>
      </c>
      <c r="G668" s="6">
        <f t="shared" si="10"/>
        <v>8583.87</v>
      </c>
    </row>
    <row r="669" spans="1:7" ht="15">
      <c r="A669" s="4">
        <v>44256</v>
      </c>
      <c r="B669" s="9" t="s">
        <v>12</v>
      </c>
      <c r="C669" t="s">
        <v>84</v>
      </c>
      <c r="D669" t="s">
        <v>221</v>
      </c>
      <c r="E669" s="6">
        <v>121854.82</v>
      </c>
      <c r="F669" s="6">
        <v>528.5</v>
      </c>
      <c r="G669" s="6">
        <f t="shared" si="10"/>
        <v>121326.32</v>
      </c>
    </row>
    <row r="670" spans="1:7" ht="15">
      <c r="A670" s="4">
        <v>44256</v>
      </c>
      <c r="B670" s="9" t="s">
        <v>12</v>
      </c>
      <c r="C670" t="s">
        <v>84</v>
      </c>
      <c r="D670" t="s">
        <v>222</v>
      </c>
      <c r="E670" s="6">
        <v>12192.27</v>
      </c>
      <c r="F670" s="6">
        <v>0</v>
      </c>
      <c r="G670" s="6">
        <f t="shared" si="10"/>
        <v>12192.27</v>
      </c>
    </row>
    <row r="671" spans="1:7" ht="15">
      <c r="A671" s="4">
        <v>44256</v>
      </c>
      <c r="B671" s="9" t="s">
        <v>12</v>
      </c>
      <c r="C671" t="s">
        <v>84</v>
      </c>
      <c r="D671" t="s">
        <v>223</v>
      </c>
      <c r="E671" s="6">
        <v>14786.39</v>
      </c>
      <c r="F671" s="6">
        <v>0</v>
      </c>
      <c r="G671" s="6">
        <f t="shared" si="10"/>
        <v>14786.39</v>
      </c>
    </row>
    <row r="672" spans="1:7" ht="15">
      <c r="A672" s="4">
        <v>44256</v>
      </c>
      <c r="B672" s="9" t="s">
        <v>12</v>
      </c>
      <c r="C672" t="s">
        <v>102</v>
      </c>
      <c r="D672" t="s">
        <v>100</v>
      </c>
      <c r="E672" s="6">
        <v>-36757.61999999978</v>
      </c>
      <c r="F672" s="6">
        <v>0</v>
      </c>
      <c r="G672" s="6">
        <f t="shared" si="10"/>
        <v>-36757.61999999978</v>
      </c>
    </row>
    <row r="673" spans="1:7" ht="15">
      <c r="A673" s="4">
        <v>44256</v>
      </c>
      <c r="B673" s="9" t="s">
        <v>12</v>
      </c>
      <c r="C673" t="s">
        <v>102</v>
      </c>
      <c r="D673" t="s">
        <v>103</v>
      </c>
      <c r="E673" s="6">
        <v>-41.11000000000058</v>
      </c>
      <c r="F673" s="6">
        <v>0</v>
      </c>
      <c r="G673" s="6">
        <f t="shared" si="10"/>
        <v>-41.11000000000058</v>
      </c>
    </row>
    <row r="674" spans="1:5" ht="15">
      <c r="A674" s="8"/>
      <c r="E674" s="6"/>
    </row>
    <row r="675" spans="1:5" ht="15">
      <c r="A675" s="8"/>
      <c r="E675" s="6"/>
    </row>
  </sheetData>
  <printOptions/>
  <pageMargins left="0.7" right="0.7" top="0.75" bottom="0.75" header="0.3" footer="0.3"/>
  <pageSetup horizontalDpi="200" verticalDpi="2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1804C-7C34-4E65-ACCC-CB900E263DE2}">
  <dimension ref="A1:L32"/>
  <sheetViews>
    <sheetView workbookViewId="0" topLeftCell="A1">
      <pane ySplit="1" topLeftCell="A5" activePane="bottomLeft" state="frozen"/>
      <selection pane="bottomLeft" activeCell="L36" sqref="L36"/>
    </sheetView>
  </sheetViews>
  <sheetFormatPr defaultColWidth="9.140625" defaultRowHeight="15"/>
  <cols>
    <col min="1" max="1" width="7.28125" style="0" bestFit="1" customWidth="1"/>
    <col min="2" max="2" width="9.28125" style="0" bestFit="1" customWidth="1"/>
    <col min="3" max="3" width="12.57421875" style="0" bestFit="1" customWidth="1"/>
    <col min="4" max="4" width="15.28125" style="0" bestFit="1" customWidth="1"/>
    <col min="5" max="5" width="12.421875" style="0" bestFit="1" customWidth="1"/>
    <col min="6" max="6" width="10.57421875" style="0" bestFit="1" customWidth="1"/>
    <col min="7" max="7" width="13.57421875" style="0" bestFit="1" customWidth="1"/>
    <col min="8" max="8" width="13.57421875" style="6" bestFit="1" customWidth="1"/>
    <col min="9" max="9" width="10.421875" style="0" bestFit="1" customWidth="1"/>
    <col min="10" max="11" width="10.57421875" style="0" bestFit="1" customWidth="1"/>
  </cols>
  <sheetData>
    <row r="1" spans="1:9" ht="15">
      <c r="A1" s="1" t="s">
        <v>0</v>
      </c>
      <c r="B1" s="1" t="s">
        <v>1</v>
      </c>
      <c r="C1" s="1" t="s">
        <v>2</v>
      </c>
      <c r="D1" s="2" t="s">
        <v>3</v>
      </c>
      <c r="E1" s="3" t="s">
        <v>4</v>
      </c>
      <c r="F1" s="3" t="s">
        <v>5</v>
      </c>
      <c r="G1" s="2" t="s">
        <v>6</v>
      </c>
      <c r="H1" s="2" t="s">
        <v>7</v>
      </c>
      <c r="I1" s="2" t="s">
        <v>8</v>
      </c>
    </row>
    <row r="2" spans="1:9" ht="15">
      <c r="A2" s="4">
        <v>44075</v>
      </c>
      <c r="B2" s="5" t="s">
        <v>9</v>
      </c>
      <c r="C2" s="5" t="s">
        <v>10</v>
      </c>
      <c r="D2" s="6">
        <v>20970984.389999997</v>
      </c>
      <c r="E2" s="6">
        <v>2818056.84</v>
      </c>
      <c r="F2" s="6">
        <v>0</v>
      </c>
      <c r="G2" s="6">
        <f aca="true" t="shared" si="0" ref="G2:G29">SUM(D2:F2)</f>
        <v>23789041.229999997</v>
      </c>
      <c r="H2" s="6">
        <v>23789041.23000004</v>
      </c>
      <c r="I2" s="6">
        <f aca="true" t="shared" si="1" ref="I2:I29">+H2-G2</f>
        <v>4.470348358154297E-08</v>
      </c>
    </row>
    <row r="3" spans="1:9" ht="15">
      <c r="A3" s="4">
        <v>44075</v>
      </c>
      <c r="B3" s="5" t="s">
        <v>9</v>
      </c>
      <c r="C3" s="5" t="s">
        <v>11</v>
      </c>
      <c r="D3" s="6">
        <v>1638044.78</v>
      </c>
      <c r="E3" s="6">
        <v>15456</v>
      </c>
      <c r="F3" s="6">
        <v>0</v>
      </c>
      <c r="G3" s="6">
        <f t="shared" si="0"/>
        <v>1653500.78</v>
      </c>
      <c r="H3" s="6">
        <v>1653500.7799999898</v>
      </c>
      <c r="I3" s="6">
        <f t="shared" si="1"/>
        <v>-1.0244548320770264E-08</v>
      </c>
    </row>
    <row r="4" spans="1:9" ht="15">
      <c r="A4" s="4">
        <v>44075</v>
      </c>
      <c r="B4" s="5" t="s">
        <v>12</v>
      </c>
      <c r="C4" s="5" t="s">
        <v>13</v>
      </c>
      <c r="D4" s="6">
        <v>393454.8299999995</v>
      </c>
      <c r="E4" s="6">
        <v>285951.94</v>
      </c>
      <c r="F4" s="6">
        <v>-6500</v>
      </c>
      <c r="G4" s="6">
        <f t="shared" si="0"/>
        <v>672906.7699999996</v>
      </c>
      <c r="H4" s="6">
        <v>672906.7700001742</v>
      </c>
      <c r="I4" s="6">
        <f t="shared" si="1"/>
        <v>1.7462298274040222E-07</v>
      </c>
    </row>
    <row r="5" spans="1:9" ht="15">
      <c r="A5" s="4">
        <v>44075</v>
      </c>
      <c r="B5" s="5" t="s">
        <v>12</v>
      </c>
      <c r="C5" s="5" t="s">
        <v>14</v>
      </c>
      <c r="D5" s="6">
        <v>-10502.06999999972</v>
      </c>
      <c r="E5" s="6">
        <v>561115.01</v>
      </c>
      <c r="F5" s="6">
        <v>-30855.37</v>
      </c>
      <c r="G5" s="6">
        <f t="shared" si="0"/>
        <v>519757.5700000003</v>
      </c>
      <c r="H5" s="6">
        <v>519757.57000000903</v>
      </c>
      <c r="I5" s="6">
        <f t="shared" si="1"/>
        <v>8.731149137020111E-09</v>
      </c>
    </row>
    <row r="6" spans="1:9" ht="15">
      <c r="A6" s="4">
        <v>44105</v>
      </c>
      <c r="B6" s="5" t="s">
        <v>9</v>
      </c>
      <c r="C6" s="5" t="s">
        <v>10</v>
      </c>
      <c r="D6" s="6">
        <v>14646247.729999999</v>
      </c>
      <c r="E6" s="6">
        <v>2886262.3</v>
      </c>
      <c r="F6" s="6">
        <v>0</v>
      </c>
      <c r="G6" s="6">
        <f t="shared" si="0"/>
        <v>17532510.029999997</v>
      </c>
      <c r="H6" s="6">
        <v>17532510.03000004</v>
      </c>
      <c r="I6" s="6">
        <f t="shared" si="1"/>
        <v>4.0978193283081055E-08</v>
      </c>
    </row>
    <row r="7" spans="1:9" ht="15">
      <c r="A7" s="4">
        <v>44105</v>
      </c>
      <c r="B7" s="5" t="s">
        <v>9</v>
      </c>
      <c r="C7" s="5" t="s">
        <v>11</v>
      </c>
      <c r="D7" s="6">
        <v>1573332.37</v>
      </c>
      <c r="E7" s="6">
        <v>0</v>
      </c>
      <c r="F7" s="6">
        <v>0</v>
      </c>
      <c r="G7" s="6">
        <f t="shared" si="0"/>
        <v>1573332.37</v>
      </c>
      <c r="H7" s="6">
        <v>1573332.3699999899</v>
      </c>
      <c r="I7" s="6">
        <f t="shared" si="1"/>
        <v>-1.0244548320770264E-08</v>
      </c>
    </row>
    <row r="8" spans="1:9" ht="15">
      <c r="A8" s="4">
        <v>44105</v>
      </c>
      <c r="B8" s="5" t="s">
        <v>12</v>
      </c>
      <c r="C8" s="5" t="s">
        <v>13</v>
      </c>
      <c r="D8" s="6">
        <v>2494600.1000000015</v>
      </c>
      <c r="E8" s="6">
        <v>300299.33</v>
      </c>
      <c r="F8" s="6">
        <f>-6500+40000.01+40000.01</f>
        <v>73500.02</v>
      </c>
      <c r="G8" s="6">
        <f t="shared" si="0"/>
        <v>2868399.4500000016</v>
      </c>
      <c r="H8" s="6">
        <v>2868399.4500001753</v>
      </c>
      <c r="I8" s="6">
        <f t="shared" si="1"/>
        <v>1.7369166016578674E-07</v>
      </c>
    </row>
    <row r="9" spans="1:9" ht="15">
      <c r="A9" s="4">
        <v>44105</v>
      </c>
      <c r="B9" s="5" t="s">
        <v>12</v>
      </c>
      <c r="C9" s="5" t="s">
        <v>14</v>
      </c>
      <c r="D9" s="6">
        <v>-371646.4899999997</v>
      </c>
      <c r="E9" s="6">
        <v>847739.97</v>
      </c>
      <c r="F9" s="6">
        <v>-30855.37</v>
      </c>
      <c r="G9" s="6">
        <f t="shared" si="0"/>
        <v>445238.1100000003</v>
      </c>
      <c r="H9" s="6">
        <v>445238.110000009</v>
      </c>
      <c r="I9" s="6">
        <f t="shared" si="1"/>
        <v>8.731149137020111E-09</v>
      </c>
    </row>
    <row r="10" spans="1:9" ht="15">
      <c r="A10" s="4">
        <v>44136</v>
      </c>
      <c r="B10" s="5" t="s">
        <v>9</v>
      </c>
      <c r="C10" s="5" t="s">
        <v>10</v>
      </c>
      <c r="D10" s="6">
        <v>14949743.529999996</v>
      </c>
      <c r="E10" s="6">
        <v>1442405.09</v>
      </c>
      <c r="F10" s="6">
        <v>0</v>
      </c>
      <c r="G10" s="6">
        <f t="shared" si="0"/>
        <v>16392148.619999995</v>
      </c>
      <c r="H10" s="6">
        <v>16392148.620000042</v>
      </c>
      <c r="I10" s="6">
        <f t="shared" si="1"/>
        <v>4.6566128730773926E-08</v>
      </c>
    </row>
    <row r="11" spans="1:9" ht="15">
      <c r="A11" s="4">
        <v>44136</v>
      </c>
      <c r="B11" s="5" t="s">
        <v>9</v>
      </c>
      <c r="C11" s="5" t="s">
        <v>11</v>
      </c>
      <c r="D11" s="6">
        <v>1623310.2300000002</v>
      </c>
      <c r="E11" s="6">
        <v>0</v>
      </c>
      <c r="F11" s="6">
        <v>0</v>
      </c>
      <c r="G11" s="6">
        <f t="shared" si="0"/>
        <v>1623310.2300000002</v>
      </c>
      <c r="H11" s="6">
        <v>1623310.2299999897</v>
      </c>
      <c r="I11" s="6">
        <f t="shared" si="1"/>
        <v>-1.0477378964424133E-08</v>
      </c>
    </row>
    <row r="12" spans="1:9" ht="15">
      <c r="A12" s="4">
        <v>44136</v>
      </c>
      <c r="B12" s="5" t="s">
        <v>12</v>
      </c>
      <c r="C12" s="5" t="s">
        <v>13</v>
      </c>
      <c r="D12" s="6">
        <v>4673526.1</v>
      </c>
      <c r="E12" s="6">
        <v>317633.07</v>
      </c>
      <c r="F12" s="6">
        <v>-6500</v>
      </c>
      <c r="G12" s="6">
        <f t="shared" si="0"/>
        <v>4984659.17</v>
      </c>
      <c r="H12" s="6">
        <v>4984659.170000177</v>
      </c>
      <c r="I12" s="6">
        <f t="shared" si="1"/>
        <v>1.7695128917694092E-07</v>
      </c>
    </row>
    <row r="13" spans="1:9" ht="15">
      <c r="A13" s="4">
        <v>44136</v>
      </c>
      <c r="B13" s="5" t="s">
        <v>12</v>
      </c>
      <c r="C13" s="5" t="s">
        <v>14</v>
      </c>
      <c r="D13" s="6">
        <v>-462761.7099999994</v>
      </c>
      <c r="E13" s="6">
        <v>748857.39</v>
      </c>
      <c r="F13" s="6">
        <v>-30855.37</v>
      </c>
      <c r="G13" s="6">
        <f t="shared" si="0"/>
        <v>255240.31000000064</v>
      </c>
      <c r="H13" s="6">
        <v>255240.31000000908</v>
      </c>
      <c r="I13" s="6">
        <f t="shared" si="1"/>
        <v>8.440110832452774E-09</v>
      </c>
    </row>
    <row r="14" spans="1:9" ht="15">
      <c r="A14" s="4">
        <v>44166</v>
      </c>
      <c r="B14" s="5" t="s">
        <v>9</v>
      </c>
      <c r="C14" s="5" t="s">
        <v>10</v>
      </c>
      <c r="D14" s="6">
        <v>8312560.949999998</v>
      </c>
      <c r="E14" s="6">
        <v>812950.67</v>
      </c>
      <c r="F14" s="6">
        <v>0</v>
      </c>
      <c r="G14" s="6">
        <f t="shared" si="0"/>
        <v>9125511.62</v>
      </c>
      <c r="H14" s="6">
        <v>9125511.620000044</v>
      </c>
      <c r="I14" s="6">
        <f t="shared" si="1"/>
        <v>4.470348358154297E-08</v>
      </c>
    </row>
    <row r="15" spans="1:9" ht="15">
      <c r="A15" s="4">
        <v>44166</v>
      </c>
      <c r="B15" s="5" t="s">
        <v>9</v>
      </c>
      <c r="C15" s="5" t="s">
        <v>11</v>
      </c>
      <c r="D15" s="6">
        <v>933675.95</v>
      </c>
      <c r="E15" s="6">
        <v>0</v>
      </c>
      <c r="F15" s="6">
        <v>0</v>
      </c>
      <c r="G15" s="6">
        <f t="shared" si="0"/>
        <v>933675.95</v>
      </c>
      <c r="H15" s="6">
        <v>933675.9499999898</v>
      </c>
      <c r="I15" s="6">
        <f t="shared" si="1"/>
        <v>-1.0128132998943329E-08</v>
      </c>
    </row>
    <row r="16" spans="1:9" ht="15">
      <c r="A16" s="4">
        <v>44166</v>
      </c>
      <c r="B16" s="5" t="s">
        <v>12</v>
      </c>
      <c r="C16" s="5" t="s">
        <v>13</v>
      </c>
      <c r="D16" s="6">
        <v>6295242.8500000015</v>
      </c>
      <c r="E16" s="6">
        <v>336267.79</v>
      </c>
      <c r="F16" s="6">
        <v>-6500</v>
      </c>
      <c r="G16" s="6">
        <f t="shared" si="0"/>
        <v>6625010.6400000015</v>
      </c>
      <c r="H16" s="6">
        <v>6625010.640000176</v>
      </c>
      <c r="I16" s="6">
        <f t="shared" si="1"/>
        <v>1.7415732145309448E-07</v>
      </c>
    </row>
    <row r="17" spans="1:9" ht="15">
      <c r="A17" s="4">
        <v>44166</v>
      </c>
      <c r="B17" s="5" t="s">
        <v>12</v>
      </c>
      <c r="C17" s="5" t="s">
        <v>14</v>
      </c>
      <c r="D17" s="6">
        <v>-10502.069999999774</v>
      </c>
      <c r="E17" s="6">
        <v>819684.78</v>
      </c>
      <c r="F17" s="6">
        <v>-30855.37</v>
      </c>
      <c r="G17" s="6">
        <f t="shared" si="0"/>
        <v>778327.3400000002</v>
      </c>
      <c r="H17" s="6">
        <v>778327.3400000088</v>
      </c>
      <c r="I17" s="6">
        <f t="shared" si="1"/>
        <v>8.614733815193176E-09</v>
      </c>
    </row>
    <row r="18" spans="1:9" ht="15">
      <c r="A18" s="4">
        <v>44197</v>
      </c>
      <c r="B18" t="s">
        <v>9</v>
      </c>
      <c r="C18" s="5" t="s">
        <v>10</v>
      </c>
      <c r="D18" s="6">
        <v>9113063.07</v>
      </c>
      <c r="E18" s="6">
        <v>1328468.16</v>
      </c>
      <c r="F18" s="6">
        <v>0</v>
      </c>
      <c r="G18" s="6">
        <f t="shared" si="0"/>
        <v>10441531.23</v>
      </c>
      <c r="H18" s="6">
        <v>10441531.23000004</v>
      </c>
      <c r="I18" s="6">
        <f t="shared" si="1"/>
        <v>3.91155481338501E-08</v>
      </c>
    </row>
    <row r="19" spans="1:9" ht="15">
      <c r="A19" s="4">
        <v>44197</v>
      </c>
      <c r="B19" t="s">
        <v>9</v>
      </c>
      <c r="C19" s="5" t="s">
        <v>11</v>
      </c>
      <c r="D19" s="6">
        <v>962157.7999999999</v>
      </c>
      <c r="E19" s="6">
        <v>650</v>
      </c>
      <c r="F19" s="6">
        <v>0</v>
      </c>
      <c r="G19" s="6">
        <f t="shared" si="0"/>
        <v>962807.7999999999</v>
      </c>
      <c r="H19" s="6">
        <v>962807.7999999898</v>
      </c>
      <c r="I19" s="6">
        <f t="shared" si="1"/>
        <v>-1.0128132998943329E-08</v>
      </c>
    </row>
    <row r="20" spans="1:9" ht="15">
      <c r="A20" s="4">
        <v>44197</v>
      </c>
      <c r="B20" t="s">
        <v>12</v>
      </c>
      <c r="C20" s="5" t="s">
        <v>13</v>
      </c>
      <c r="D20" s="6">
        <v>8480090.400000002</v>
      </c>
      <c r="E20" s="6">
        <v>317277.56</v>
      </c>
      <c r="F20" s="6">
        <v>-6500</v>
      </c>
      <c r="G20" s="6">
        <f t="shared" si="0"/>
        <v>8790867.960000003</v>
      </c>
      <c r="H20" s="6">
        <v>8790867.960000172</v>
      </c>
      <c r="I20" s="6">
        <f t="shared" si="1"/>
        <v>1.695007085800171E-07</v>
      </c>
    </row>
    <row r="21" spans="1:12" ht="15">
      <c r="A21" s="4">
        <v>44197</v>
      </c>
      <c r="B21" t="s">
        <v>12</v>
      </c>
      <c r="C21" s="5" t="s">
        <v>14</v>
      </c>
      <c r="D21" s="6">
        <v>-1434957.7000000002</v>
      </c>
      <c r="E21" s="6">
        <v>820546.15</v>
      </c>
      <c r="F21" s="6">
        <v>6344.05</v>
      </c>
      <c r="G21" s="6">
        <f t="shared" si="0"/>
        <v>-608067.5000000001</v>
      </c>
      <c r="H21" s="6">
        <v>-608067.4999999908</v>
      </c>
      <c r="I21" s="6">
        <f t="shared" si="1"/>
        <v>9.313225746154785E-09</v>
      </c>
      <c r="J21" s="6"/>
      <c r="L21" s="6"/>
    </row>
    <row r="22" spans="1:9" ht="15">
      <c r="A22" s="4">
        <v>44228</v>
      </c>
      <c r="B22" t="s">
        <v>9</v>
      </c>
      <c r="C22" s="5" t="s">
        <v>10</v>
      </c>
      <c r="D22" s="6">
        <v>11883555.56</v>
      </c>
      <c r="E22" s="6">
        <v>1367961.44</v>
      </c>
      <c r="F22" s="6">
        <v>0</v>
      </c>
      <c r="G22" s="6">
        <f t="shared" si="0"/>
        <v>13251517</v>
      </c>
      <c r="H22" s="6">
        <v>13251517.00000004</v>
      </c>
      <c r="I22" s="6">
        <f t="shared" si="1"/>
        <v>3.91155481338501E-08</v>
      </c>
    </row>
    <row r="23" spans="1:12" ht="15">
      <c r="A23" s="4">
        <v>44228</v>
      </c>
      <c r="B23" t="s">
        <v>9</v>
      </c>
      <c r="C23" s="5" t="s">
        <v>11</v>
      </c>
      <c r="D23" s="6">
        <v>451295.24</v>
      </c>
      <c r="E23" s="6">
        <v>0</v>
      </c>
      <c r="F23" s="6">
        <v>0</v>
      </c>
      <c r="G23" s="6">
        <f t="shared" si="0"/>
        <v>451295.24</v>
      </c>
      <c r="H23" s="6">
        <v>451295.23999998975</v>
      </c>
      <c r="I23" s="6">
        <f t="shared" si="1"/>
        <v>-1.0244548320770264E-08</v>
      </c>
      <c r="L23" s="6"/>
    </row>
    <row r="24" spans="1:9" ht="15">
      <c r="A24" s="4">
        <v>44228</v>
      </c>
      <c r="B24" t="s">
        <v>12</v>
      </c>
      <c r="C24" s="5" t="s">
        <v>13</v>
      </c>
      <c r="D24" s="6">
        <v>10239845.710000006</v>
      </c>
      <c r="E24" s="6">
        <v>242735.21</v>
      </c>
      <c r="F24" s="6">
        <v>-6500</v>
      </c>
      <c r="G24" s="6">
        <f t="shared" si="0"/>
        <v>10476080.920000007</v>
      </c>
      <c r="H24" s="6">
        <v>10476080.920000179</v>
      </c>
      <c r="I24" s="6">
        <f t="shared" si="1"/>
        <v>1.7136335372924805E-07</v>
      </c>
    </row>
    <row r="25" spans="1:11" ht="15">
      <c r="A25" s="4">
        <v>44228</v>
      </c>
      <c r="B25" t="s">
        <v>12</v>
      </c>
      <c r="C25" s="5" t="s">
        <v>14</v>
      </c>
      <c r="D25" s="6">
        <v>-1296825.2799999996</v>
      </c>
      <c r="E25" s="6">
        <v>744823.17</v>
      </c>
      <c r="F25" s="6">
        <v>-4558.71</v>
      </c>
      <c r="G25" s="6">
        <f t="shared" si="0"/>
        <v>-556560.8199999995</v>
      </c>
      <c r="H25" s="6">
        <v>-556560.8199999906</v>
      </c>
      <c r="I25" s="6">
        <f t="shared" si="1"/>
        <v>8.847564458847046E-09</v>
      </c>
      <c r="J25" s="6"/>
      <c r="K25" s="6"/>
    </row>
    <row r="26" spans="1:11" ht="15">
      <c r="A26" s="4">
        <v>44256</v>
      </c>
      <c r="B26" t="s">
        <v>9</v>
      </c>
      <c r="C26" s="5" t="s">
        <v>10</v>
      </c>
      <c r="D26" s="6">
        <v>9682510.880000005</v>
      </c>
      <c r="E26" s="6">
        <v>1316874.28</v>
      </c>
      <c r="F26" s="6">
        <v>0</v>
      </c>
      <c r="G26" s="6">
        <f t="shared" si="0"/>
        <v>10999385.160000004</v>
      </c>
      <c r="H26" s="6">
        <v>10999385.160000045</v>
      </c>
      <c r="I26" s="6">
        <f t="shared" si="1"/>
        <v>4.0978193283081055E-08</v>
      </c>
      <c r="K26" s="6"/>
    </row>
    <row r="27" spans="1:10" ht="15">
      <c r="A27" s="4">
        <v>44256</v>
      </c>
      <c r="B27" t="s">
        <v>9</v>
      </c>
      <c r="C27" s="5" t="s">
        <v>11</v>
      </c>
      <c r="D27" s="6">
        <v>463343.83999999997</v>
      </c>
      <c r="E27" s="6">
        <v>550</v>
      </c>
      <c r="F27" s="6">
        <v>0</v>
      </c>
      <c r="G27" s="6">
        <f t="shared" si="0"/>
        <v>463893.83999999997</v>
      </c>
      <c r="H27" s="6">
        <v>463893.8399999896</v>
      </c>
      <c r="I27" s="6">
        <f t="shared" si="1"/>
        <v>-1.0360963642597198E-08</v>
      </c>
      <c r="J27" s="6"/>
    </row>
    <row r="28" spans="1:9" ht="15">
      <c r="A28" s="4">
        <v>44256</v>
      </c>
      <c r="B28" t="s">
        <v>12</v>
      </c>
      <c r="C28" s="5" t="s">
        <v>13</v>
      </c>
      <c r="D28" s="6">
        <v>8323087.209999999</v>
      </c>
      <c r="E28" s="6">
        <v>319726.63</v>
      </c>
      <c r="F28" s="6">
        <v>-6500</v>
      </c>
      <c r="G28" s="6">
        <f t="shared" si="0"/>
        <v>8636313.84</v>
      </c>
      <c r="H28" s="6">
        <v>8636313.840000177</v>
      </c>
      <c r="I28" s="6">
        <f t="shared" si="1"/>
        <v>1.7695128917694092E-07</v>
      </c>
    </row>
    <row r="29" spans="1:11" ht="15">
      <c r="A29" s="4">
        <v>44256</v>
      </c>
      <c r="B29" t="s">
        <v>12</v>
      </c>
      <c r="C29" s="5" t="s">
        <v>14</v>
      </c>
      <c r="D29" s="6">
        <v>-36798.72999999978</v>
      </c>
      <c r="E29" s="6">
        <v>815756.74</v>
      </c>
      <c r="F29" s="6">
        <v>-4558.71</v>
      </c>
      <c r="G29" s="6">
        <f t="shared" si="0"/>
        <v>774399.3000000003</v>
      </c>
      <c r="H29" s="6">
        <v>774399.3000000094</v>
      </c>
      <c r="I29" s="6">
        <f t="shared" si="1"/>
        <v>9.080395102500916E-09</v>
      </c>
      <c r="K29" s="6"/>
    </row>
    <row r="30" ht="15">
      <c r="G30" s="6"/>
    </row>
    <row r="31" spans="6:11" ht="15">
      <c r="F31" s="6"/>
      <c r="G31" s="6"/>
      <c r="K31" s="6"/>
    </row>
    <row r="32" ht="15">
      <c r="G32" s="6"/>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Ortiz</dc:creator>
  <cp:keywords/>
  <dc:description/>
  <cp:lastModifiedBy>Thomas  Troup</cp:lastModifiedBy>
  <dcterms:created xsi:type="dcterms:W3CDTF">2021-05-12T21:33:26Z</dcterms:created>
  <dcterms:modified xsi:type="dcterms:W3CDTF">2021-05-20T21:25:55Z</dcterms:modified>
  <cp:category/>
  <cp:version/>
  <cp:contentType/>
  <cp:contentStatus/>
</cp:coreProperties>
</file>