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hidePivotFieldList="1" defaultThemeVersion="166925"/>
  <mc:AlternateContent xmlns:mc="http://schemas.openxmlformats.org/markup-compatibility/2006">
    <mc:Choice Requires="x15">
      <x15ac:absPath xmlns:x15ac="http://schemas.microsoft.com/office/spreadsheetml/2010/11/ac" url="W:\MdSt-KY Rate Case\2021 KY Rate Case\Plant Data\"/>
    </mc:Choice>
  </mc:AlternateContent>
  <xr:revisionPtr revIDLastSave="0" documentId="13_ncr:1_{4900805F-B4E3-4C6B-AF4B-0D01563A50E7}" xr6:coauthVersionLast="46" xr6:coauthVersionMax="46" xr10:uidLastSave="{00000000-0000-0000-0000-000000000000}"/>
  <bookViews>
    <workbookView xWindow="14385" yWindow="-15" windowWidth="14430" windowHeight="15630" firstSheet="6" activeTab="6" xr2:uid="{F736F107-BC09-432D-A3F8-A6A5F138C915}"/>
  </bookViews>
  <sheets>
    <sheet name="Notes" sheetId="4" r:id="rId1"/>
    <sheet name="Asset Activity" sheetId="1" r:id="rId2"/>
    <sheet name="Reserve Activity" sheetId="3" r:id="rId3"/>
    <sheet name="Asset End Balances" sheetId="5" r:id="rId4"/>
    <sheet name="Additions" sheetId="6" r:id="rId5"/>
    <sheet name="Asset Retirements" sheetId="7" r:id="rId6"/>
    <sheet name="Assset Transfers Adjustments" sheetId="8" r:id="rId7"/>
    <sheet name="Reserve End Balances" sheetId="9" r:id="rId8"/>
    <sheet name="Depreciation Provision" sheetId="10" r:id="rId9"/>
    <sheet name="Reserve Retirements" sheetId="11" r:id="rId10"/>
    <sheet name="Reserve Transfers" sheetId="12" r:id="rId11"/>
    <sheet name="COR" sheetId="13" r:id="rId12"/>
  </sheets>
  <definedNames>
    <definedName name="_xlnm._FilterDatabase" localSheetId="1" hidden="1">'Asset Activity'!$A$1:$L$919</definedName>
    <definedName name="_xlnm._FilterDatabase" localSheetId="2" hidden="1">'Reserve Activity'!$A$1:$M$934</definedName>
  </definedNames>
  <calcPr calcId="191029"/>
  <pivotCaches>
    <pivotCache cacheId="0" r:id="rId13"/>
    <pivotCache cacheId="1" r:id="rId1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 i="3" l="1"/>
  <c r="N4" i="3"/>
  <c r="N5" i="3"/>
  <c r="N6" i="3"/>
  <c r="N7"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105" i="3"/>
  <c r="N106" i="3"/>
  <c r="N107" i="3"/>
  <c r="N108" i="3"/>
  <c r="N109" i="3"/>
  <c r="N110" i="3"/>
  <c r="N111" i="3"/>
  <c r="N112" i="3"/>
  <c r="N113" i="3"/>
  <c r="N114" i="3"/>
  <c r="N115" i="3"/>
  <c r="N116" i="3"/>
  <c r="N117" i="3"/>
  <c r="N118" i="3"/>
  <c r="N119" i="3"/>
  <c r="N120" i="3"/>
  <c r="N121" i="3"/>
  <c r="N122" i="3"/>
  <c r="N123" i="3"/>
  <c r="N124" i="3"/>
  <c r="N125" i="3"/>
  <c r="N126" i="3"/>
  <c r="N127" i="3"/>
  <c r="N128" i="3"/>
  <c r="N129" i="3"/>
  <c r="N130" i="3"/>
  <c r="N131" i="3"/>
  <c r="N132" i="3"/>
  <c r="N133" i="3"/>
  <c r="N134" i="3"/>
  <c r="N135" i="3"/>
  <c r="N136" i="3"/>
  <c r="N137" i="3"/>
  <c r="N138" i="3"/>
  <c r="N139" i="3"/>
  <c r="N140" i="3"/>
  <c r="N141" i="3"/>
  <c r="N142" i="3"/>
  <c r="N143" i="3"/>
  <c r="N144" i="3"/>
  <c r="N145" i="3"/>
  <c r="N146" i="3"/>
  <c r="N147" i="3"/>
  <c r="N148" i="3"/>
  <c r="N149" i="3"/>
  <c r="N150" i="3"/>
  <c r="N151" i="3"/>
  <c r="N152" i="3"/>
  <c r="N153" i="3"/>
  <c r="N154" i="3"/>
  <c r="N155" i="3"/>
  <c r="N156" i="3"/>
  <c r="N157" i="3"/>
  <c r="N158" i="3"/>
  <c r="N159" i="3"/>
  <c r="N160" i="3"/>
  <c r="N161" i="3"/>
  <c r="N162" i="3"/>
  <c r="N163" i="3"/>
  <c r="N164" i="3"/>
  <c r="N165" i="3"/>
  <c r="N166" i="3"/>
  <c r="N167" i="3"/>
  <c r="N168" i="3"/>
  <c r="N169" i="3"/>
  <c r="N170" i="3"/>
  <c r="N171" i="3"/>
  <c r="N172" i="3"/>
  <c r="N173" i="3"/>
  <c r="N174" i="3"/>
  <c r="N175" i="3"/>
  <c r="N176" i="3"/>
  <c r="N177" i="3"/>
  <c r="N178" i="3"/>
  <c r="N179" i="3"/>
  <c r="N180" i="3"/>
  <c r="N181" i="3"/>
  <c r="N182" i="3"/>
  <c r="N183" i="3"/>
  <c r="N184" i="3"/>
  <c r="N185" i="3"/>
  <c r="N186" i="3"/>
  <c r="N187" i="3"/>
  <c r="N188" i="3"/>
  <c r="N189" i="3"/>
  <c r="N190" i="3"/>
  <c r="N191" i="3"/>
  <c r="N192" i="3"/>
  <c r="N193" i="3"/>
  <c r="N194" i="3"/>
  <c r="N195" i="3"/>
  <c r="N196" i="3"/>
  <c r="N197" i="3"/>
  <c r="N198" i="3"/>
  <c r="N199" i="3"/>
  <c r="N200" i="3"/>
  <c r="N201" i="3"/>
  <c r="N202" i="3"/>
  <c r="N203" i="3"/>
  <c r="N204" i="3"/>
  <c r="N205" i="3"/>
  <c r="N206" i="3"/>
  <c r="N207" i="3"/>
  <c r="N208" i="3"/>
  <c r="N209" i="3"/>
  <c r="N210" i="3"/>
  <c r="N211" i="3"/>
  <c r="N212" i="3"/>
  <c r="N213" i="3"/>
  <c r="N214" i="3"/>
  <c r="N215" i="3"/>
  <c r="N216" i="3"/>
  <c r="N217" i="3"/>
  <c r="N218" i="3"/>
  <c r="N219" i="3"/>
  <c r="N220" i="3"/>
  <c r="N221" i="3"/>
  <c r="N222" i="3"/>
  <c r="N223" i="3"/>
  <c r="N224" i="3"/>
  <c r="N225" i="3"/>
  <c r="N226" i="3"/>
  <c r="N227" i="3"/>
  <c r="N228" i="3"/>
  <c r="N229" i="3"/>
  <c r="N230" i="3"/>
  <c r="N231" i="3"/>
  <c r="N232" i="3"/>
  <c r="N233" i="3"/>
  <c r="N234" i="3"/>
  <c r="N235" i="3"/>
  <c r="N236" i="3"/>
  <c r="N237" i="3"/>
  <c r="N238" i="3"/>
  <c r="N239" i="3"/>
  <c r="N240" i="3"/>
  <c r="N241" i="3"/>
  <c r="N242" i="3"/>
  <c r="N243" i="3"/>
  <c r="N244" i="3"/>
  <c r="N245" i="3"/>
  <c r="N246" i="3"/>
  <c r="N247" i="3"/>
  <c r="N248" i="3"/>
  <c r="N249" i="3"/>
  <c r="N250" i="3"/>
  <c r="N251" i="3"/>
  <c r="N252" i="3"/>
  <c r="N253" i="3"/>
  <c r="N254" i="3"/>
  <c r="N255" i="3"/>
  <c r="N256" i="3"/>
  <c r="N257" i="3"/>
  <c r="N258" i="3"/>
  <c r="N259" i="3"/>
  <c r="N260" i="3"/>
  <c r="N261" i="3"/>
  <c r="N262" i="3"/>
  <c r="N263" i="3"/>
  <c r="N264" i="3"/>
  <c r="N265" i="3"/>
  <c r="N266" i="3"/>
  <c r="N267" i="3"/>
  <c r="N268" i="3"/>
  <c r="N269" i="3"/>
  <c r="N270" i="3"/>
  <c r="N271" i="3"/>
  <c r="N272" i="3"/>
  <c r="N273" i="3"/>
  <c r="N274" i="3"/>
  <c r="N275" i="3"/>
  <c r="N276" i="3"/>
  <c r="N277" i="3"/>
  <c r="N278" i="3"/>
  <c r="N279" i="3"/>
  <c r="N280" i="3"/>
  <c r="N281" i="3"/>
  <c r="N282" i="3"/>
  <c r="N283" i="3"/>
  <c r="N284" i="3"/>
  <c r="N285" i="3"/>
  <c r="N286" i="3"/>
  <c r="N287" i="3"/>
  <c r="N288" i="3"/>
  <c r="N289" i="3"/>
  <c r="N290" i="3"/>
  <c r="N291" i="3"/>
  <c r="N292" i="3"/>
  <c r="N293" i="3"/>
  <c r="N294" i="3"/>
  <c r="N295" i="3"/>
  <c r="N296" i="3"/>
  <c r="N297" i="3"/>
  <c r="N298" i="3"/>
  <c r="N299" i="3"/>
  <c r="N300" i="3"/>
  <c r="N301" i="3"/>
  <c r="N302" i="3"/>
  <c r="N303" i="3"/>
  <c r="N304" i="3"/>
  <c r="N305" i="3"/>
  <c r="N306" i="3"/>
  <c r="N307" i="3"/>
  <c r="N308" i="3"/>
  <c r="N309" i="3"/>
  <c r="N310" i="3"/>
  <c r="N311" i="3"/>
  <c r="N312" i="3"/>
  <c r="N313" i="3"/>
  <c r="N314" i="3"/>
  <c r="N315" i="3"/>
  <c r="N316" i="3"/>
  <c r="N317" i="3"/>
  <c r="N318" i="3"/>
  <c r="N319" i="3"/>
  <c r="N320" i="3"/>
  <c r="N321" i="3"/>
  <c r="N322" i="3"/>
  <c r="N323" i="3"/>
  <c r="N324" i="3"/>
  <c r="N325" i="3"/>
  <c r="N326" i="3"/>
  <c r="N327" i="3"/>
  <c r="N328" i="3"/>
  <c r="N329" i="3"/>
  <c r="N330" i="3"/>
  <c r="N331" i="3"/>
  <c r="N332" i="3"/>
  <c r="N333" i="3"/>
  <c r="N334" i="3"/>
  <c r="N335" i="3"/>
  <c r="N336" i="3"/>
  <c r="N337" i="3"/>
  <c r="N338" i="3"/>
  <c r="N339" i="3"/>
  <c r="N340" i="3"/>
  <c r="N341" i="3"/>
  <c r="N342" i="3"/>
  <c r="N343" i="3"/>
  <c r="N344" i="3"/>
  <c r="N345" i="3"/>
  <c r="N346" i="3"/>
  <c r="N347" i="3"/>
  <c r="N348" i="3"/>
  <c r="N349" i="3"/>
  <c r="N350" i="3"/>
  <c r="N351" i="3"/>
  <c r="N352" i="3"/>
  <c r="N353" i="3"/>
  <c r="N354" i="3"/>
  <c r="N355" i="3"/>
  <c r="N356" i="3"/>
  <c r="N357" i="3"/>
  <c r="N358" i="3"/>
  <c r="N359" i="3"/>
  <c r="N360" i="3"/>
  <c r="N361" i="3"/>
  <c r="N362" i="3"/>
  <c r="N363" i="3"/>
  <c r="N364" i="3"/>
  <c r="N365" i="3"/>
  <c r="N366" i="3"/>
  <c r="N367" i="3"/>
  <c r="N368" i="3"/>
  <c r="N369" i="3"/>
  <c r="N370" i="3"/>
  <c r="N371" i="3"/>
  <c r="N372" i="3"/>
  <c r="N373" i="3"/>
  <c r="N374" i="3"/>
  <c r="N375" i="3"/>
  <c r="N376" i="3"/>
  <c r="N377" i="3"/>
  <c r="N378" i="3"/>
  <c r="N379" i="3"/>
  <c r="N380" i="3"/>
  <c r="N381" i="3"/>
  <c r="N382" i="3"/>
  <c r="N383" i="3"/>
  <c r="N384" i="3"/>
  <c r="N385" i="3"/>
  <c r="N386" i="3"/>
  <c r="N387" i="3"/>
  <c r="N388" i="3"/>
  <c r="N389" i="3"/>
  <c r="N390" i="3"/>
  <c r="N391" i="3"/>
  <c r="N392" i="3"/>
  <c r="N393" i="3"/>
  <c r="N394" i="3"/>
  <c r="N395" i="3"/>
  <c r="N396" i="3"/>
  <c r="N397" i="3"/>
  <c r="N398" i="3"/>
  <c r="N399" i="3"/>
  <c r="N400" i="3"/>
  <c r="N401" i="3"/>
  <c r="N402" i="3"/>
  <c r="N403" i="3"/>
  <c r="N404" i="3"/>
  <c r="N405" i="3"/>
  <c r="N406" i="3"/>
  <c r="N407" i="3"/>
  <c r="N408" i="3"/>
  <c r="N409" i="3"/>
  <c r="N410" i="3"/>
  <c r="N411" i="3"/>
  <c r="N412" i="3"/>
  <c r="N413" i="3"/>
  <c r="N414" i="3"/>
  <c r="N415" i="3"/>
  <c r="N416" i="3"/>
  <c r="N417" i="3"/>
  <c r="N418" i="3"/>
  <c r="N419" i="3"/>
  <c r="N420" i="3"/>
  <c r="N421" i="3"/>
  <c r="N422" i="3"/>
  <c r="N423" i="3"/>
  <c r="N424" i="3"/>
  <c r="N425" i="3"/>
  <c r="N426" i="3"/>
  <c r="N427" i="3"/>
  <c r="N428" i="3"/>
  <c r="N429" i="3"/>
  <c r="N430" i="3"/>
  <c r="N431" i="3"/>
  <c r="N432" i="3"/>
  <c r="N433" i="3"/>
  <c r="N434" i="3"/>
  <c r="N435" i="3"/>
  <c r="N436" i="3"/>
  <c r="N437" i="3"/>
  <c r="N438" i="3"/>
  <c r="N439" i="3"/>
  <c r="N440" i="3"/>
  <c r="N441" i="3"/>
  <c r="N442" i="3"/>
  <c r="N443" i="3"/>
  <c r="N444" i="3"/>
  <c r="N445" i="3"/>
  <c r="N446" i="3"/>
  <c r="N447" i="3"/>
  <c r="N448" i="3"/>
  <c r="N449" i="3"/>
  <c r="N450" i="3"/>
  <c r="N451" i="3"/>
  <c r="N452" i="3"/>
  <c r="N453" i="3"/>
  <c r="N454" i="3"/>
  <c r="N455" i="3"/>
  <c r="N456" i="3"/>
  <c r="N457" i="3"/>
  <c r="N458" i="3"/>
  <c r="N459" i="3"/>
  <c r="N460" i="3"/>
  <c r="N461" i="3"/>
  <c r="N462" i="3"/>
  <c r="N463" i="3"/>
  <c r="N464" i="3"/>
  <c r="N465" i="3"/>
  <c r="N466" i="3"/>
  <c r="N467" i="3"/>
  <c r="N468" i="3"/>
  <c r="N469" i="3"/>
  <c r="N470" i="3"/>
  <c r="N471" i="3"/>
  <c r="N472" i="3"/>
  <c r="N473" i="3"/>
  <c r="N474" i="3"/>
  <c r="N475" i="3"/>
  <c r="N476" i="3"/>
  <c r="N477" i="3"/>
  <c r="N478" i="3"/>
  <c r="N479" i="3"/>
  <c r="N480" i="3"/>
  <c r="N481" i="3"/>
  <c r="N482" i="3"/>
  <c r="N483" i="3"/>
  <c r="N484" i="3"/>
  <c r="N485" i="3"/>
  <c r="N486" i="3"/>
  <c r="N487" i="3"/>
  <c r="N488" i="3"/>
  <c r="N489" i="3"/>
  <c r="N490" i="3"/>
  <c r="N491" i="3"/>
  <c r="N492" i="3"/>
  <c r="N493" i="3"/>
  <c r="N494" i="3"/>
  <c r="N495" i="3"/>
  <c r="N496" i="3"/>
  <c r="N497" i="3"/>
  <c r="N498" i="3"/>
  <c r="N499" i="3"/>
  <c r="N500" i="3"/>
  <c r="N501" i="3"/>
  <c r="N502" i="3"/>
  <c r="N503" i="3"/>
  <c r="N504" i="3"/>
  <c r="N505" i="3"/>
  <c r="N506" i="3"/>
  <c r="N507" i="3"/>
  <c r="N508" i="3"/>
  <c r="N509" i="3"/>
  <c r="N510" i="3"/>
  <c r="N511" i="3"/>
  <c r="N512" i="3"/>
  <c r="N513" i="3"/>
  <c r="N514" i="3"/>
  <c r="N515" i="3"/>
  <c r="N516" i="3"/>
  <c r="N517" i="3"/>
  <c r="N518" i="3"/>
  <c r="N519" i="3"/>
  <c r="N520" i="3"/>
  <c r="N521" i="3"/>
  <c r="N522" i="3"/>
  <c r="N523" i="3"/>
  <c r="N524" i="3"/>
  <c r="N525" i="3"/>
  <c r="N526" i="3"/>
  <c r="N527" i="3"/>
  <c r="N528" i="3"/>
  <c r="N529" i="3"/>
  <c r="N530" i="3"/>
  <c r="N531" i="3"/>
  <c r="N532" i="3"/>
  <c r="N533" i="3"/>
  <c r="N534" i="3"/>
  <c r="N535" i="3"/>
  <c r="N536" i="3"/>
  <c r="N537" i="3"/>
  <c r="N538" i="3"/>
  <c r="N539" i="3"/>
  <c r="N540" i="3"/>
  <c r="N541" i="3"/>
  <c r="N542" i="3"/>
  <c r="N543" i="3"/>
  <c r="N544" i="3"/>
  <c r="N545" i="3"/>
  <c r="N546" i="3"/>
  <c r="N547" i="3"/>
  <c r="N548" i="3"/>
  <c r="N549" i="3"/>
  <c r="N550" i="3"/>
  <c r="N551" i="3"/>
  <c r="N552" i="3"/>
  <c r="N553" i="3"/>
  <c r="N554" i="3"/>
  <c r="N555" i="3"/>
  <c r="N556" i="3"/>
  <c r="N557" i="3"/>
  <c r="N558" i="3"/>
  <c r="N559" i="3"/>
  <c r="N560" i="3"/>
  <c r="N561" i="3"/>
  <c r="N562" i="3"/>
  <c r="N563" i="3"/>
  <c r="N564" i="3"/>
  <c r="N565" i="3"/>
  <c r="N566" i="3"/>
  <c r="N567" i="3"/>
  <c r="N568" i="3"/>
  <c r="N569" i="3"/>
  <c r="N570" i="3"/>
  <c r="N571" i="3"/>
  <c r="N572" i="3"/>
  <c r="N573" i="3"/>
  <c r="N574" i="3"/>
  <c r="N575" i="3"/>
  <c r="N576" i="3"/>
  <c r="N577" i="3"/>
  <c r="N578" i="3"/>
  <c r="N579" i="3"/>
  <c r="N580" i="3"/>
  <c r="N581" i="3"/>
  <c r="N582" i="3"/>
  <c r="N583" i="3"/>
  <c r="N584" i="3"/>
  <c r="N585" i="3"/>
  <c r="N586" i="3"/>
  <c r="N587" i="3"/>
  <c r="N588" i="3"/>
  <c r="N589" i="3"/>
  <c r="N590" i="3"/>
  <c r="N591" i="3"/>
  <c r="N592" i="3"/>
  <c r="N593" i="3"/>
  <c r="N594" i="3"/>
  <c r="N595" i="3"/>
  <c r="N596" i="3"/>
  <c r="N597" i="3"/>
  <c r="N598" i="3"/>
  <c r="N599" i="3"/>
  <c r="N600" i="3"/>
  <c r="N601" i="3"/>
  <c r="N602" i="3"/>
  <c r="N603" i="3"/>
  <c r="N604" i="3"/>
  <c r="N605" i="3"/>
  <c r="N606" i="3"/>
  <c r="N607" i="3"/>
  <c r="N608" i="3"/>
  <c r="N609" i="3"/>
  <c r="N610" i="3"/>
  <c r="N611" i="3"/>
  <c r="N612" i="3"/>
  <c r="N613" i="3"/>
  <c r="N614" i="3"/>
  <c r="N615" i="3"/>
  <c r="N616" i="3"/>
  <c r="N617" i="3"/>
  <c r="N618" i="3"/>
  <c r="N619" i="3"/>
  <c r="N620" i="3"/>
  <c r="N621" i="3"/>
  <c r="N622" i="3"/>
  <c r="N623" i="3"/>
  <c r="N624" i="3"/>
  <c r="N625" i="3"/>
  <c r="N626" i="3"/>
  <c r="N627" i="3"/>
  <c r="N628" i="3"/>
  <c r="N629" i="3"/>
  <c r="N630" i="3"/>
  <c r="N631" i="3"/>
  <c r="N632" i="3"/>
  <c r="N633" i="3"/>
  <c r="N634" i="3"/>
  <c r="N635" i="3"/>
  <c r="N636" i="3"/>
  <c r="N637" i="3"/>
  <c r="N638" i="3"/>
  <c r="N639" i="3"/>
  <c r="N640" i="3"/>
  <c r="N641" i="3"/>
  <c r="N642" i="3"/>
  <c r="N643" i="3"/>
  <c r="N644" i="3"/>
  <c r="N645" i="3"/>
  <c r="N646" i="3"/>
  <c r="N647" i="3"/>
  <c r="N648" i="3"/>
  <c r="N649" i="3"/>
  <c r="N650" i="3"/>
  <c r="N651" i="3"/>
  <c r="N652" i="3"/>
  <c r="N653" i="3"/>
  <c r="N654" i="3"/>
  <c r="N655" i="3"/>
  <c r="N656" i="3"/>
  <c r="N657" i="3"/>
  <c r="N658" i="3"/>
  <c r="N659" i="3"/>
  <c r="N660" i="3"/>
  <c r="N661" i="3"/>
  <c r="N662" i="3"/>
  <c r="N663" i="3"/>
  <c r="N664" i="3"/>
  <c r="N665" i="3"/>
  <c r="N666" i="3"/>
  <c r="N667" i="3"/>
  <c r="N668" i="3"/>
  <c r="N669" i="3"/>
  <c r="N670" i="3"/>
  <c r="N671" i="3"/>
  <c r="N672" i="3"/>
  <c r="N673" i="3"/>
  <c r="N674" i="3"/>
  <c r="N675" i="3"/>
  <c r="N676" i="3"/>
  <c r="N677" i="3"/>
  <c r="N678" i="3"/>
  <c r="N679" i="3"/>
  <c r="N680" i="3"/>
  <c r="N681" i="3"/>
  <c r="N682" i="3"/>
  <c r="N683" i="3"/>
  <c r="N684" i="3"/>
  <c r="N685" i="3"/>
  <c r="N686" i="3"/>
  <c r="N687" i="3"/>
  <c r="N688" i="3"/>
  <c r="N689" i="3"/>
  <c r="N690" i="3"/>
  <c r="N691" i="3"/>
  <c r="N692" i="3"/>
  <c r="N693" i="3"/>
  <c r="N694" i="3"/>
  <c r="N695" i="3"/>
  <c r="N696" i="3"/>
  <c r="N697" i="3"/>
  <c r="N698" i="3"/>
  <c r="N699" i="3"/>
  <c r="N700" i="3"/>
  <c r="N701" i="3"/>
  <c r="N702" i="3"/>
  <c r="N703" i="3"/>
  <c r="N704" i="3"/>
  <c r="N705" i="3"/>
  <c r="N706" i="3"/>
  <c r="N707" i="3"/>
  <c r="N708" i="3"/>
  <c r="N709" i="3"/>
  <c r="N710" i="3"/>
  <c r="N711" i="3"/>
  <c r="N712" i="3"/>
  <c r="N713" i="3"/>
  <c r="N714" i="3"/>
  <c r="N715" i="3"/>
  <c r="N716" i="3"/>
  <c r="N717" i="3"/>
  <c r="N718" i="3"/>
  <c r="N719" i="3"/>
  <c r="N720" i="3"/>
  <c r="N721" i="3"/>
  <c r="N722" i="3"/>
  <c r="N723" i="3"/>
  <c r="N724" i="3"/>
  <c r="N725" i="3"/>
  <c r="N726" i="3"/>
  <c r="N727" i="3"/>
  <c r="N728" i="3"/>
  <c r="N729" i="3"/>
  <c r="N730" i="3"/>
  <c r="N731" i="3"/>
  <c r="N732" i="3"/>
  <c r="N733" i="3"/>
  <c r="N734" i="3"/>
  <c r="N735" i="3"/>
  <c r="N736" i="3"/>
  <c r="N737" i="3"/>
  <c r="N738" i="3"/>
  <c r="N739" i="3"/>
  <c r="N740" i="3"/>
  <c r="N741" i="3"/>
  <c r="N742" i="3"/>
  <c r="N743" i="3"/>
  <c r="N744" i="3"/>
  <c r="N745" i="3"/>
  <c r="N746" i="3"/>
  <c r="N747" i="3"/>
  <c r="N748" i="3"/>
  <c r="N749" i="3"/>
  <c r="N750" i="3"/>
  <c r="N751" i="3"/>
  <c r="N752" i="3"/>
  <c r="N753" i="3"/>
  <c r="N754" i="3"/>
  <c r="N755" i="3"/>
  <c r="N756" i="3"/>
  <c r="N757" i="3"/>
  <c r="N758" i="3"/>
  <c r="N759" i="3"/>
  <c r="N760" i="3"/>
  <c r="N761" i="3"/>
  <c r="N762" i="3"/>
  <c r="N763" i="3"/>
  <c r="N764" i="3"/>
  <c r="N765" i="3"/>
  <c r="N766" i="3"/>
  <c r="N767" i="3"/>
  <c r="N768" i="3"/>
  <c r="N769" i="3"/>
  <c r="N770" i="3"/>
  <c r="N771" i="3"/>
  <c r="N772" i="3"/>
  <c r="N773" i="3"/>
  <c r="N774" i="3"/>
  <c r="N775" i="3"/>
  <c r="N776" i="3"/>
  <c r="N777" i="3"/>
  <c r="N778" i="3"/>
  <c r="N779" i="3"/>
  <c r="N780" i="3"/>
  <c r="N781" i="3"/>
  <c r="N782" i="3"/>
  <c r="N783" i="3"/>
  <c r="N784" i="3"/>
  <c r="N785" i="3"/>
  <c r="N786" i="3"/>
  <c r="N787" i="3"/>
  <c r="N788" i="3"/>
  <c r="N789" i="3"/>
  <c r="N790" i="3"/>
  <c r="N791" i="3"/>
  <c r="N792" i="3"/>
  <c r="N793" i="3"/>
  <c r="N794" i="3"/>
  <c r="N795" i="3"/>
  <c r="N796" i="3"/>
  <c r="N797" i="3"/>
  <c r="N798" i="3"/>
  <c r="N799" i="3"/>
  <c r="N800" i="3"/>
  <c r="N801" i="3"/>
  <c r="N802" i="3"/>
  <c r="N803" i="3"/>
  <c r="N804" i="3"/>
  <c r="N805" i="3"/>
  <c r="N806" i="3"/>
  <c r="N807" i="3"/>
  <c r="N808" i="3"/>
  <c r="N809" i="3"/>
  <c r="N810" i="3"/>
  <c r="N811" i="3"/>
  <c r="N812" i="3"/>
  <c r="N813" i="3"/>
  <c r="N814" i="3"/>
  <c r="N815" i="3"/>
  <c r="N816" i="3"/>
  <c r="N817" i="3"/>
  <c r="N818" i="3"/>
  <c r="N819" i="3"/>
  <c r="N820" i="3"/>
  <c r="N821" i="3"/>
  <c r="N822" i="3"/>
  <c r="N823" i="3"/>
  <c r="N824" i="3"/>
  <c r="N825" i="3"/>
  <c r="N826" i="3"/>
  <c r="N827" i="3"/>
  <c r="N828" i="3"/>
  <c r="N829" i="3"/>
  <c r="N830" i="3"/>
  <c r="N831" i="3"/>
  <c r="N832" i="3"/>
  <c r="N833" i="3"/>
  <c r="N834" i="3"/>
  <c r="N835" i="3"/>
  <c r="N836" i="3"/>
  <c r="N837" i="3"/>
  <c r="N838" i="3"/>
  <c r="N839" i="3"/>
  <c r="N840" i="3"/>
  <c r="N841" i="3"/>
  <c r="N842" i="3"/>
  <c r="N843" i="3"/>
  <c r="N844" i="3"/>
  <c r="N845" i="3"/>
  <c r="N846" i="3"/>
  <c r="N847" i="3"/>
  <c r="N848" i="3"/>
  <c r="N849" i="3"/>
  <c r="N850" i="3"/>
  <c r="N851" i="3"/>
  <c r="N852" i="3"/>
  <c r="N853" i="3"/>
  <c r="N854" i="3"/>
  <c r="N855" i="3"/>
  <c r="N856" i="3"/>
  <c r="N857" i="3"/>
  <c r="N858" i="3"/>
  <c r="N859" i="3"/>
  <c r="N860" i="3"/>
  <c r="N861" i="3"/>
  <c r="N862" i="3"/>
  <c r="N863" i="3"/>
  <c r="N864" i="3"/>
  <c r="N865" i="3"/>
  <c r="N866" i="3"/>
  <c r="N867" i="3"/>
  <c r="N868" i="3"/>
  <c r="N869" i="3"/>
  <c r="N870" i="3"/>
  <c r="N871" i="3"/>
  <c r="N872" i="3"/>
  <c r="N873" i="3"/>
  <c r="N874" i="3"/>
  <c r="N875" i="3"/>
  <c r="N876" i="3"/>
  <c r="N877" i="3"/>
  <c r="N878" i="3"/>
  <c r="N879" i="3"/>
  <c r="N880" i="3"/>
  <c r="N881" i="3"/>
  <c r="N882" i="3"/>
  <c r="N883" i="3"/>
  <c r="N884" i="3"/>
  <c r="N885" i="3"/>
  <c r="N886" i="3"/>
  <c r="N887" i="3"/>
  <c r="N888" i="3"/>
  <c r="N889" i="3"/>
  <c r="N890" i="3"/>
  <c r="N891" i="3"/>
  <c r="N892" i="3"/>
  <c r="N893" i="3"/>
  <c r="N894" i="3"/>
  <c r="N895" i="3"/>
  <c r="N896" i="3"/>
  <c r="N897" i="3"/>
  <c r="N898" i="3"/>
  <c r="N899" i="3"/>
  <c r="N900" i="3"/>
  <c r="N901" i="3"/>
  <c r="N902" i="3"/>
  <c r="N903" i="3"/>
  <c r="N904" i="3"/>
  <c r="N905" i="3"/>
  <c r="N906" i="3"/>
  <c r="N907" i="3"/>
  <c r="N908" i="3"/>
  <c r="N909" i="3"/>
  <c r="N910" i="3"/>
  <c r="N911" i="3"/>
  <c r="N912" i="3"/>
  <c r="N913" i="3"/>
  <c r="N914" i="3"/>
  <c r="N915" i="3"/>
  <c r="N916" i="3"/>
  <c r="N917" i="3"/>
  <c r="N918" i="3"/>
  <c r="N919" i="3"/>
  <c r="N920" i="3"/>
  <c r="N921" i="3"/>
  <c r="N922" i="3"/>
  <c r="N923" i="3"/>
  <c r="N924" i="3"/>
  <c r="N925" i="3"/>
  <c r="N926" i="3"/>
  <c r="N927" i="3"/>
  <c r="N928" i="3"/>
  <c r="N929" i="3"/>
  <c r="N930" i="3"/>
  <c r="N931" i="3"/>
  <c r="N932" i="3"/>
  <c r="N933" i="3"/>
  <c r="N934" i="3"/>
  <c r="N2" i="3"/>
  <c r="M3" i="1"/>
  <c r="N3" i="1"/>
  <c r="M4" i="1"/>
  <c r="N4" i="1"/>
  <c r="M5" i="1"/>
  <c r="N5" i="1"/>
  <c r="M6" i="1"/>
  <c r="N6" i="1"/>
  <c r="M7" i="1"/>
  <c r="N7" i="1"/>
  <c r="M8" i="1"/>
  <c r="N8" i="1"/>
  <c r="M9" i="1"/>
  <c r="N9" i="1"/>
  <c r="M10" i="1"/>
  <c r="N10" i="1"/>
  <c r="M11" i="1"/>
  <c r="N11" i="1"/>
  <c r="M12" i="1"/>
  <c r="N12" i="1"/>
  <c r="M13" i="1"/>
  <c r="N13" i="1"/>
  <c r="M14" i="1"/>
  <c r="N14" i="1"/>
  <c r="M15" i="1"/>
  <c r="N15" i="1"/>
  <c r="M16" i="1"/>
  <c r="N16" i="1"/>
  <c r="M17" i="1"/>
  <c r="N17" i="1"/>
  <c r="M18" i="1"/>
  <c r="N18" i="1"/>
  <c r="M19" i="1"/>
  <c r="N19" i="1"/>
  <c r="M20" i="1"/>
  <c r="N20" i="1"/>
  <c r="M21" i="1"/>
  <c r="N21" i="1"/>
  <c r="M22" i="1"/>
  <c r="N22" i="1"/>
  <c r="M23" i="1"/>
  <c r="N23" i="1"/>
  <c r="M24" i="1"/>
  <c r="N24" i="1"/>
  <c r="M25" i="1"/>
  <c r="N25" i="1"/>
  <c r="M26" i="1"/>
  <c r="N26" i="1"/>
  <c r="M27" i="1"/>
  <c r="N27" i="1"/>
  <c r="M28" i="1"/>
  <c r="N28" i="1"/>
  <c r="M29" i="1"/>
  <c r="N29" i="1"/>
  <c r="M30" i="1"/>
  <c r="N30" i="1"/>
  <c r="M31" i="1"/>
  <c r="N31" i="1"/>
  <c r="M32" i="1"/>
  <c r="N32" i="1"/>
  <c r="M33" i="1"/>
  <c r="N33" i="1"/>
  <c r="M34" i="1"/>
  <c r="N34" i="1"/>
  <c r="M35" i="1"/>
  <c r="N35" i="1"/>
  <c r="M36" i="1"/>
  <c r="N36" i="1"/>
  <c r="M37" i="1"/>
  <c r="N37" i="1"/>
  <c r="M38" i="1"/>
  <c r="N38" i="1"/>
  <c r="M39" i="1"/>
  <c r="N39" i="1"/>
  <c r="M40" i="1"/>
  <c r="N40" i="1"/>
  <c r="M41" i="1"/>
  <c r="N41" i="1"/>
  <c r="M42" i="1"/>
  <c r="N42" i="1"/>
  <c r="M43" i="1"/>
  <c r="N43" i="1"/>
  <c r="M44" i="1"/>
  <c r="N44" i="1"/>
  <c r="M45" i="1"/>
  <c r="N45" i="1"/>
  <c r="M46" i="1"/>
  <c r="N46" i="1"/>
  <c r="M47" i="1"/>
  <c r="N47" i="1"/>
  <c r="M48" i="1"/>
  <c r="N48" i="1"/>
  <c r="M49" i="1"/>
  <c r="N49" i="1"/>
  <c r="M50" i="1"/>
  <c r="N50" i="1"/>
  <c r="M51" i="1"/>
  <c r="N51" i="1"/>
  <c r="M52" i="1"/>
  <c r="N52" i="1"/>
  <c r="M53" i="1"/>
  <c r="N53" i="1"/>
  <c r="M54" i="1"/>
  <c r="N54" i="1"/>
  <c r="M55" i="1"/>
  <c r="N55" i="1"/>
  <c r="M56" i="1"/>
  <c r="N56" i="1"/>
  <c r="M57" i="1"/>
  <c r="N57" i="1"/>
  <c r="M58" i="1"/>
  <c r="N58" i="1"/>
  <c r="M59" i="1"/>
  <c r="N59" i="1"/>
  <c r="M60" i="1"/>
  <c r="N60" i="1"/>
  <c r="M61" i="1"/>
  <c r="N61" i="1"/>
  <c r="M62" i="1"/>
  <c r="N62" i="1"/>
  <c r="M63" i="1"/>
  <c r="N63" i="1"/>
  <c r="M64" i="1"/>
  <c r="N64" i="1"/>
  <c r="M65" i="1"/>
  <c r="N65" i="1"/>
  <c r="M66" i="1"/>
  <c r="N66" i="1"/>
  <c r="M67" i="1"/>
  <c r="N67" i="1"/>
  <c r="M68" i="1"/>
  <c r="N68" i="1"/>
  <c r="M69" i="1"/>
  <c r="N69" i="1"/>
  <c r="M70" i="1"/>
  <c r="N70" i="1"/>
  <c r="M71" i="1"/>
  <c r="N71" i="1"/>
  <c r="M72" i="1"/>
  <c r="N72" i="1"/>
  <c r="M73" i="1"/>
  <c r="N73" i="1"/>
  <c r="M74" i="1"/>
  <c r="N74" i="1"/>
  <c r="M75" i="1"/>
  <c r="N75" i="1"/>
  <c r="M76" i="1"/>
  <c r="N76" i="1"/>
  <c r="M77" i="1"/>
  <c r="N77" i="1"/>
  <c r="M78" i="1"/>
  <c r="N78" i="1"/>
  <c r="M79" i="1"/>
  <c r="N79" i="1"/>
  <c r="M80" i="1"/>
  <c r="N80" i="1"/>
  <c r="M81" i="1"/>
  <c r="N81" i="1"/>
  <c r="M82" i="1"/>
  <c r="N82" i="1"/>
  <c r="M83" i="1"/>
  <c r="N83" i="1"/>
  <c r="M84" i="1"/>
  <c r="N84" i="1"/>
  <c r="M85" i="1"/>
  <c r="N85" i="1"/>
  <c r="M86" i="1"/>
  <c r="N86" i="1"/>
  <c r="M87" i="1"/>
  <c r="N87" i="1"/>
  <c r="M88" i="1"/>
  <c r="N88" i="1"/>
  <c r="M89" i="1"/>
  <c r="N89" i="1"/>
  <c r="M90" i="1"/>
  <c r="N90" i="1"/>
  <c r="M91" i="1"/>
  <c r="N91" i="1"/>
  <c r="M92" i="1"/>
  <c r="N92" i="1"/>
  <c r="M93" i="1"/>
  <c r="N93" i="1"/>
  <c r="M94" i="1"/>
  <c r="N94" i="1"/>
  <c r="M95" i="1"/>
  <c r="N95" i="1"/>
  <c r="M96" i="1"/>
  <c r="N96" i="1"/>
  <c r="M97" i="1"/>
  <c r="N97" i="1"/>
  <c r="M98" i="1"/>
  <c r="N98" i="1"/>
  <c r="M99" i="1"/>
  <c r="N99" i="1"/>
  <c r="M100" i="1"/>
  <c r="N100" i="1"/>
  <c r="M101" i="1"/>
  <c r="N101" i="1"/>
  <c r="M102" i="1"/>
  <c r="N102" i="1"/>
  <c r="M103" i="1"/>
  <c r="N103" i="1"/>
  <c r="M104" i="1"/>
  <c r="N104" i="1"/>
  <c r="M105" i="1"/>
  <c r="N105" i="1"/>
  <c r="M106" i="1"/>
  <c r="N106" i="1"/>
  <c r="M107" i="1"/>
  <c r="N107" i="1"/>
  <c r="M108" i="1"/>
  <c r="N108" i="1"/>
  <c r="M109" i="1"/>
  <c r="N109" i="1"/>
  <c r="M110" i="1"/>
  <c r="N110" i="1"/>
  <c r="M111" i="1"/>
  <c r="N111" i="1"/>
  <c r="M112" i="1"/>
  <c r="N112" i="1"/>
  <c r="M113" i="1"/>
  <c r="N113" i="1"/>
  <c r="M114" i="1"/>
  <c r="N114" i="1"/>
  <c r="M115" i="1"/>
  <c r="N115" i="1"/>
  <c r="M116" i="1"/>
  <c r="N116" i="1"/>
  <c r="M117" i="1"/>
  <c r="N117" i="1"/>
  <c r="M118" i="1"/>
  <c r="N118" i="1"/>
  <c r="M119" i="1"/>
  <c r="N119" i="1"/>
  <c r="M120" i="1"/>
  <c r="N120" i="1"/>
  <c r="M121" i="1"/>
  <c r="N121" i="1"/>
  <c r="M122" i="1"/>
  <c r="N122" i="1"/>
  <c r="M123" i="1"/>
  <c r="N123" i="1"/>
  <c r="M124" i="1"/>
  <c r="N124" i="1"/>
  <c r="M125" i="1"/>
  <c r="N125" i="1"/>
  <c r="M126" i="1"/>
  <c r="N126" i="1"/>
  <c r="M127" i="1"/>
  <c r="N127" i="1"/>
  <c r="M128" i="1"/>
  <c r="N128" i="1"/>
  <c r="M129" i="1"/>
  <c r="N129" i="1"/>
  <c r="M130" i="1"/>
  <c r="N130" i="1"/>
  <c r="M131" i="1"/>
  <c r="N131" i="1"/>
  <c r="M132" i="1"/>
  <c r="N132" i="1"/>
  <c r="M133" i="1"/>
  <c r="N133" i="1"/>
  <c r="M134" i="1"/>
  <c r="N134" i="1"/>
  <c r="M135" i="1"/>
  <c r="N135" i="1"/>
  <c r="M136" i="1"/>
  <c r="N136" i="1"/>
  <c r="M137" i="1"/>
  <c r="N137" i="1"/>
  <c r="M138" i="1"/>
  <c r="N138" i="1"/>
  <c r="M139" i="1"/>
  <c r="N139" i="1"/>
  <c r="M140" i="1"/>
  <c r="N140" i="1"/>
  <c r="M141" i="1"/>
  <c r="N141" i="1"/>
  <c r="M142" i="1"/>
  <c r="N142" i="1"/>
  <c r="M143" i="1"/>
  <c r="N143" i="1"/>
  <c r="M144" i="1"/>
  <c r="N144" i="1"/>
  <c r="M145" i="1"/>
  <c r="N145" i="1"/>
  <c r="M146" i="1"/>
  <c r="N146" i="1"/>
  <c r="M147" i="1"/>
  <c r="N147" i="1"/>
  <c r="M148" i="1"/>
  <c r="N148" i="1"/>
  <c r="M149" i="1"/>
  <c r="N149" i="1"/>
  <c r="M150" i="1"/>
  <c r="N150" i="1"/>
  <c r="M151" i="1"/>
  <c r="N151" i="1"/>
  <c r="M152" i="1"/>
  <c r="N152" i="1"/>
  <c r="M153" i="1"/>
  <c r="N153" i="1"/>
  <c r="M154" i="1"/>
  <c r="N154" i="1"/>
  <c r="M155" i="1"/>
  <c r="N155" i="1"/>
  <c r="M156" i="1"/>
  <c r="N156" i="1"/>
  <c r="M157" i="1"/>
  <c r="N157" i="1"/>
  <c r="M158" i="1"/>
  <c r="N158" i="1"/>
  <c r="M159" i="1"/>
  <c r="N159" i="1"/>
  <c r="M160" i="1"/>
  <c r="N160" i="1"/>
  <c r="M161" i="1"/>
  <c r="N161" i="1"/>
  <c r="M162" i="1"/>
  <c r="N162" i="1"/>
  <c r="M163" i="1"/>
  <c r="N163" i="1"/>
  <c r="M164" i="1"/>
  <c r="N164" i="1"/>
  <c r="M165" i="1"/>
  <c r="N165" i="1"/>
  <c r="M166" i="1"/>
  <c r="N166" i="1"/>
  <c r="M167" i="1"/>
  <c r="N167" i="1"/>
  <c r="M168" i="1"/>
  <c r="N168" i="1"/>
  <c r="M169" i="1"/>
  <c r="N169" i="1"/>
  <c r="M170" i="1"/>
  <c r="N170" i="1"/>
  <c r="M171" i="1"/>
  <c r="N171" i="1"/>
  <c r="M172" i="1"/>
  <c r="N172" i="1"/>
  <c r="M173" i="1"/>
  <c r="N173" i="1"/>
  <c r="M174" i="1"/>
  <c r="N174" i="1"/>
  <c r="M175" i="1"/>
  <c r="N175" i="1"/>
  <c r="M176" i="1"/>
  <c r="N176" i="1"/>
  <c r="M177" i="1"/>
  <c r="N177" i="1"/>
  <c r="M178" i="1"/>
  <c r="N178" i="1"/>
  <c r="M179" i="1"/>
  <c r="N179" i="1"/>
  <c r="M180" i="1"/>
  <c r="N180" i="1"/>
  <c r="M181" i="1"/>
  <c r="N181" i="1"/>
  <c r="M182" i="1"/>
  <c r="N182" i="1"/>
  <c r="M183" i="1"/>
  <c r="N183" i="1"/>
  <c r="M184" i="1"/>
  <c r="N184" i="1"/>
  <c r="M185" i="1"/>
  <c r="N185" i="1"/>
  <c r="M186" i="1"/>
  <c r="N186" i="1"/>
  <c r="M187" i="1"/>
  <c r="N187" i="1"/>
  <c r="M188" i="1"/>
  <c r="N188" i="1"/>
  <c r="M189" i="1"/>
  <c r="N189" i="1"/>
  <c r="M190" i="1"/>
  <c r="N190" i="1"/>
  <c r="M191" i="1"/>
  <c r="N191" i="1"/>
  <c r="M192" i="1"/>
  <c r="N192" i="1"/>
  <c r="M193" i="1"/>
  <c r="N193" i="1"/>
  <c r="M194" i="1"/>
  <c r="N194" i="1"/>
  <c r="M195" i="1"/>
  <c r="N195" i="1"/>
  <c r="M196" i="1"/>
  <c r="N196" i="1"/>
  <c r="M197" i="1"/>
  <c r="N197" i="1"/>
  <c r="M198" i="1"/>
  <c r="N198" i="1"/>
  <c r="M199" i="1"/>
  <c r="N199" i="1"/>
  <c r="M200" i="1"/>
  <c r="N200" i="1"/>
  <c r="M201" i="1"/>
  <c r="N201" i="1"/>
  <c r="M202" i="1"/>
  <c r="N202" i="1"/>
  <c r="M203" i="1"/>
  <c r="N203" i="1"/>
  <c r="M204" i="1"/>
  <c r="N204" i="1"/>
  <c r="M205" i="1"/>
  <c r="N205" i="1"/>
  <c r="M206" i="1"/>
  <c r="N206" i="1"/>
  <c r="M207" i="1"/>
  <c r="N207" i="1"/>
  <c r="M208" i="1"/>
  <c r="N208" i="1"/>
  <c r="M209" i="1"/>
  <c r="N209" i="1"/>
  <c r="M210" i="1"/>
  <c r="N210" i="1"/>
  <c r="M211" i="1"/>
  <c r="N211" i="1"/>
  <c r="M212" i="1"/>
  <c r="N212" i="1"/>
  <c r="M213" i="1"/>
  <c r="N213" i="1"/>
  <c r="M214" i="1"/>
  <c r="N214" i="1"/>
  <c r="M215" i="1"/>
  <c r="N215" i="1"/>
  <c r="M216" i="1"/>
  <c r="N216" i="1"/>
  <c r="M217" i="1"/>
  <c r="N217" i="1"/>
  <c r="M218" i="1"/>
  <c r="N218" i="1"/>
  <c r="M219" i="1"/>
  <c r="N219" i="1"/>
  <c r="M220" i="1"/>
  <c r="N220" i="1"/>
  <c r="M221" i="1"/>
  <c r="N221" i="1"/>
  <c r="M222" i="1"/>
  <c r="N222" i="1"/>
  <c r="M223" i="1"/>
  <c r="N223" i="1"/>
  <c r="M224" i="1"/>
  <c r="N224" i="1"/>
  <c r="M225" i="1"/>
  <c r="N225" i="1"/>
  <c r="M226" i="1"/>
  <c r="N226" i="1"/>
  <c r="M227" i="1"/>
  <c r="N227" i="1"/>
  <c r="M228" i="1"/>
  <c r="N228" i="1"/>
  <c r="M229" i="1"/>
  <c r="N229" i="1"/>
  <c r="M230" i="1"/>
  <c r="N230" i="1"/>
  <c r="M231" i="1"/>
  <c r="N231" i="1"/>
  <c r="M232" i="1"/>
  <c r="N232" i="1"/>
  <c r="M233" i="1"/>
  <c r="N233" i="1"/>
  <c r="M234" i="1"/>
  <c r="N234" i="1"/>
  <c r="M235" i="1"/>
  <c r="N235" i="1"/>
  <c r="M236" i="1"/>
  <c r="N236" i="1"/>
  <c r="M237" i="1"/>
  <c r="N237" i="1"/>
  <c r="M238" i="1"/>
  <c r="N238" i="1"/>
  <c r="M239" i="1"/>
  <c r="N239" i="1"/>
  <c r="M240" i="1"/>
  <c r="N240" i="1"/>
  <c r="M241" i="1"/>
  <c r="N241" i="1"/>
  <c r="M242" i="1"/>
  <c r="N242" i="1"/>
  <c r="M243" i="1"/>
  <c r="N243" i="1"/>
  <c r="M244" i="1"/>
  <c r="N244" i="1"/>
  <c r="M245" i="1"/>
  <c r="N245" i="1"/>
  <c r="M246" i="1"/>
  <c r="N246" i="1"/>
  <c r="M247" i="1"/>
  <c r="N247" i="1"/>
  <c r="M248" i="1"/>
  <c r="N248" i="1"/>
  <c r="M249" i="1"/>
  <c r="N249" i="1"/>
  <c r="M250" i="1"/>
  <c r="N250" i="1"/>
  <c r="M251" i="1"/>
  <c r="N251" i="1"/>
  <c r="M252" i="1"/>
  <c r="N252" i="1"/>
  <c r="M253" i="1"/>
  <c r="N253" i="1"/>
  <c r="M254" i="1"/>
  <c r="N254" i="1"/>
  <c r="M255" i="1"/>
  <c r="N255" i="1"/>
  <c r="M256" i="1"/>
  <c r="N256" i="1"/>
  <c r="M257" i="1"/>
  <c r="N257" i="1"/>
  <c r="M258" i="1"/>
  <c r="N258" i="1"/>
  <c r="M259" i="1"/>
  <c r="N259" i="1"/>
  <c r="M260" i="1"/>
  <c r="N260" i="1"/>
  <c r="M261" i="1"/>
  <c r="N261" i="1"/>
  <c r="M262" i="1"/>
  <c r="N262" i="1"/>
  <c r="M263" i="1"/>
  <c r="N263" i="1"/>
  <c r="M264" i="1"/>
  <c r="N264" i="1"/>
  <c r="M265" i="1"/>
  <c r="N265" i="1"/>
  <c r="M266" i="1"/>
  <c r="N266" i="1"/>
  <c r="M267" i="1"/>
  <c r="N267" i="1"/>
  <c r="M268" i="1"/>
  <c r="N268" i="1"/>
  <c r="M269" i="1"/>
  <c r="N269" i="1"/>
  <c r="M270" i="1"/>
  <c r="N270" i="1"/>
  <c r="M271" i="1"/>
  <c r="N271" i="1"/>
  <c r="M272" i="1"/>
  <c r="N272" i="1"/>
  <c r="M273" i="1"/>
  <c r="N273" i="1"/>
  <c r="M274" i="1"/>
  <c r="N274" i="1"/>
  <c r="M275" i="1"/>
  <c r="N275" i="1"/>
  <c r="M276" i="1"/>
  <c r="N276" i="1"/>
  <c r="M277" i="1"/>
  <c r="N277" i="1"/>
  <c r="M278" i="1"/>
  <c r="N278" i="1"/>
  <c r="M279" i="1"/>
  <c r="N279" i="1"/>
  <c r="M280" i="1"/>
  <c r="N280" i="1"/>
  <c r="M281" i="1"/>
  <c r="N281" i="1"/>
  <c r="M282" i="1"/>
  <c r="N282" i="1"/>
  <c r="M283" i="1"/>
  <c r="N283" i="1"/>
  <c r="M284" i="1"/>
  <c r="N284" i="1"/>
  <c r="M285" i="1"/>
  <c r="N285" i="1"/>
  <c r="M286" i="1"/>
  <c r="N286" i="1"/>
  <c r="M287" i="1"/>
  <c r="N287" i="1"/>
  <c r="M288" i="1"/>
  <c r="N288" i="1"/>
  <c r="M289" i="1"/>
  <c r="N289" i="1"/>
  <c r="M290" i="1"/>
  <c r="N290" i="1"/>
  <c r="M291" i="1"/>
  <c r="N291" i="1"/>
  <c r="M292" i="1"/>
  <c r="N292" i="1"/>
  <c r="M293" i="1"/>
  <c r="N293" i="1"/>
  <c r="M294" i="1"/>
  <c r="N294" i="1"/>
  <c r="M295" i="1"/>
  <c r="N295" i="1"/>
  <c r="M296" i="1"/>
  <c r="N296" i="1"/>
  <c r="M297" i="1"/>
  <c r="N297" i="1"/>
  <c r="M298" i="1"/>
  <c r="N298" i="1"/>
  <c r="M299" i="1"/>
  <c r="N299" i="1"/>
  <c r="M300" i="1"/>
  <c r="N300" i="1"/>
  <c r="M301" i="1"/>
  <c r="N301" i="1"/>
  <c r="M302" i="1"/>
  <c r="N302" i="1"/>
  <c r="M303" i="1"/>
  <c r="N303" i="1"/>
  <c r="M304" i="1"/>
  <c r="N304" i="1"/>
  <c r="M305" i="1"/>
  <c r="N305" i="1"/>
  <c r="M306" i="1"/>
  <c r="N306" i="1"/>
  <c r="M307" i="1"/>
  <c r="N307" i="1"/>
  <c r="M308" i="1"/>
  <c r="N308" i="1"/>
  <c r="M309" i="1"/>
  <c r="N309" i="1"/>
  <c r="M310" i="1"/>
  <c r="N310" i="1"/>
  <c r="M311" i="1"/>
  <c r="N311" i="1"/>
  <c r="M312" i="1"/>
  <c r="N312" i="1"/>
  <c r="M313" i="1"/>
  <c r="N313" i="1"/>
  <c r="M314" i="1"/>
  <c r="N314" i="1"/>
  <c r="M315" i="1"/>
  <c r="N315" i="1"/>
  <c r="M316" i="1"/>
  <c r="N316" i="1"/>
  <c r="M317" i="1"/>
  <c r="N317" i="1"/>
  <c r="M318" i="1"/>
  <c r="N318" i="1"/>
  <c r="M319" i="1"/>
  <c r="N319" i="1"/>
  <c r="M320" i="1"/>
  <c r="N320" i="1"/>
  <c r="M321" i="1"/>
  <c r="N321" i="1"/>
  <c r="M322" i="1"/>
  <c r="N322" i="1"/>
  <c r="M323" i="1"/>
  <c r="N323" i="1"/>
  <c r="M324" i="1"/>
  <c r="N324" i="1"/>
  <c r="M325" i="1"/>
  <c r="N325" i="1"/>
  <c r="M326" i="1"/>
  <c r="N326" i="1"/>
  <c r="M327" i="1"/>
  <c r="N327" i="1"/>
  <c r="M328" i="1"/>
  <c r="N328" i="1"/>
  <c r="M329" i="1"/>
  <c r="N329" i="1"/>
  <c r="M330" i="1"/>
  <c r="N330" i="1"/>
  <c r="M331" i="1"/>
  <c r="N331" i="1"/>
  <c r="M332" i="1"/>
  <c r="N332" i="1"/>
  <c r="M333" i="1"/>
  <c r="N333" i="1"/>
  <c r="M334" i="1"/>
  <c r="N334" i="1"/>
  <c r="M335" i="1"/>
  <c r="N335" i="1"/>
  <c r="M336" i="1"/>
  <c r="N336" i="1"/>
  <c r="M337" i="1"/>
  <c r="N337" i="1"/>
  <c r="M338" i="1"/>
  <c r="N338" i="1"/>
  <c r="M339" i="1"/>
  <c r="N339" i="1"/>
  <c r="M340" i="1"/>
  <c r="N340" i="1"/>
  <c r="M341" i="1"/>
  <c r="N341" i="1"/>
  <c r="M342" i="1"/>
  <c r="N342" i="1"/>
  <c r="M343" i="1"/>
  <c r="N343" i="1"/>
  <c r="M344" i="1"/>
  <c r="N344" i="1"/>
  <c r="M345" i="1"/>
  <c r="N345" i="1"/>
  <c r="M346" i="1"/>
  <c r="N346" i="1"/>
  <c r="M347" i="1"/>
  <c r="N347" i="1"/>
  <c r="M348" i="1"/>
  <c r="N348" i="1"/>
  <c r="M349" i="1"/>
  <c r="N349" i="1"/>
  <c r="M350" i="1"/>
  <c r="N350" i="1"/>
  <c r="M351" i="1"/>
  <c r="N351" i="1"/>
  <c r="M352" i="1"/>
  <c r="N352" i="1"/>
  <c r="M353" i="1"/>
  <c r="N353" i="1"/>
  <c r="M354" i="1"/>
  <c r="N354" i="1"/>
  <c r="M355" i="1"/>
  <c r="N355" i="1"/>
  <c r="M356" i="1"/>
  <c r="N356" i="1"/>
  <c r="M357" i="1"/>
  <c r="N357" i="1"/>
  <c r="M358" i="1"/>
  <c r="N358" i="1"/>
  <c r="M359" i="1"/>
  <c r="N359" i="1"/>
  <c r="M360" i="1"/>
  <c r="N360" i="1"/>
  <c r="M361" i="1"/>
  <c r="N361" i="1"/>
  <c r="M362" i="1"/>
  <c r="N362" i="1"/>
  <c r="M363" i="1"/>
  <c r="N363" i="1"/>
  <c r="M364" i="1"/>
  <c r="N364" i="1"/>
  <c r="M365" i="1"/>
  <c r="N365" i="1"/>
  <c r="M366" i="1"/>
  <c r="N366" i="1"/>
  <c r="M367" i="1"/>
  <c r="N367" i="1"/>
  <c r="M368" i="1"/>
  <c r="N368" i="1"/>
  <c r="M369" i="1"/>
  <c r="N369" i="1"/>
  <c r="M370" i="1"/>
  <c r="N370" i="1"/>
  <c r="M371" i="1"/>
  <c r="N371" i="1"/>
  <c r="M372" i="1"/>
  <c r="N372" i="1"/>
  <c r="M373" i="1"/>
  <c r="N373" i="1"/>
  <c r="M374" i="1"/>
  <c r="N374" i="1"/>
  <c r="M375" i="1"/>
  <c r="N375" i="1"/>
  <c r="M376" i="1"/>
  <c r="N376" i="1"/>
  <c r="M377" i="1"/>
  <c r="N377" i="1"/>
  <c r="M378" i="1"/>
  <c r="N378" i="1"/>
  <c r="M379" i="1"/>
  <c r="N379" i="1"/>
  <c r="M380" i="1"/>
  <c r="N380" i="1"/>
  <c r="M381" i="1"/>
  <c r="N381" i="1"/>
  <c r="M382" i="1"/>
  <c r="N382" i="1"/>
  <c r="M383" i="1"/>
  <c r="N383" i="1"/>
  <c r="M384" i="1"/>
  <c r="N384" i="1"/>
  <c r="M385" i="1"/>
  <c r="N385" i="1"/>
  <c r="M386" i="1"/>
  <c r="N386" i="1"/>
  <c r="M387" i="1"/>
  <c r="N387" i="1"/>
  <c r="M388" i="1"/>
  <c r="N388" i="1"/>
  <c r="M389" i="1"/>
  <c r="N389" i="1"/>
  <c r="M390" i="1"/>
  <c r="N390" i="1"/>
  <c r="M391" i="1"/>
  <c r="N391" i="1"/>
  <c r="M392" i="1"/>
  <c r="N392" i="1"/>
  <c r="M393" i="1"/>
  <c r="N393" i="1"/>
  <c r="M394" i="1"/>
  <c r="N394" i="1"/>
  <c r="M395" i="1"/>
  <c r="N395" i="1"/>
  <c r="M396" i="1"/>
  <c r="N396" i="1"/>
  <c r="M397" i="1"/>
  <c r="N397" i="1"/>
  <c r="M398" i="1"/>
  <c r="N398" i="1"/>
  <c r="M399" i="1"/>
  <c r="N399" i="1"/>
  <c r="M400" i="1"/>
  <c r="N400" i="1"/>
  <c r="M401" i="1"/>
  <c r="N401" i="1"/>
  <c r="M402" i="1"/>
  <c r="N402" i="1"/>
  <c r="M403" i="1"/>
  <c r="N403" i="1"/>
  <c r="M404" i="1"/>
  <c r="N404" i="1"/>
  <c r="M405" i="1"/>
  <c r="N405" i="1"/>
  <c r="M406" i="1"/>
  <c r="N406" i="1"/>
  <c r="M407" i="1"/>
  <c r="N407" i="1"/>
  <c r="M408" i="1"/>
  <c r="N408" i="1"/>
  <c r="M409" i="1"/>
  <c r="N409" i="1"/>
  <c r="M410" i="1"/>
  <c r="N410" i="1"/>
  <c r="M411" i="1"/>
  <c r="N411" i="1"/>
  <c r="M412" i="1"/>
  <c r="N412" i="1"/>
  <c r="M413" i="1"/>
  <c r="N413" i="1"/>
  <c r="M414" i="1"/>
  <c r="N414" i="1"/>
  <c r="M415" i="1"/>
  <c r="N415" i="1"/>
  <c r="M416" i="1"/>
  <c r="N416" i="1"/>
  <c r="M417" i="1"/>
  <c r="N417" i="1"/>
  <c r="M418" i="1"/>
  <c r="N418" i="1"/>
  <c r="M419" i="1"/>
  <c r="N419" i="1"/>
  <c r="M420" i="1"/>
  <c r="N420" i="1"/>
  <c r="M421" i="1"/>
  <c r="N421" i="1"/>
  <c r="M422" i="1"/>
  <c r="N422" i="1"/>
  <c r="M423" i="1"/>
  <c r="N423" i="1"/>
  <c r="M424" i="1"/>
  <c r="N424" i="1"/>
  <c r="M425" i="1"/>
  <c r="N425" i="1"/>
  <c r="M426" i="1"/>
  <c r="N426" i="1"/>
  <c r="M427" i="1"/>
  <c r="N427" i="1"/>
  <c r="M428" i="1"/>
  <c r="N428" i="1"/>
  <c r="M429" i="1"/>
  <c r="N429" i="1"/>
  <c r="M430" i="1"/>
  <c r="N430" i="1"/>
  <c r="M431" i="1"/>
  <c r="N431" i="1"/>
  <c r="M432" i="1"/>
  <c r="N432" i="1"/>
  <c r="M433" i="1"/>
  <c r="N433" i="1"/>
  <c r="M434" i="1"/>
  <c r="N434" i="1"/>
  <c r="M435" i="1"/>
  <c r="N435" i="1"/>
  <c r="M436" i="1"/>
  <c r="N436" i="1"/>
  <c r="M437" i="1"/>
  <c r="N437" i="1"/>
  <c r="M438" i="1"/>
  <c r="N438" i="1"/>
  <c r="M439" i="1"/>
  <c r="N439" i="1"/>
  <c r="M440" i="1"/>
  <c r="N440" i="1"/>
  <c r="M441" i="1"/>
  <c r="N441" i="1"/>
  <c r="M442" i="1"/>
  <c r="N442" i="1"/>
  <c r="M443" i="1"/>
  <c r="N443" i="1"/>
  <c r="M444" i="1"/>
  <c r="N444" i="1"/>
  <c r="M445" i="1"/>
  <c r="N445" i="1"/>
  <c r="M446" i="1"/>
  <c r="N446" i="1"/>
  <c r="M447" i="1"/>
  <c r="N447" i="1"/>
  <c r="M448" i="1"/>
  <c r="N448" i="1"/>
  <c r="M449" i="1"/>
  <c r="N449" i="1"/>
  <c r="M450" i="1"/>
  <c r="N450" i="1"/>
  <c r="M451" i="1"/>
  <c r="N451" i="1"/>
  <c r="M452" i="1"/>
  <c r="N452" i="1"/>
  <c r="M453" i="1"/>
  <c r="N453" i="1"/>
  <c r="M454" i="1"/>
  <c r="N454" i="1"/>
  <c r="M455" i="1"/>
  <c r="N455" i="1"/>
  <c r="M456" i="1"/>
  <c r="N456" i="1"/>
  <c r="M457" i="1"/>
  <c r="N457" i="1"/>
  <c r="M458" i="1"/>
  <c r="N458" i="1"/>
  <c r="M459" i="1"/>
  <c r="N459" i="1"/>
  <c r="M460" i="1"/>
  <c r="N460" i="1"/>
  <c r="M461" i="1"/>
  <c r="N461" i="1"/>
  <c r="M462" i="1"/>
  <c r="N462" i="1"/>
  <c r="M463" i="1"/>
  <c r="N463" i="1"/>
  <c r="M464" i="1"/>
  <c r="N464" i="1"/>
  <c r="M465" i="1"/>
  <c r="N465" i="1"/>
  <c r="M466" i="1"/>
  <c r="N466" i="1"/>
  <c r="M467" i="1"/>
  <c r="N467" i="1"/>
  <c r="M468" i="1"/>
  <c r="N468" i="1"/>
  <c r="M469" i="1"/>
  <c r="N469" i="1"/>
  <c r="M470" i="1"/>
  <c r="N470" i="1"/>
  <c r="M471" i="1"/>
  <c r="N471" i="1"/>
  <c r="M472" i="1"/>
  <c r="N472" i="1"/>
  <c r="M473" i="1"/>
  <c r="N473" i="1"/>
  <c r="M474" i="1"/>
  <c r="N474" i="1"/>
  <c r="M475" i="1"/>
  <c r="N475" i="1"/>
  <c r="M476" i="1"/>
  <c r="N476" i="1"/>
  <c r="M477" i="1"/>
  <c r="N477" i="1"/>
  <c r="M478" i="1"/>
  <c r="N478" i="1"/>
  <c r="M479" i="1"/>
  <c r="N479" i="1"/>
  <c r="M480" i="1"/>
  <c r="N480" i="1"/>
  <c r="M481" i="1"/>
  <c r="N481" i="1"/>
  <c r="M482" i="1"/>
  <c r="N482" i="1"/>
  <c r="M483" i="1"/>
  <c r="N483" i="1"/>
  <c r="M484" i="1"/>
  <c r="N484" i="1"/>
  <c r="M485" i="1"/>
  <c r="N485" i="1"/>
  <c r="M486" i="1"/>
  <c r="N486" i="1"/>
  <c r="M487" i="1"/>
  <c r="N487" i="1"/>
  <c r="M488" i="1"/>
  <c r="N488" i="1"/>
  <c r="M489" i="1"/>
  <c r="N489" i="1"/>
  <c r="M490" i="1"/>
  <c r="N490" i="1"/>
  <c r="M491" i="1"/>
  <c r="N491" i="1"/>
  <c r="M492" i="1"/>
  <c r="N492" i="1"/>
  <c r="M493" i="1"/>
  <c r="N493" i="1"/>
  <c r="M494" i="1"/>
  <c r="N494" i="1"/>
  <c r="M495" i="1"/>
  <c r="N495" i="1"/>
  <c r="M496" i="1"/>
  <c r="N496" i="1"/>
  <c r="M497" i="1"/>
  <c r="N497" i="1"/>
  <c r="M498" i="1"/>
  <c r="N498" i="1"/>
  <c r="M499" i="1"/>
  <c r="N499" i="1"/>
  <c r="M500" i="1"/>
  <c r="N500" i="1"/>
  <c r="M501" i="1"/>
  <c r="N501" i="1"/>
  <c r="M502" i="1"/>
  <c r="N502" i="1"/>
  <c r="M503" i="1"/>
  <c r="N503" i="1"/>
  <c r="M504" i="1"/>
  <c r="N504" i="1"/>
  <c r="M505" i="1"/>
  <c r="N505" i="1"/>
  <c r="M506" i="1"/>
  <c r="N506" i="1"/>
  <c r="M507" i="1"/>
  <c r="N507" i="1"/>
  <c r="M508" i="1"/>
  <c r="N508" i="1"/>
  <c r="M509" i="1"/>
  <c r="N509" i="1"/>
  <c r="M510" i="1"/>
  <c r="N510" i="1"/>
  <c r="M511" i="1"/>
  <c r="N511" i="1"/>
  <c r="M512" i="1"/>
  <c r="N512" i="1"/>
  <c r="M513" i="1"/>
  <c r="N513" i="1"/>
  <c r="M514" i="1"/>
  <c r="N514" i="1"/>
  <c r="M515" i="1"/>
  <c r="N515" i="1"/>
  <c r="M516" i="1"/>
  <c r="N516" i="1"/>
  <c r="M517" i="1"/>
  <c r="N517" i="1"/>
  <c r="M518" i="1"/>
  <c r="N518" i="1"/>
  <c r="M519" i="1"/>
  <c r="N519" i="1"/>
  <c r="M520" i="1"/>
  <c r="N520" i="1"/>
  <c r="M521" i="1"/>
  <c r="N521" i="1"/>
  <c r="M522" i="1"/>
  <c r="N522" i="1"/>
  <c r="M523" i="1"/>
  <c r="N523" i="1"/>
  <c r="M524" i="1"/>
  <c r="N524" i="1"/>
  <c r="M525" i="1"/>
  <c r="N525" i="1"/>
  <c r="M526" i="1"/>
  <c r="N526" i="1"/>
  <c r="M527" i="1"/>
  <c r="N527" i="1"/>
  <c r="M528" i="1"/>
  <c r="N528" i="1"/>
  <c r="M529" i="1"/>
  <c r="N529" i="1"/>
  <c r="M530" i="1"/>
  <c r="N530" i="1"/>
  <c r="M531" i="1"/>
  <c r="N531" i="1"/>
  <c r="M532" i="1"/>
  <c r="N532" i="1"/>
  <c r="M533" i="1"/>
  <c r="N533" i="1"/>
  <c r="M534" i="1"/>
  <c r="N534" i="1"/>
  <c r="M535" i="1"/>
  <c r="N535" i="1"/>
  <c r="M536" i="1"/>
  <c r="N536" i="1"/>
  <c r="M537" i="1"/>
  <c r="N537" i="1"/>
  <c r="M538" i="1"/>
  <c r="N538" i="1"/>
  <c r="M539" i="1"/>
  <c r="N539" i="1"/>
  <c r="M540" i="1"/>
  <c r="N540" i="1"/>
  <c r="M541" i="1"/>
  <c r="N541" i="1"/>
  <c r="M542" i="1"/>
  <c r="N542" i="1"/>
  <c r="M543" i="1"/>
  <c r="N543" i="1"/>
  <c r="M544" i="1"/>
  <c r="N544" i="1"/>
  <c r="M545" i="1"/>
  <c r="N545" i="1"/>
  <c r="M546" i="1"/>
  <c r="N546" i="1"/>
  <c r="M547" i="1"/>
  <c r="N547" i="1"/>
  <c r="M548" i="1"/>
  <c r="N548" i="1"/>
  <c r="M549" i="1"/>
  <c r="N549" i="1"/>
  <c r="M550" i="1"/>
  <c r="N550" i="1"/>
  <c r="M551" i="1"/>
  <c r="N551" i="1"/>
  <c r="M552" i="1"/>
  <c r="N552" i="1"/>
  <c r="M553" i="1"/>
  <c r="N553" i="1"/>
  <c r="M554" i="1"/>
  <c r="N554" i="1"/>
  <c r="M555" i="1"/>
  <c r="N555" i="1"/>
  <c r="M556" i="1"/>
  <c r="N556" i="1"/>
  <c r="M557" i="1"/>
  <c r="N557" i="1"/>
  <c r="M558" i="1"/>
  <c r="N558" i="1"/>
  <c r="M559" i="1"/>
  <c r="N559" i="1"/>
  <c r="M560" i="1"/>
  <c r="N560" i="1"/>
  <c r="M561" i="1"/>
  <c r="N561" i="1"/>
  <c r="M562" i="1"/>
  <c r="N562" i="1"/>
  <c r="M563" i="1"/>
  <c r="N563" i="1"/>
  <c r="M564" i="1"/>
  <c r="N564" i="1"/>
  <c r="M565" i="1"/>
  <c r="N565" i="1"/>
  <c r="M566" i="1"/>
  <c r="N566" i="1"/>
  <c r="M567" i="1"/>
  <c r="N567" i="1"/>
  <c r="M568" i="1"/>
  <c r="N568" i="1"/>
  <c r="M569" i="1"/>
  <c r="N569" i="1"/>
  <c r="M570" i="1"/>
  <c r="N570" i="1"/>
  <c r="M571" i="1"/>
  <c r="N571" i="1"/>
  <c r="M572" i="1"/>
  <c r="N572" i="1"/>
  <c r="M573" i="1"/>
  <c r="N573" i="1"/>
  <c r="M574" i="1"/>
  <c r="N574" i="1"/>
  <c r="M575" i="1"/>
  <c r="N575" i="1"/>
  <c r="M576" i="1"/>
  <c r="N576" i="1"/>
  <c r="M577" i="1"/>
  <c r="N577" i="1"/>
  <c r="M578" i="1"/>
  <c r="N578" i="1"/>
  <c r="M579" i="1"/>
  <c r="N579" i="1"/>
  <c r="M580" i="1"/>
  <c r="N580" i="1"/>
  <c r="M581" i="1"/>
  <c r="N581" i="1"/>
  <c r="M582" i="1"/>
  <c r="N582" i="1"/>
  <c r="M583" i="1"/>
  <c r="N583" i="1"/>
  <c r="M584" i="1"/>
  <c r="N584" i="1"/>
  <c r="M585" i="1"/>
  <c r="N585" i="1"/>
  <c r="M586" i="1"/>
  <c r="N586" i="1"/>
  <c r="M587" i="1"/>
  <c r="N587" i="1"/>
  <c r="M588" i="1"/>
  <c r="N588" i="1"/>
  <c r="M589" i="1"/>
  <c r="N589" i="1"/>
  <c r="M590" i="1"/>
  <c r="N590" i="1"/>
  <c r="M591" i="1"/>
  <c r="N591" i="1"/>
  <c r="M592" i="1"/>
  <c r="N592" i="1"/>
  <c r="M593" i="1"/>
  <c r="N593" i="1"/>
  <c r="M594" i="1"/>
  <c r="N594" i="1"/>
  <c r="M595" i="1"/>
  <c r="N595" i="1"/>
  <c r="M596" i="1"/>
  <c r="N596" i="1"/>
  <c r="M597" i="1"/>
  <c r="N597" i="1"/>
  <c r="M598" i="1"/>
  <c r="N598" i="1"/>
  <c r="M599" i="1"/>
  <c r="N599" i="1"/>
  <c r="M600" i="1"/>
  <c r="N600" i="1"/>
  <c r="M601" i="1"/>
  <c r="N601" i="1"/>
  <c r="M602" i="1"/>
  <c r="N602" i="1"/>
  <c r="M603" i="1"/>
  <c r="N603" i="1"/>
  <c r="M604" i="1"/>
  <c r="N604" i="1"/>
  <c r="M605" i="1"/>
  <c r="N605" i="1"/>
  <c r="M606" i="1"/>
  <c r="N606" i="1"/>
  <c r="M607" i="1"/>
  <c r="N607" i="1"/>
  <c r="M608" i="1"/>
  <c r="N608" i="1"/>
  <c r="M609" i="1"/>
  <c r="N609" i="1"/>
  <c r="M610" i="1"/>
  <c r="N610" i="1"/>
  <c r="M611" i="1"/>
  <c r="N611" i="1"/>
  <c r="M612" i="1"/>
  <c r="N612" i="1"/>
  <c r="M613" i="1"/>
  <c r="N613" i="1"/>
  <c r="M614" i="1"/>
  <c r="N614" i="1"/>
  <c r="M615" i="1"/>
  <c r="N615" i="1"/>
  <c r="M616" i="1"/>
  <c r="N616" i="1"/>
  <c r="M617" i="1"/>
  <c r="N617" i="1"/>
  <c r="M618" i="1"/>
  <c r="N618" i="1"/>
  <c r="M619" i="1"/>
  <c r="N619" i="1"/>
  <c r="M620" i="1"/>
  <c r="N620" i="1"/>
  <c r="M621" i="1"/>
  <c r="N621" i="1"/>
  <c r="M622" i="1"/>
  <c r="N622" i="1"/>
  <c r="M623" i="1"/>
  <c r="N623" i="1"/>
  <c r="M624" i="1"/>
  <c r="N624" i="1"/>
  <c r="M625" i="1"/>
  <c r="N625" i="1"/>
  <c r="M626" i="1"/>
  <c r="N626" i="1"/>
  <c r="M627" i="1"/>
  <c r="N627" i="1"/>
  <c r="M628" i="1"/>
  <c r="N628" i="1"/>
  <c r="M629" i="1"/>
  <c r="N629" i="1"/>
  <c r="M630" i="1"/>
  <c r="N630" i="1"/>
  <c r="M631" i="1"/>
  <c r="N631" i="1"/>
  <c r="M632" i="1"/>
  <c r="N632" i="1"/>
  <c r="M633" i="1"/>
  <c r="N633" i="1"/>
  <c r="M634" i="1"/>
  <c r="N634" i="1"/>
  <c r="M635" i="1"/>
  <c r="N635" i="1"/>
  <c r="M636" i="1"/>
  <c r="N636" i="1"/>
  <c r="M637" i="1"/>
  <c r="N637" i="1"/>
  <c r="M638" i="1"/>
  <c r="N638" i="1"/>
  <c r="M639" i="1"/>
  <c r="N639" i="1"/>
  <c r="M640" i="1"/>
  <c r="N640" i="1"/>
  <c r="M641" i="1"/>
  <c r="N641" i="1"/>
  <c r="M642" i="1"/>
  <c r="N642" i="1"/>
  <c r="M643" i="1"/>
  <c r="N643" i="1"/>
  <c r="M644" i="1"/>
  <c r="N644" i="1"/>
  <c r="M645" i="1"/>
  <c r="N645" i="1"/>
  <c r="M646" i="1"/>
  <c r="N646" i="1"/>
  <c r="M647" i="1"/>
  <c r="N647" i="1"/>
  <c r="M648" i="1"/>
  <c r="N648" i="1"/>
  <c r="M649" i="1"/>
  <c r="N649" i="1"/>
  <c r="M650" i="1"/>
  <c r="N650" i="1"/>
  <c r="M651" i="1"/>
  <c r="N651" i="1"/>
  <c r="M652" i="1"/>
  <c r="N652" i="1"/>
  <c r="M653" i="1"/>
  <c r="N653" i="1"/>
  <c r="M654" i="1"/>
  <c r="N654" i="1"/>
  <c r="M655" i="1"/>
  <c r="N655" i="1"/>
  <c r="M656" i="1"/>
  <c r="N656" i="1"/>
  <c r="M657" i="1"/>
  <c r="N657" i="1"/>
  <c r="M658" i="1"/>
  <c r="N658" i="1"/>
  <c r="M659" i="1"/>
  <c r="N659" i="1"/>
  <c r="M660" i="1"/>
  <c r="N660" i="1"/>
  <c r="M661" i="1"/>
  <c r="N661" i="1"/>
  <c r="M662" i="1"/>
  <c r="N662" i="1"/>
  <c r="M663" i="1"/>
  <c r="N663" i="1"/>
  <c r="M664" i="1"/>
  <c r="N664" i="1"/>
  <c r="M665" i="1"/>
  <c r="N665" i="1"/>
  <c r="M666" i="1"/>
  <c r="N666" i="1"/>
  <c r="M667" i="1"/>
  <c r="N667" i="1"/>
  <c r="M668" i="1"/>
  <c r="N668" i="1"/>
  <c r="M669" i="1"/>
  <c r="N669" i="1"/>
  <c r="M670" i="1"/>
  <c r="N670" i="1"/>
  <c r="M671" i="1"/>
  <c r="N671" i="1"/>
  <c r="M672" i="1"/>
  <c r="N672" i="1"/>
  <c r="M673" i="1"/>
  <c r="N673" i="1"/>
  <c r="M674" i="1"/>
  <c r="N674" i="1"/>
  <c r="M675" i="1"/>
  <c r="N675" i="1"/>
  <c r="M676" i="1"/>
  <c r="N676" i="1"/>
  <c r="M677" i="1"/>
  <c r="N677" i="1"/>
  <c r="M678" i="1"/>
  <c r="N678" i="1"/>
  <c r="M679" i="1"/>
  <c r="N679" i="1"/>
  <c r="M680" i="1"/>
  <c r="N680" i="1"/>
  <c r="M681" i="1"/>
  <c r="N681" i="1"/>
  <c r="M682" i="1"/>
  <c r="N682" i="1"/>
  <c r="M683" i="1"/>
  <c r="N683" i="1"/>
  <c r="M684" i="1"/>
  <c r="N684" i="1"/>
  <c r="M685" i="1"/>
  <c r="N685" i="1"/>
  <c r="M686" i="1"/>
  <c r="N686" i="1"/>
  <c r="M687" i="1"/>
  <c r="N687" i="1"/>
  <c r="M688" i="1"/>
  <c r="N688" i="1"/>
  <c r="M689" i="1"/>
  <c r="N689" i="1"/>
  <c r="M690" i="1"/>
  <c r="N690" i="1"/>
  <c r="M691" i="1"/>
  <c r="N691" i="1"/>
  <c r="M692" i="1"/>
  <c r="N692" i="1"/>
  <c r="M693" i="1"/>
  <c r="N693" i="1"/>
  <c r="M694" i="1"/>
  <c r="N694" i="1"/>
  <c r="M695" i="1"/>
  <c r="N695" i="1"/>
  <c r="M696" i="1"/>
  <c r="N696" i="1"/>
  <c r="M697" i="1"/>
  <c r="N697" i="1"/>
  <c r="M698" i="1"/>
  <c r="N698" i="1"/>
  <c r="M699" i="1"/>
  <c r="N699" i="1"/>
  <c r="M700" i="1"/>
  <c r="N700" i="1"/>
  <c r="M701" i="1"/>
  <c r="N701" i="1"/>
  <c r="M702" i="1"/>
  <c r="N702" i="1"/>
  <c r="M703" i="1"/>
  <c r="N703" i="1"/>
  <c r="M704" i="1"/>
  <c r="N704" i="1"/>
  <c r="M705" i="1"/>
  <c r="N705" i="1"/>
  <c r="M706" i="1"/>
  <c r="N706" i="1"/>
  <c r="M707" i="1"/>
  <c r="N707" i="1"/>
  <c r="M708" i="1"/>
  <c r="N708" i="1"/>
  <c r="M709" i="1"/>
  <c r="N709" i="1"/>
  <c r="M710" i="1"/>
  <c r="N710" i="1"/>
  <c r="M711" i="1"/>
  <c r="N711" i="1"/>
  <c r="M712" i="1"/>
  <c r="N712" i="1"/>
  <c r="M713" i="1"/>
  <c r="N713" i="1"/>
  <c r="M714" i="1"/>
  <c r="N714" i="1"/>
  <c r="M715" i="1"/>
  <c r="N715" i="1"/>
  <c r="M716" i="1"/>
  <c r="N716" i="1"/>
  <c r="M717" i="1"/>
  <c r="N717" i="1"/>
  <c r="M718" i="1"/>
  <c r="N718" i="1"/>
  <c r="M719" i="1"/>
  <c r="N719" i="1"/>
  <c r="M720" i="1"/>
  <c r="N720" i="1"/>
  <c r="M721" i="1"/>
  <c r="N721" i="1"/>
  <c r="M722" i="1"/>
  <c r="N722" i="1"/>
  <c r="M723" i="1"/>
  <c r="N723" i="1"/>
  <c r="M724" i="1"/>
  <c r="N724" i="1"/>
  <c r="M725" i="1"/>
  <c r="N725" i="1"/>
  <c r="M726" i="1"/>
  <c r="N726" i="1"/>
  <c r="M727" i="1"/>
  <c r="N727" i="1"/>
  <c r="M728" i="1"/>
  <c r="N728" i="1"/>
  <c r="M729" i="1"/>
  <c r="N729" i="1"/>
  <c r="M730" i="1"/>
  <c r="N730" i="1"/>
  <c r="M731" i="1"/>
  <c r="N731" i="1"/>
  <c r="M732" i="1"/>
  <c r="N732" i="1"/>
  <c r="M733" i="1"/>
  <c r="N733" i="1"/>
  <c r="M734" i="1"/>
  <c r="N734" i="1"/>
  <c r="M735" i="1"/>
  <c r="N735" i="1"/>
  <c r="M736" i="1"/>
  <c r="N736" i="1"/>
  <c r="M737" i="1"/>
  <c r="N737" i="1"/>
  <c r="M738" i="1"/>
  <c r="N738" i="1"/>
  <c r="M739" i="1"/>
  <c r="N739" i="1"/>
  <c r="M740" i="1"/>
  <c r="N740" i="1"/>
  <c r="M741" i="1"/>
  <c r="N741" i="1"/>
  <c r="M742" i="1"/>
  <c r="N742" i="1"/>
  <c r="M743" i="1"/>
  <c r="N743" i="1"/>
  <c r="M744" i="1"/>
  <c r="N744" i="1"/>
  <c r="M745" i="1"/>
  <c r="N745" i="1"/>
  <c r="M746" i="1"/>
  <c r="N746" i="1"/>
  <c r="M747" i="1"/>
  <c r="N747" i="1"/>
  <c r="M748" i="1"/>
  <c r="N748" i="1"/>
  <c r="M749" i="1"/>
  <c r="N749" i="1"/>
  <c r="M750" i="1"/>
  <c r="N750" i="1"/>
  <c r="M751" i="1"/>
  <c r="N751" i="1"/>
  <c r="M752" i="1"/>
  <c r="N752" i="1"/>
  <c r="M753" i="1"/>
  <c r="N753" i="1"/>
  <c r="M754" i="1"/>
  <c r="N754" i="1"/>
  <c r="M755" i="1"/>
  <c r="N755" i="1"/>
  <c r="M756" i="1"/>
  <c r="N756" i="1"/>
  <c r="M757" i="1"/>
  <c r="N757" i="1"/>
  <c r="M758" i="1"/>
  <c r="N758" i="1"/>
  <c r="M759" i="1"/>
  <c r="N759" i="1"/>
  <c r="M760" i="1"/>
  <c r="N760" i="1"/>
  <c r="M761" i="1"/>
  <c r="N761" i="1"/>
  <c r="M762" i="1"/>
  <c r="N762" i="1"/>
  <c r="M763" i="1"/>
  <c r="N763" i="1"/>
  <c r="M764" i="1"/>
  <c r="N764" i="1"/>
  <c r="M765" i="1"/>
  <c r="N765" i="1"/>
  <c r="M766" i="1"/>
  <c r="N766" i="1"/>
  <c r="M767" i="1"/>
  <c r="N767" i="1"/>
  <c r="M768" i="1"/>
  <c r="N768" i="1"/>
  <c r="M769" i="1"/>
  <c r="N769" i="1"/>
  <c r="M770" i="1"/>
  <c r="N770" i="1"/>
  <c r="M771" i="1"/>
  <c r="N771" i="1"/>
  <c r="M772" i="1"/>
  <c r="N772" i="1"/>
  <c r="M773" i="1"/>
  <c r="N773" i="1"/>
  <c r="M774" i="1"/>
  <c r="N774" i="1"/>
  <c r="M775" i="1"/>
  <c r="N775" i="1"/>
  <c r="M776" i="1"/>
  <c r="N776" i="1"/>
  <c r="M777" i="1"/>
  <c r="N777" i="1"/>
  <c r="M778" i="1"/>
  <c r="N778" i="1"/>
  <c r="M779" i="1"/>
  <c r="N779" i="1"/>
  <c r="M780" i="1"/>
  <c r="N780" i="1"/>
  <c r="M781" i="1"/>
  <c r="N781" i="1"/>
  <c r="M782" i="1"/>
  <c r="N782" i="1"/>
  <c r="M783" i="1"/>
  <c r="N783" i="1"/>
  <c r="M784" i="1"/>
  <c r="N784" i="1"/>
  <c r="M785" i="1"/>
  <c r="N785" i="1"/>
  <c r="M786" i="1"/>
  <c r="N786" i="1"/>
  <c r="M787" i="1"/>
  <c r="N787" i="1"/>
  <c r="M788" i="1"/>
  <c r="N788" i="1"/>
  <c r="M789" i="1"/>
  <c r="N789" i="1"/>
  <c r="M790" i="1"/>
  <c r="N790" i="1"/>
  <c r="M791" i="1"/>
  <c r="N791" i="1"/>
  <c r="M792" i="1"/>
  <c r="N792" i="1"/>
  <c r="M793" i="1"/>
  <c r="N793" i="1"/>
  <c r="M794" i="1"/>
  <c r="N794" i="1"/>
  <c r="M795" i="1"/>
  <c r="N795" i="1"/>
  <c r="M796" i="1"/>
  <c r="N796" i="1"/>
  <c r="M797" i="1"/>
  <c r="N797" i="1"/>
  <c r="M798" i="1"/>
  <c r="N798" i="1"/>
  <c r="M799" i="1"/>
  <c r="N799" i="1"/>
  <c r="M800" i="1"/>
  <c r="N800" i="1"/>
  <c r="M801" i="1"/>
  <c r="N801" i="1"/>
  <c r="M802" i="1"/>
  <c r="N802" i="1"/>
  <c r="M803" i="1"/>
  <c r="N803" i="1"/>
  <c r="M804" i="1"/>
  <c r="N804" i="1"/>
  <c r="M805" i="1"/>
  <c r="N805" i="1"/>
  <c r="M806" i="1"/>
  <c r="N806" i="1"/>
  <c r="M807" i="1"/>
  <c r="N807" i="1"/>
  <c r="M808" i="1"/>
  <c r="N808" i="1"/>
  <c r="M809" i="1"/>
  <c r="N809" i="1"/>
  <c r="M810" i="1"/>
  <c r="N810" i="1"/>
  <c r="M811" i="1"/>
  <c r="N811" i="1"/>
  <c r="M812" i="1"/>
  <c r="N812" i="1"/>
  <c r="M813" i="1"/>
  <c r="N813" i="1"/>
  <c r="M814" i="1"/>
  <c r="N814" i="1"/>
  <c r="M815" i="1"/>
  <c r="N815" i="1"/>
  <c r="M816" i="1"/>
  <c r="N816" i="1"/>
  <c r="M817" i="1"/>
  <c r="N817" i="1"/>
  <c r="M818" i="1"/>
  <c r="N818" i="1"/>
  <c r="M819" i="1"/>
  <c r="N819" i="1"/>
  <c r="M820" i="1"/>
  <c r="N820" i="1"/>
  <c r="M821" i="1"/>
  <c r="N821" i="1"/>
  <c r="M822" i="1"/>
  <c r="N822" i="1"/>
  <c r="M823" i="1"/>
  <c r="N823" i="1"/>
  <c r="M824" i="1"/>
  <c r="N824" i="1"/>
  <c r="M825" i="1"/>
  <c r="N825" i="1"/>
  <c r="M826" i="1"/>
  <c r="N826" i="1"/>
  <c r="M827" i="1"/>
  <c r="N827" i="1"/>
  <c r="M828" i="1"/>
  <c r="N828" i="1"/>
  <c r="M829" i="1"/>
  <c r="N829" i="1"/>
  <c r="M830" i="1"/>
  <c r="N830" i="1"/>
  <c r="M831" i="1"/>
  <c r="N831" i="1"/>
  <c r="M832" i="1"/>
  <c r="N832" i="1"/>
  <c r="M833" i="1"/>
  <c r="N833" i="1"/>
  <c r="M834" i="1"/>
  <c r="N834" i="1"/>
  <c r="M835" i="1"/>
  <c r="N835" i="1"/>
  <c r="M836" i="1"/>
  <c r="N836" i="1"/>
  <c r="M837" i="1"/>
  <c r="N837" i="1"/>
  <c r="M838" i="1"/>
  <c r="N838" i="1"/>
  <c r="M839" i="1"/>
  <c r="N839" i="1"/>
  <c r="M840" i="1"/>
  <c r="N840" i="1"/>
  <c r="M841" i="1"/>
  <c r="N841" i="1"/>
  <c r="M842" i="1"/>
  <c r="N842" i="1"/>
  <c r="M843" i="1"/>
  <c r="N843" i="1"/>
  <c r="M844" i="1"/>
  <c r="N844" i="1"/>
  <c r="M845" i="1"/>
  <c r="N845" i="1"/>
  <c r="M846" i="1"/>
  <c r="N846" i="1"/>
  <c r="M847" i="1"/>
  <c r="N847" i="1"/>
  <c r="M848" i="1"/>
  <c r="N848" i="1"/>
  <c r="M849" i="1"/>
  <c r="N849" i="1"/>
  <c r="M850" i="1"/>
  <c r="N850" i="1"/>
  <c r="M851" i="1"/>
  <c r="N851" i="1"/>
  <c r="M852" i="1"/>
  <c r="N852" i="1"/>
  <c r="M853" i="1"/>
  <c r="N853" i="1"/>
  <c r="M854" i="1"/>
  <c r="N854" i="1"/>
  <c r="M855" i="1"/>
  <c r="N855" i="1"/>
  <c r="M856" i="1"/>
  <c r="N856" i="1"/>
  <c r="M857" i="1"/>
  <c r="N857" i="1"/>
  <c r="M858" i="1"/>
  <c r="N858" i="1"/>
  <c r="M859" i="1"/>
  <c r="N859" i="1"/>
  <c r="M860" i="1"/>
  <c r="N860" i="1"/>
  <c r="M861" i="1"/>
  <c r="N861" i="1"/>
  <c r="M862" i="1"/>
  <c r="N862" i="1"/>
  <c r="M863" i="1"/>
  <c r="N863" i="1"/>
  <c r="M864" i="1"/>
  <c r="N864" i="1"/>
  <c r="M865" i="1"/>
  <c r="N865" i="1"/>
  <c r="M866" i="1"/>
  <c r="N866" i="1"/>
  <c r="M867" i="1"/>
  <c r="N867" i="1"/>
  <c r="M868" i="1"/>
  <c r="N868" i="1"/>
  <c r="M869" i="1"/>
  <c r="N869" i="1"/>
  <c r="M870" i="1"/>
  <c r="N870" i="1"/>
  <c r="M871" i="1"/>
  <c r="N871" i="1"/>
  <c r="M872" i="1"/>
  <c r="N872" i="1"/>
  <c r="M873" i="1"/>
  <c r="N873" i="1"/>
  <c r="M874" i="1"/>
  <c r="N874" i="1"/>
  <c r="M875" i="1"/>
  <c r="N875" i="1"/>
  <c r="M876" i="1"/>
  <c r="N876" i="1"/>
  <c r="M877" i="1"/>
  <c r="N877" i="1"/>
  <c r="M878" i="1"/>
  <c r="N878" i="1"/>
  <c r="M879" i="1"/>
  <c r="N879" i="1"/>
  <c r="M880" i="1"/>
  <c r="N880" i="1"/>
  <c r="M881" i="1"/>
  <c r="N881" i="1"/>
  <c r="M882" i="1"/>
  <c r="N882" i="1"/>
  <c r="M883" i="1"/>
  <c r="N883" i="1"/>
  <c r="M884" i="1"/>
  <c r="N884" i="1"/>
  <c r="M885" i="1"/>
  <c r="N885" i="1"/>
  <c r="M886" i="1"/>
  <c r="N886" i="1"/>
  <c r="M887" i="1"/>
  <c r="N887" i="1"/>
  <c r="M888" i="1"/>
  <c r="N888" i="1"/>
  <c r="M889" i="1"/>
  <c r="N889" i="1"/>
  <c r="M890" i="1"/>
  <c r="N890" i="1"/>
  <c r="M891" i="1"/>
  <c r="N891" i="1"/>
  <c r="M892" i="1"/>
  <c r="N892" i="1"/>
  <c r="M893" i="1"/>
  <c r="N893" i="1"/>
  <c r="M894" i="1"/>
  <c r="N894" i="1"/>
  <c r="M895" i="1"/>
  <c r="N895" i="1"/>
  <c r="M896" i="1"/>
  <c r="N896" i="1"/>
  <c r="M897" i="1"/>
  <c r="N897" i="1"/>
  <c r="M898" i="1"/>
  <c r="N898" i="1"/>
  <c r="M899" i="1"/>
  <c r="N899" i="1"/>
  <c r="M900" i="1"/>
  <c r="N900" i="1"/>
  <c r="M901" i="1"/>
  <c r="N901" i="1"/>
  <c r="M902" i="1"/>
  <c r="N902" i="1"/>
  <c r="M903" i="1"/>
  <c r="N903" i="1"/>
  <c r="M904" i="1"/>
  <c r="N904" i="1"/>
  <c r="M905" i="1"/>
  <c r="N905" i="1"/>
  <c r="M906" i="1"/>
  <c r="N906" i="1"/>
  <c r="M907" i="1"/>
  <c r="N907" i="1"/>
  <c r="M908" i="1"/>
  <c r="N908" i="1"/>
  <c r="M909" i="1"/>
  <c r="N909" i="1"/>
  <c r="M910" i="1"/>
  <c r="N910" i="1"/>
  <c r="M911" i="1"/>
  <c r="N911" i="1"/>
  <c r="M912" i="1"/>
  <c r="N912" i="1"/>
  <c r="M913" i="1"/>
  <c r="N913" i="1"/>
  <c r="M914" i="1"/>
  <c r="N914" i="1"/>
  <c r="M915" i="1"/>
  <c r="N915" i="1"/>
  <c r="M916" i="1"/>
  <c r="N916" i="1"/>
  <c r="M917" i="1"/>
  <c r="N917" i="1"/>
  <c r="M918" i="1"/>
  <c r="N918" i="1"/>
  <c r="M919" i="1"/>
  <c r="N919" i="1"/>
  <c r="N2" i="1"/>
  <c r="M2" i="1"/>
</calcChain>
</file>

<file path=xl/sharedStrings.xml><?xml version="1.0" encoding="utf-8"?>
<sst xmlns="http://schemas.openxmlformats.org/spreadsheetml/2006/main" count="12524" uniqueCount="316">
  <si>
    <t>Gl Post Mo Yr</t>
  </si>
  <si>
    <t>Company Id</t>
  </si>
  <si>
    <t>Bus Segment Id</t>
  </si>
  <si>
    <t>Func Class Id</t>
  </si>
  <si>
    <t>Depr Group Id</t>
  </si>
  <si>
    <t>Begin Balance</t>
  </si>
  <si>
    <t>Additions</t>
  </si>
  <si>
    <t>Retirements</t>
  </si>
  <si>
    <t>Transfers In</t>
  </si>
  <si>
    <t>Transfers Out</t>
  </si>
  <si>
    <t>Adjustments</t>
  </si>
  <si>
    <t>End Balance</t>
  </si>
  <si>
    <t>010 Atmos Regulated Shared Services</t>
  </si>
  <si>
    <t>002 - Dallas Atmos Rate Division</t>
  </si>
  <si>
    <t>General Plant</t>
  </si>
  <si>
    <t>010.002.39000:Structure &amp; Improv</t>
  </si>
  <si>
    <t>010.002.39005:Structure &amp; Improv</t>
  </si>
  <si>
    <t>010.002.39009:Improvements - Leased</t>
  </si>
  <si>
    <t>010.002.39020:Struct &amp; Improv AEAM</t>
  </si>
  <si>
    <t>010.002.39029:Improv-Leased AEAM</t>
  </si>
  <si>
    <t>010.002.39100:Office Furniture And</t>
  </si>
  <si>
    <t xml:space="preserve">010.002.39104:Office Furn. &amp; Equip </t>
  </si>
  <si>
    <t>010.002.39120:Off Furn &amp; Equip-AEAM</t>
  </si>
  <si>
    <t>010.002.39200:Transportation Equipm</t>
  </si>
  <si>
    <t>010.002.39400:Tools Shop And Garage</t>
  </si>
  <si>
    <t>010.002.39700:Communication Equipme</t>
  </si>
  <si>
    <t>010.002.39720:Commun Equip AEAM</t>
  </si>
  <si>
    <t>010.002.39800:Miscellaneous Equipme</t>
  </si>
  <si>
    <t>010.002.39820:Misc Equip - AEAM</t>
  </si>
  <si>
    <t>010.002.39901:Servers-Hardware</t>
  </si>
  <si>
    <t>010.002.39902:Servers-Software</t>
  </si>
  <si>
    <t>010.002.39903:Network Hardware</t>
  </si>
  <si>
    <t>010.002.39906:Pc Hardware</t>
  </si>
  <si>
    <t>010.002.39907:Pc Software</t>
  </si>
  <si>
    <t>010.002.39908:Application Software</t>
  </si>
  <si>
    <t>010.002.39909:Mainframe Software</t>
  </si>
  <si>
    <t>010.002.39921:Servers-Hardware-AEAM</t>
  </si>
  <si>
    <t>010.002.39922:Servers-Software-AEAM</t>
  </si>
  <si>
    <t>010.002.39923:Network Hardware-AEAM</t>
  </si>
  <si>
    <t>010.002.39926:Pc Hardware-AEAM</t>
  </si>
  <si>
    <t>010.002.39928:Application SW-AEAM</t>
  </si>
  <si>
    <t>010.002.39931:ALGN-Servers-Hardware</t>
  </si>
  <si>
    <t>010.002.39932:ALGN-Servers-Software</t>
  </si>
  <si>
    <t>010.002.39938:ALGN-Application SW</t>
  </si>
  <si>
    <t>012 - Call Center Division</t>
  </si>
  <si>
    <t>010.012.38900:Land</t>
  </si>
  <si>
    <t>010.012.38910:CKV Land&amp;Land Rights</t>
  </si>
  <si>
    <t>010.012.39000:Structure &amp; Improv</t>
  </si>
  <si>
    <t>010.012.39009:Improvements - Leased</t>
  </si>
  <si>
    <t>010.012.39010:CKV-Struct &amp; Improv</t>
  </si>
  <si>
    <t xml:space="preserve">010.012.39100:Office Furniture And </t>
  </si>
  <si>
    <t xml:space="preserve">010.012.39110:CKV-Office Furn &amp; Eq </t>
  </si>
  <si>
    <t>010.012.39210:CKV-Transportation Eq</t>
  </si>
  <si>
    <t>010.012.39410:CKV-Tools Shop Garage</t>
  </si>
  <si>
    <t>010.012.39510:CKV-Laboratory Equip</t>
  </si>
  <si>
    <t>010.012.39700:Communication Equipme</t>
  </si>
  <si>
    <t>010.012.39710:CKV-Commun Equip</t>
  </si>
  <si>
    <t>010.012.39800:Miscellaneous Equipme</t>
  </si>
  <si>
    <t>010.012.39810:CKV-Misc Equipment</t>
  </si>
  <si>
    <t>010.012.39901:Servers-Hardware</t>
  </si>
  <si>
    <t>010.012.39902:Servers-Software</t>
  </si>
  <si>
    <t>010.012.39903:Network Hardware</t>
  </si>
  <si>
    <t>010.012.39906:Pc Hardware</t>
  </si>
  <si>
    <t>010.012.39908:Application Software</t>
  </si>
  <si>
    <t>010.012.39910:CKV-Other Tang Equip</t>
  </si>
  <si>
    <t>010.012.39916:CKV-Pc Hardware</t>
  </si>
  <si>
    <t>010.012.39917:CKV-Pc Software</t>
  </si>
  <si>
    <t>050 Mid-States Division</t>
  </si>
  <si>
    <t>009 - WKG Division</t>
  </si>
  <si>
    <t>Intangible Plant</t>
  </si>
  <si>
    <t>050.009.30100:Organization Grp</t>
  </si>
  <si>
    <t>050.009.30200:Franch &amp; Consent Grp</t>
  </si>
  <si>
    <t>Storage Plant</t>
  </si>
  <si>
    <t>050.009.35010:Land</t>
  </si>
  <si>
    <t>050.009.35020:Rights-Of-Way</t>
  </si>
  <si>
    <t>050.009.35100:Structures And Improv</t>
  </si>
  <si>
    <t>050.009.35102:Compressor Station Eq</t>
  </si>
  <si>
    <t>050.009.35103:Measuring And Reg. St</t>
  </si>
  <si>
    <t>050.009.35104:Other Structures</t>
  </si>
  <si>
    <t>050.009.35200:Rights Of Way</t>
  </si>
  <si>
    <t>050.009.35201:Well Construction</t>
  </si>
  <si>
    <t>050.009.35202:Well Equipment</t>
  </si>
  <si>
    <t>050.009.35203:Cushion Gas Grp</t>
  </si>
  <si>
    <t>050.009.35210:Storage Leaseholds An</t>
  </si>
  <si>
    <t>050.009.35211:Storage Rights</t>
  </si>
  <si>
    <t>050.009.35301:Storage Field Lines</t>
  </si>
  <si>
    <t>050.009.35302:Storage Tributary Lin</t>
  </si>
  <si>
    <t>050.009.35400:Compressor Station Eq</t>
  </si>
  <si>
    <t>050.009.35500:Measuring and Regulat</t>
  </si>
  <si>
    <t>050.009.35600:Purification Equipmen</t>
  </si>
  <si>
    <t>Transmission Plant</t>
  </si>
  <si>
    <t>050.009.36510:Land &amp; Land Rights</t>
  </si>
  <si>
    <t>050.009.36520:Rights-Of-Way</t>
  </si>
  <si>
    <t>050.009.36602:Meas. &amp; Reg. Sta. Str</t>
  </si>
  <si>
    <t>050.009.36603:Other Structures</t>
  </si>
  <si>
    <t>050.009.36700:Mains - Cathodic Prot</t>
  </si>
  <si>
    <t>050.009.36701:Mains - Steel</t>
  </si>
  <si>
    <t>050.009.36703:Mains - Anodes</t>
  </si>
  <si>
    <t>050.009.36900:Measuring And Reg. St</t>
  </si>
  <si>
    <t>050.009.36901:Measuring And Reg. St</t>
  </si>
  <si>
    <t>Distribution Plant</t>
  </si>
  <si>
    <t>050.009.37400:Land &amp; Land Right Grp</t>
  </si>
  <si>
    <t>050.009.37401:Land</t>
  </si>
  <si>
    <t>050.009.37402:Land Rights</t>
  </si>
  <si>
    <t>050.009.37403:Land Other</t>
  </si>
  <si>
    <t>050.009.37500:Structures &amp; Improvem</t>
  </si>
  <si>
    <t>050.009.37501:Struct. &amp; Improv. - T</t>
  </si>
  <si>
    <t>050.009.37502:Land Rights</t>
  </si>
  <si>
    <t>050.009.37503:Improvements</t>
  </si>
  <si>
    <t>050.009.37600:Mains - Cathodic Prot</t>
  </si>
  <si>
    <t>050.009.37601:Mains - Steel</t>
  </si>
  <si>
    <t>050.009.37602:Mains - Plastic</t>
  </si>
  <si>
    <t>050.009.37603:Mains - Anodes</t>
  </si>
  <si>
    <t>050.009.37604:Leak Clamps &amp; Sleeves</t>
  </si>
  <si>
    <t>050.009.37800:Meas. And Reg. Sta. E</t>
  </si>
  <si>
    <t>050.009.37900:Meas &amp; Reg Station Eq</t>
  </si>
  <si>
    <t>050.009.37905:Meas &amp; Reg Sta Eq - C</t>
  </si>
  <si>
    <t>050.009.38000:Services</t>
  </si>
  <si>
    <t>050.009.38100:Meters</t>
  </si>
  <si>
    <t>050.009.38200:Meter Installations</t>
  </si>
  <si>
    <t>050.009.38300:House Regulators</t>
  </si>
  <si>
    <t>050.009.38400:House Regulator Insta</t>
  </si>
  <si>
    <t xml:space="preserve">050.009.38500:Industrial Measuring </t>
  </si>
  <si>
    <t xml:space="preserve">050.009.38900:Land &amp; Land Rights  </t>
  </si>
  <si>
    <t>050.009.39000:Structure &amp; Improv</t>
  </si>
  <si>
    <t>050.009.39002:Structure-Brick Grp</t>
  </si>
  <si>
    <t>050.009.39003:Improvements Grp</t>
  </si>
  <si>
    <t>050.009.39004:Air Condition Eq Grp</t>
  </si>
  <si>
    <t>050.009.39009:Imprvement-Leased Grp</t>
  </si>
  <si>
    <t xml:space="preserve">050.009.39100:Office Furniture And </t>
  </si>
  <si>
    <t>050.009.39200:Transp Equip-Group</t>
  </si>
  <si>
    <t>050.009.39202:Wkg Trailers - Group</t>
  </si>
  <si>
    <t>050.009.39400:Tools Shop And Garage</t>
  </si>
  <si>
    <t>050.009.39605:Welders - Group</t>
  </si>
  <si>
    <t>050.009.39700:Communication Equipme</t>
  </si>
  <si>
    <t>050.009.39800:Miscellaneous Equipme</t>
  </si>
  <si>
    <t>050.009.39901:Servers Hardware</t>
  </si>
  <si>
    <t>050.009.39903:Network Hardware</t>
  </si>
  <si>
    <t>050.009.39906:Pc Hardware</t>
  </si>
  <si>
    <t>050.009.39908:Application Software</t>
  </si>
  <si>
    <t>091 - Brentwood Division</t>
  </si>
  <si>
    <t>050.091.30100:Organization Grp</t>
  </si>
  <si>
    <t>050.091.30300:Intangibles Grp</t>
  </si>
  <si>
    <t>050.091.39001:Struc - Frame Grp</t>
  </si>
  <si>
    <t>050.091.39004:Air Condit Equip Grp</t>
  </si>
  <si>
    <t>050.091.39009:Improve - Leased Grp</t>
  </si>
  <si>
    <t xml:space="preserve">050.091.39100:Office Furniture And </t>
  </si>
  <si>
    <t>050.091.39200:Transp Equip- Group</t>
  </si>
  <si>
    <t>050.091.39400:Tools Shop And Garage</t>
  </si>
  <si>
    <t>050.091.39600:Power Op Equip-Group</t>
  </si>
  <si>
    <t>050.091.39700:Communication Equipme</t>
  </si>
  <si>
    <t>050.091.39800:Miscellaneous Equipme</t>
  </si>
  <si>
    <t>050.091.39903:Network Hardware</t>
  </si>
  <si>
    <t>050.091.39906:Pc Hardware</t>
  </si>
  <si>
    <t>050.091.39907:Pc Software</t>
  </si>
  <si>
    <t>050.091.39908:Application Software</t>
  </si>
  <si>
    <t>Begin Reserve</t>
  </si>
  <si>
    <t>Depreciation Expense</t>
  </si>
  <si>
    <t>Cost Of Removal</t>
  </si>
  <si>
    <t>Salvage Cash</t>
  </si>
  <si>
    <t>Transfer/Adjustments</t>
  </si>
  <si>
    <t>Gain Loss</t>
  </si>
  <si>
    <t>Total Reserve</t>
  </si>
  <si>
    <t>010.002.39102:Remittance Processing</t>
  </si>
  <si>
    <t>010.002.39103:Office Machines</t>
  </si>
  <si>
    <t>010.002.39420:Tools And Garage-AEAM</t>
  </si>
  <si>
    <t>010.002.39900:Other Tangible Equipm</t>
  </si>
  <si>
    <t>010.012.39900:Other Tangible Equipm</t>
  </si>
  <si>
    <t>010.012.39907:Pc Software</t>
  </si>
  <si>
    <t>010.012.39918:CKV-Oth Tang Prop-App</t>
  </si>
  <si>
    <t>050.009.39603:Ditchers - Group</t>
  </si>
  <si>
    <t>050.009.39604:Backhoes - Group</t>
  </si>
  <si>
    <t>RWIP</t>
  </si>
  <si>
    <t>Notes:</t>
  </si>
  <si>
    <t>• Request updated data for worksheet "Asset Activity"</t>
  </si>
  <si>
    <t>• Request updated data for worksheet "Reserve Activity"</t>
  </si>
  <si>
    <t>• Check or add string formulas to the right of the Asset Activity and Reserve Activity data to extract account numbers from "Depr Group ID" data field</t>
  </si>
  <si>
    <t>• Check or add formulas to the right of the Asset Activity data (and to right of the account string formula) to calculate the net amount of Transfers In, Transfers Out, and Adjustments</t>
  </si>
  <si>
    <t>• For each of the worksheets with pivot tables</t>
  </si>
  <si>
    <t>• Refresh pivot tables</t>
  </si>
  <si>
    <t>Asset Activity: End Balance</t>
  </si>
  <si>
    <t>Pasted Pivot Table Values</t>
  </si>
  <si>
    <t>Sum of End Balance</t>
  </si>
  <si>
    <t>Column Labels</t>
  </si>
  <si>
    <t>Row Labels</t>
  </si>
  <si>
    <t>Account</t>
  </si>
  <si>
    <t>Grand Total</t>
  </si>
  <si>
    <t>39000</t>
  </si>
  <si>
    <t>39005</t>
  </si>
  <si>
    <t>39009</t>
  </si>
  <si>
    <t>39020</t>
  </si>
  <si>
    <t>39029</t>
  </si>
  <si>
    <t>39100</t>
  </si>
  <si>
    <t>39104</t>
  </si>
  <si>
    <t>39120</t>
  </si>
  <si>
    <t>39200</t>
  </si>
  <si>
    <t>39400</t>
  </si>
  <si>
    <t>39700</t>
  </si>
  <si>
    <t>39720</t>
  </si>
  <si>
    <t>39800</t>
  </si>
  <si>
    <t>39820</t>
  </si>
  <si>
    <t>39901</t>
  </si>
  <si>
    <t>39902</t>
  </si>
  <si>
    <t>39903</t>
  </si>
  <si>
    <t>39906</t>
  </si>
  <si>
    <t>39907</t>
  </si>
  <si>
    <t>39908</t>
  </si>
  <si>
    <t>39909</t>
  </si>
  <si>
    <t>39921</t>
  </si>
  <si>
    <t>39922</t>
  </si>
  <si>
    <t>39923</t>
  </si>
  <si>
    <t>39926</t>
  </si>
  <si>
    <t>39928</t>
  </si>
  <si>
    <t>39931</t>
  </si>
  <si>
    <t>39932</t>
  </si>
  <si>
    <t>39938</t>
  </si>
  <si>
    <t>002 - Dallas Atmos Rate Division Total</t>
  </si>
  <si>
    <t>30100</t>
  </si>
  <si>
    <t>30200</t>
  </si>
  <si>
    <t>35010</t>
  </si>
  <si>
    <t>35020</t>
  </si>
  <si>
    <t>35100</t>
  </si>
  <si>
    <t>35102</t>
  </si>
  <si>
    <t>35103</t>
  </si>
  <si>
    <t>35104</t>
  </si>
  <si>
    <t>35200</t>
  </si>
  <si>
    <t>35201</t>
  </si>
  <si>
    <t>35202</t>
  </si>
  <si>
    <t>35203</t>
  </si>
  <si>
    <t>35210</t>
  </si>
  <si>
    <t>35211</t>
  </si>
  <si>
    <t>35301</t>
  </si>
  <si>
    <t>35302</t>
  </si>
  <si>
    <t>35400</t>
  </si>
  <si>
    <t>35500</t>
  </si>
  <si>
    <t>35600</t>
  </si>
  <si>
    <t>36510</t>
  </si>
  <si>
    <t>36520</t>
  </si>
  <si>
    <t>36602</t>
  </si>
  <si>
    <t>36603</t>
  </si>
  <si>
    <t>36700</t>
  </si>
  <si>
    <t>36701</t>
  </si>
  <si>
    <t>36703</t>
  </si>
  <si>
    <t>36900</t>
  </si>
  <si>
    <t>36901</t>
  </si>
  <si>
    <t>37400</t>
  </si>
  <si>
    <t>37401</t>
  </si>
  <si>
    <t>37402</t>
  </si>
  <si>
    <t>37403</t>
  </si>
  <si>
    <t>37500</t>
  </si>
  <si>
    <t>37501</t>
  </si>
  <si>
    <t>37502</t>
  </si>
  <si>
    <t>37503</t>
  </si>
  <si>
    <t>37600</t>
  </si>
  <si>
    <t>37601</t>
  </si>
  <si>
    <t>37602</t>
  </si>
  <si>
    <t>37603</t>
  </si>
  <si>
    <t>37604</t>
  </si>
  <si>
    <t>37800</t>
  </si>
  <si>
    <t>37900</t>
  </si>
  <si>
    <t>37905</t>
  </si>
  <si>
    <t>38000</t>
  </si>
  <si>
    <t>38100</t>
  </si>
  <si>
    <t>38200</t>
  </si>
  <si>
    <t>38300</t>
  </si>
  <si>
    <t>38400</t>
  </si>
  <si>
    <t>38500</t>
  </si>
  <si>
    <t>38900</t>
  </si>
  <si>
    <t>39002</t>
  </si>
  <si>
    <t>39003</t>
  </si>
  <si>
    <t>39004</t>
  </si>
  <si>
    <t>39202</t>
  </si>
  <si>
    <t>39603</t>
  </si>
  <si>
    <t>39604</t>
  </si>
  <si>
    <t>39605</t>
  </si>
  <si>
    <t>009 - WKG Division Total</t>
  </si>
  <si>
    <t>38910</t>
  </si>
  <si>
    <t>39010</t>
  </si>
  <si>
    <t>39110</t>
  </si>
  <si>
    <t>39210</t>
  </si>
  <si>
    <t>39410</t>
  </si>
  <si>
    <t>39510</t>
  </si>
  <si>
    <t>39710</t>
  </si>
  <si>
    <t>39810</t>
  </si>
  <si>
    <t>39910</t>
  </si>
  <si>
    <t>39916</t>
  </si>
  <si>
    <t>39917</t>
  </si>
  <si>
    <t>012 - Call Center Division Total</t>
  </si>
  <si>
    <t>30300</t>
  </si>
  <si>
    <t>39001</t>
  </si>
  <si>
    <t>39600</t>
  </si>
  <si>
    <t>091 - Brentwood Division Total</t>
  </si>
  <si>
    <t>Asset Activity: Additions</t>
  </si>
  <si>
    <t>Sum of Additions</t>
  </si>
  <si>
    <t>Asset Activity: Retirements</t>
  </si>
  <si>
    <t>Sum of Retirements</t>
  </si>
  <si>
    <t>Asset Activity: Transfer/Adjustments</t>
  </si>
  <si>
    <t>Sum of NET TRANSFERS/ADJUSTMENTS</t>
  </si>
  <si>
    <t>Asset Activity: Total Reserve</t>
  </si>
  <si>
    <t>Sum of Total Reserve</t>
  </si>
  <si>
    <t>39102</t>
  </si>
  <si>
    <t>39103</t>
  </si>
  <si>
    <t>39420</t>
  </si>
  <si>
    <t>39900</t>
  </si>
  <si>
    <t>39918</t>
  </si>
  <si>
    <t>Reserve Activity: Depreciation Expense</t>
  </si>
  <si>
    <t>Sum of Depreciation Expense</t>
  </si>
  <si>
    <t>Reserve Activity: Retirements</t>
  </si>
  <si>
    <t>Reserve Activity: Transfers</t>
  </si>
  <si>
    <t>Sum of Transfer/Adjustments</t>
  </si>
  <si>
    <t>Reserve Activity: COR</t>
  </si>
  <si>
    <t>Sum of Cost Of Removal</t>
  </si>
  <si>
    <t>NET TRANSFERS/ADJUSTMENTS</t>
  </si>
  <si>
    <t>• From a prior file, copy into this file each of the worksheets with pivot tables</t>
  </si>
  <si>
    <t>• Update pivot data source ranges to the data in worksheet "Asset Activity" or "Reserve Activity" in this file</t>
  </si>
  <si>
    <t>• Copy and paste pivot table results as values to the right of the pivot table for easier linking of Plant Data excel file to data in this file so as not to result in using "GETPIVOTDATA" Excel formulas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</si>
</sst>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name val="Calibri"/>
      <family val="2"/>
      <scheme val="minor"/>
    </font>
  </fonts>
  <fills count="5">
    <fill>
      <patternFill patternType="none"/>
    </fill>
    <fill>
      <patternFill patternType="gray125"/>
    </fill>
    <fill>
      <patternFill patternType="solid">
        <fgColor rgb="FFFFFFCC"/>
        <bgColor indexed="64"/>
      </patternFill>
    </fill>
    <fill>
      <patternFill patternType="solid">
        <fgColor theme="4" tint="0.79998168889431442"/>
        <bgColor theme="4" tint="0.79998168889431442"/>
      </patternFill>
    </fill>
    <fill>
      <patternFill patternType="solid">
        <fgColor rgb="FF92D050"/>
        <bgColor indexed="64"/>
      </patternFill>
    </fill>
  </fills>
  <borders count="5">
    <border>
      <left/>
      <right/>
      <top/>
      <bottom/>
      <diagonal/>
    </border>
    <border>
      <left/>
      <right/>
      <top/>
      <bottom style="thin">
        <color indexed="64"/>
      </bottom>
      <diagonal/>
    </border>
    <border>
      <left/>
      <right/>
      <top/>
      <bottom style="thin">
        <color theme="4" tint="0.39997558519241921"/>
      </bottom>
      <diagonal/>
    </border>
    <border>
      <left/>
      <right/>
      <top style="thin">
        <color theme="4"/>
      </top>
      <bottom style="thin">
        <color theme="4"/>
      </bottom>
      <diagonal/>
    </border>
    <border>
      <left/>
      <right/>
      <top style="thin">
        <color theme="4" tint="0.39997558519241921"/>
      </top>
      <bottom/>
      <diagonal/>
    </border>
  </borders>
  <cellStyleXfs count="1">
    <xf numFmtId="0" fontId="0" fillId="0" borderId="0"/>
  </cellStyleXfs>
  <cellXfs count="26">
    <xf numFmtId="0" fontId="0" fillId="0" borderId="0" xfId="0"/>
    <xf numFmtId="0" fontId="1" fillId="0" borderId="0" xfId="0" applyFont="1" applyAlignment="1">
      <alignment horizontal="center"/>
    </xf>
    <xf numFmtId="49" fontId="1" fillId="0" borderId="0" xfId="0" applyNumberFormat="1" applyFont="1" applyAlignment="1">
      <alignment horizontal="center"/>
    </xf>
    <xf numFmtId="40" fontId="1" fillId="0" borderId="0" xfId="0" applyNumberFormat="1" applyFont="1" applyAlignment="1">
      <alignment horizontal="center"/>
    </xf>
    <xf numFmtId="17" fontId="0" fillId="0" borderId="0" xfId="0" applyNumberFormat="1"/>
    <xf numFmtId="49" fontId="0" fillId="0" borderId="0" xfId="0" applyNumberFormat="1"/>
    <xf numFmtId="40" fontId="0" fillId="0" borderId="0" xfId="0" applyNumberFormat="1"/>
    <xf numFmtId="40" fontId="1" fillId="0" borderId="0" xfId="0" applyNumberFormat="1" applyFont="1"/>
    <xf numFmtId="0" fontId="1" fillId="0" borderId="1" xfId="0" applyFont="1" applyBorder="1"/>
    <xf numFmtId="0" fontId="0" fillId="0" borderId="0" xfId="0" applyAlignment="1">
      <alignment horizontal="left" indent="1"/>
    </xf>
    <xf numFmtId="0" fontId="0" fillId="0" borderId="0" xfId="0" applyAlignment="1">
      <alignment horizontal="left" indent="3"/>
    </xf>
    <xf numFmtId="0" fontId="1" fillId="0" borderId="0" xfId="0" applyFont="1"/>
    <xf numFmtId="0" fontId="2" fillId="2" borderId="0" xfId="0" applyFont="1" applyFill="1"/>
    <xf numFmtId="0" fontId="1" fillId="3" borderId="0" xfId="0" applyFont="1" applyFill="1"/>
    <xf numFmtId="0" fontId="1" fillId="3" borderId="2" xfId="0" applyFont="1" applyFill="1" applyBorder="1"/>
    <xf numFmtId="17" fontId="1" fillId="3" borderId="2" xfId="0" applyNumberFormat="1" applyFont="1" applyFill="1" applyBorder="1"/>
    <xf numFmtId="38" fontId="0" fillId="0" borderId="0" xfId="0" applyNumberFormat="1"/>
    <xf numFmtId="0" fontId="1" fillId="0" borderId="2" xfId="0" applyFont="1" applyBorder="1"/>
    <xf numFmtId="0" fontId="1" fillId="0" borderId="3" xfId="0" applyFont="1" applyBorder="1"/>
    <xf numFmtId="38" fontId="1" fillId="0" borderId="3" xfId="0" applyNumberFormat="1" applyFont="1" applyBorder="1"/>
    <xf numFmtId="0" fontId="1" fillId="3" borderId="4" xfId="0" applyFont="1" applyFill="1" applyBorder="1"/>
    <xf numFmtId="38" fontId="1" fillId="3" borderId="4" xfId="0" applyNumberFormat="1" applyFont="1" applyFill="1" applyBorder="1"/>
    <xf numFmtId="0" fontId="1" fillId="4" borderId="0" xfId="0" applyFont="1" applyFill="1" applyAlignment="1">
      <alignment horizontal="center"/>
    </xf>
    <xf numFmtId="0" fontId="0" fillId="4" borderId="0" xfId="0" applyFill="1" applyAlignment="1">
      <alignment horizontal="center"/>
    </xf>
    <xf numFmtId="0" fontId="1" fillId="0" borderId="0" xfId="0" applyFont="1" applyBorder="1"/>
    <xf numFmtId="0" fontId="0" fillId="0" borderId="0" xfId="0" pivotButt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homas  Troup" refreshedDate="44335.652911226854" createdVersion="7" refreshedVersion="7" minRefreshableVersion="3" recordCount="918" xr:uid="{C8F7678D-E9EC-454A-AD00-CFED2E1441A1}">
  <cacheSource type="worksheet">
    <worksheetSource ref="A1:N919" sheet="Asset Activity"/>
  </cacheSource>
  <cacheFields count="14">
    <cacheField name="Gl Post Mo Yr" numFmtId="17">
      <sharedItems containsSemiMixedTypes="0" containsNonDate="0" containsDate="1" containsString="0" minDate="2020-09-01T00:00:00" maxDate="2021-03-02T00:00:00" count="7">
        <d v="2020-09-01T00:00:00"/>
        <d v="2020-10-01T00:00:00"/>
        <d v="2020-11-01T00:00:00"/>
        <d v="2020-12-01T00:00:00"/>
        <d v="2021-01-01T00:00:00"/>
        <d v="2021-02-01T00:00:00"/>
        <d v="2021-03-01T00:00:00"/>
      </sharedItems>
    </cacheField>
    <cacheField name="Company Id" numFmtId="49">
      <sharedItems/>
    </cacheField>
    <cacheField name="Bus Segment Id" numFmtId="49">
      <sharedItems count="4">
        <s v="002 - Dallas Atmos Rate Division"/>
        <s v="012 - Call Center Division"/>
        <s v="009 - WKG Division"/>
        <s v="091 - Brentwood Division"/>
      </sharedItems>
    </cacheField>
    <cacheField name="Func Class Id" numFmtId="49">
      <sharedItems/>
    </cacheField>
    <cacheField name="Depr Group Id" numFmtId="49">
      <sharedItems count="133">
        <s v="010.002.39000:Structure &amp; Improv"/>
        <s v="010.002.39005:Structure &amp; Improv"/>
        <s v="010.002.39009:Improvements - Leased"/>
        <s v="010.002.39020:Struct &amp; Improv AEAM"/>
        <s v="010.002.39029:Improv-Leased AEAM"/>
        <s v="010.002.39100:Office Furniture And"/>
        <s v="010.002.39104:Office Furn. &amp; Equip "/>
        <s v="010.002.39120:Off Furn &amp; Equip-AEAM"/>
        <s v="010.002.39200:Transportation Equipm"/>
        <s v="010.002.39400:Tools Shop And Garage"/>
        <s v="010.002.39700:Communication Equipme"/>
        <s v="010.002.39720:Commun Equip AEAM"/>
        <s v="010.002.39800:Miscellaneous Equipme"/>
        <s v="010.002.39820:Misc Equip - AEAM"/>
        <s v="010.002.39901:Servers-Hardware"/>
        <s v="010.002.39902:Servers-Software"/>
        <s v="010.002.39903:Network Hardware"/>
        <s v="010.002.39906:Pc Hardware"/>
        <s v="010.002.39907:Pc Software"/>
        <s v="010.002.39908:Application Software"/>
        <s v="010.002.39909:Mainframe Software"/>
        <s v="010.002.39921:Servers-Hardware-AEAM"/>
        <s v="010.002.39922:Servers-Software-AEAM"/>
        <s v="010.002.39923:Network Hardware-AEAM"/>
        <s v="010.002.39926:Pc Hardware-AEAM"/>
        <s v="010.002.39928:Application SW-AEAM"/>
        <s v="010.002.39931:ALGN-Servers-Hardware"/>
        <s v="010.002.39932:ALGN-Servers-Software"/>
        <s v="010.002.39938:ALGN-Application SW"/>
        <s v="010.012.38900:Land"/>
        <s v="010.012.38910:CKV Land&amp;Land Rights"/>
        <s v="010.012.39000:Structure &amp; Improv"/>
        <s v="010.012.39009:Improvements - Leased"/>
        <s v="010.012.39010:CKV-Struct &amp; Improv"/>
        <s v="010.012.39100:Office Furniture And "/>
        <s v="010.012.39110:CKV-Office Furn &amp; Eq "/>
        <s v="010.012.39210:CKV-Transportation Eq"/>
        <s v="010.012.39410:CKV-Tools Shop Garage"/>
        <s v="010.012.39510:CKV-Laboratory Equip"/>
        <s v="010.012.39700:Communication Equipme"/>
        <s v="010.012.39710:CKV-Commun Equip"/>
        <s v="010.012.39800:Miscellaneous Equipme"/>
        <s v="010.012.39810:CKV-Misc Equipment"/>
        <s v="010.012.39901:Servers-Hardware"/>
        <s v="010.012.39902:Servers-Software"/>
        <s v="010.012.39903:Network Hardware"/>
        <s v="010.012.39906:Pc Hardware"/>
        <s v="010.012.39908:Application Software"/>
        <s v="010.012.39910:CKV-Other Tang Equip"/>
        <s v="010.012.39916:CKV-Pc Hardware"/>
        <s v="010.012.39917:CKV-Pc Software"/>
        <s v="050.009.30100:Organization Grp"/>
        <s v="050.009.30200:Franch &amp; Consent Grp"/>
        <s v="050.009.35010:Land"/>
        <s v="050.009.35020:Rights-Of-Way"/>
        <s v="050.009.35100:Structures And Improv"/>
        <s v="050.009.35102:Compressor Station Eq"/>
        <s v="050.009.35103:Measuring And Reg. St"/>
        <s v="050.009.35104:Other Structures"/>
        <s v="050.009.35200:Rights Of Way"/>
        <s v="050.009.35201:Well Construction"/>
        <s v="050.009.35202:Well Equipment"/>
        <s v="050.009.35203:Cushion Gas Grp"/>
        <s v="050.009.35210:Storage Leaseholds An"/>
        <s v="050.009.35211:Storage Rights"/>
        <s v="050.009.35301:Storage Field Lines"/>
        <s v="050.009.35302:Storage Tributary Lin"/>
        <s v="050.009.35400:Compressor Station Eq"/>
        <s v="050.009.35500:Measuring and Regulat"/>
        <s v="050.009.35600:Purification Equipmen"/>
        <s v="050.009.36510:Land &amp; Land Rights"/>
        <s v="050.009.36520:Rights-Of-Way"/>
        <s v="050.009.36602:Meas. &amp; Reg. Sta. Str"/>
        <s v="050.009.36603:Other Structures"/>
        <s v="050.009.36700:Mains - Cathodic Prot"/>
        <s v="050.009.36701:Mains - Steel"/>
        <s v="050.009.36703:Mains - Anodes"/>
        <s v="050.009.36900:Measuring And Reg. St"/>
        <s v="050.009.36901:Measuring And Reg. St"/>
        <s v="050.009.37400:Land &amp; Land Right Grp"/>
        <s v="050.009.37401:Land"/>
        <s v="050.009.37402:Land Rights"/>
        <s v="050.009.37403:Land Other"/>
        <s v="050.009.37500:Structures &amp; Improvem"/>
        <s v="050.009.37501:Struct. &amp; Improv. - T"/>
        <s v="050.009.37502:Land Rights"/>
        <s v="050.009.37503:Improvements"/>
        <s v="050.009.37600:Mains - Cathodic Prot"/>
        <s v="050.009.37601:Mains - Steel"/>
        <s v="050.009.37602:Mains - Plastic"/>
        <s v="050.009.37603:Mains - Anodes"/>
        <s v="050.009.37604:Leak Clamps &amp; Sleeves"/>
        <s v="050.009.37800:Meas. And Reg. Sta. E"/>
        <s v="050.009.37900:Meas &amp; Reg Station Eq"/>
        <s v="050.009.37905:Meas &amp; Reg Sta Eq - C"/>
        <s v="050.009.38000:Services"/>
        <s v="050.009.38100:Meters"/>
        <s v="050.009.38200:Meter Installations"/>
        <s v="050.009.38300:House Regulators"/>
        <s v="050.009.38400:House Regulator Insta"/>
        <s v="050.009.38500:Industrial Measuring "/>
        <s v="050.009.38900:Land &amp; Land Rights  "/>
        <s v="050.009.39000:Structure &amp; Improv"/>
        <s v="050.009.39002:Structure-Brick Grp"/>
        <s v="050.009.39003:Improvements Grp"/>
        <s v="050.009.39004:Air Condition Eq Grp"/>
        <s v="050.009.39009:Imprvement-Leased Grp"/>
        <s v="050.009.39100:Office Furniture And "/>
        <s v="050.009.39200:Transp Equip-Group"/>
        <s v="050.009.39202:Wkg Trailers - Group"/>
        <s v="050.009.39400:Tools Shop And Garage"/>
        <s v="050.009.39605:Welders - Group"/>
        <s v="050.009.39700:Communication Equipme"/>
        <s v="050.009.39800:Miscellaneous Equipme"/>
        <s v="050.009.39901:Servers Hardware"/>
        <s v="050.009.39903:Network Hardware"/>
        <s v="050.009.39906:Pc Hardware"/>
        <s v="050.009.39908:Application Software"/>
        <s v="050.091.30100:Organization Grp"/>
        <s v="050.091.30300:Intangibles Grp"/>
        <s v="050.091.39001:Struc - Frame Grp"/>
        <s v="050.091.39004:Air Condit Equip Grp"/>
        <s v="050.091.39009:Improve - Leased Grp"/>
        <s v="050.091.39100:Office Furniture And "/>
        <s v="050.091.39200:Transp Equip- Group"/>
        <s v="050.091.39400:Tools Shop And Garage"/>
        <s v="050.091.39600:Power Op Equip-Group"/>
        <s v="050.091.39700:Communication Equipme"/>
        <s v="050.091.39800:Miscellaneous Equipme"/>
        <s v="050.091.39903:Network Hardware"/>
        <s v="050.091.39906:Pc Hardware"/>
        <s v="050.091.39907:Pc Software"/>
        <s v="050.091.39908:Application Software"/>
      </sharedItems>
    </cacheField>
    <cacheField name="Begin Balance" numFmtId="40">
      <sharedItems containsSemiMixedTypes="0" containsString="0" containsNumber="1" minValue="2116.08" maxValue="208018071.55000001"/>
    </cacheField>
    <cacheField name="Additions" numFmtId="40">
      <sharedItems containsSemiMixedTypes="0" containsString="0" containsNumber="1" minValue="-2015236.18" maxValue="5948273.7800000003"/>
    </cacheField>
    <cacheField name="Retirements" numFmtId="40">
      <sharedItems containsSemiMixedTypes="0" containsString="0" containsNumber="1" minValue="-7303174.25" maxValue="0"/>
    </cacheField>
    <cacheField name="Transfers In" numFmtId="40">
      <sharedItems containsSemiMixedTypes="0" containsString="0" containsNumber="1" minValue="-3.97" maxValue="23894.94"/>
    </cacheField>
    <cacheField name="Transfers Out" numFmtId="40">
      <sharedItems containsSemiMixedTypes="0" containsString="0" containsNumber="1" minValue="-23894.94" maxValue="3.97"/>
    </cacheField>
    <cacheField name="Adjustments" numFmtId="40">
      <sharedItems containsSemiMixedTypes="0" containsString="0" containsNumber="1" containsInteger="1" minValue="0" maxValue="0"/>
    </cacheField>
    <cacheField name="End Balance" numFmtId="40">
      <sharedItems containsSemiMixedTypes="0" containsString="0" containsNumber="1" minValue="0" maxValue="207938833.94"/>
    </cacheField>
    <cacheField name="Account" numFmtId="0">
      <sharedItems count="99">
        <s v="39000"/>
        <s v="39005"/>
        <s v="39009"/>
        <s v="39020"/>
        <s v="39029"/>
        <s v="39100"/>
        <s v="39104"/>
        <s v="39120"/>
        <s v="39200"/>
        <s v="39400"/>
        <s v="39700"/>
        <s v="39720"/>
        <s v="39800"/>
        <s v="39820"/>
        <s v="39901"/>
        <s v="39902"/>
        <s v="39903"/>
        <s v="39906"/>
        <s v="39907"/>
        <s v="39908"/>
        <s v="39909"/>
        <s v="39921"/>
        <s v="39922"/>
        <s v="39923"/>
        <s v="39926"/>
        <s v="39928"/>
        <s v="39931"/>
        <s v="39932"/>
        <s v="39938"/>
        <s v="38900"/>
        <s v="38910"/>
        <s v="39010"/>
        <s v="39110"/>
        <s v="39210"/>
        <s v="39410"/>
        <s v="39510"/>
        <s v="39710"/>
        <s v="39810"/>
        <s v="39910"/>
        <s v="39916"/>
        <s v="39917"/>
        <s v="30100"/>
        <s v="30200"/>
        <s v="35010"/>
        <s v="35020"/>
        <s v="35100"/>
        <s v="35102"/>
        <s v="35103"/>
        <s v="35104"/>
        <s v="35200"/>
        <s v="35201"/>
        <s v="35202"/>
        <s v="35203"/>
        <s v="35210"/>
        <s v="35211"/>
        <s v="35301"/>
        <s v="35302"/>
        <s v="35400"/>
        <s v="35500"/>
        <s v="35600"/>
        <s v="36510"/>
        <s v="36520"/>
        <s v="36602"/>
        <s v="36603"/>
        <s v="36700"/>
        <s v="36701"/>
        <s v="36703"/>
        <s v="36900"/>
        <s v="36901"/>
        <s v="37400"/>
        <s v="37401"/>
        <s v="37402"/>
        <s v="37403"/>
        <s v="37500"/>
        <s v="37501"/>
        <s v="37502"/>
        <s v="37503"/>
        <s v="37600"/>
        <s v="37601"/>
        <s v="37602"/>
        <s v="37603"/>
        <s v="37604"/>
        <s v="37800"/>
        <s v="37900"/>
        <s v="37905"/>
        <s v="38000"/>
        <s v="38100"/>
        <s v="38200"/>
        <s v="38300"/>
        <s v="38400"/>
        <s v="38500"/>
        <s v="39002"/>
        <s v="39003"/>
        <s v="39004"/>
        <s v="39202"/>
        <s v="39605"/>
        <s v="30300"/>
        <s v="39001"/>
        <s v="39600"/>
      </sharedItems>
    </cacheField>
    <cacheField name="NET TRANSFERS/ADJUSTMENTS" numFmtId="40">
      <sharedItems containsSemiMixedTypes="0" containsString="0" containsNumber="1" minValue="-23894.94" maxValue="23894.94"/>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homas  Troup" refreshedDate="44335.654328935183" createdVersion="7" refreshedVersion="7" minRefreshableVersion="3" recordCount="933" xr:uid="{53755DE0-190E-44F4-86BD-B324CC320194}">
  <cacheSource type="worksheet">
    <worksheetSource ref="A1:N934" sheet="Reserve Activity"/>
  </cacheSource>
  <cacheFields count="14">
    <cacheField name="Gl Post Mo Yr" numFmtId="17">
      <sharedItems containsSemiMixedTypes="0" containsNonDate="0" containsDate="1" containsString="0" minDate="2020-09-01T00:00:00" maxDate="2021-03-02T00:00:00" count="7">
        <d v="2020-09-01T00:00:00"/>
        <d v="2020-10-01T00:00:00"/>
        <d v="2020-11-01T00:00:00"/>
        <d v="2020-12-01T00:00:00"/>
        <d v="2021-01-01T00:00:00"/>
        <d v="2021-02-01T00:00:00"/>
        <d v="2021-03-01T00:00:00"/>
      </sharedItems>
    </cacheField>
    <cacheField name="Company Id" numFmtId="49">
      <sharedItems/>
    </cacheField>
    <cacheField name="Bus Segment Id" numFmtId="0">
      <sharedItems count="4">
        <s v="002 - Dallas Atmos Rate Division"/>
        <s v="012 - Call Center Division"/>
        <s v="009 - WKG Division"/>
        <s v="091 - Brentwood Division"/>
      </sharedItems>
    </cacheField>
    <cacheField name="Func Class Id" numFmtId="0">
      <sharedItems containsBlank="1"/>
    </cacheField>
    <cacheField name="Depr Group Id" numFmtId="0">
      <sharedItems count="133">
        <s v="010.002.39000:Structure &amp; Improv"/>
        <s v="010.002.39005:Structure &amp; Improv"/>
        <s v="010.002.39009:Improvements - Leased"/>
        <s v="010.002.39020:Struct &amp; Improv AEAM"/>
        <s v="010.002.39029:Improv-Leased AEAM"/>
        <s v="010.002.39100:Office Furniture And"/>
        <s v="010.002.39102:Remittance Processing"/>
        <s v="010.002.39103:Office Machines"/>
        <s v="010.002.39104:Office Furn. &amp; Equip "/>
        <s v="010.002.39120:Off Furn &amp; Equip-AEAM"/>
        <s v="010.002.39200:Transportation Equipm"/>
        <s v="010.002.39400:Tools Shop And Garage"/>
        <s v="010.002.39420:Tools And Garage-AEAM"/>
        <s v="010.002.39700:Communication Equipme"/>
        <s v="010.002.39720:Commun Equip AEAM"/>
        <s v="010.002.39800:Miscellaneous Equipme"/>
        <s v="010.002.39820:Misc Equip - AEAM"/>
        <s v="010.002.39900:Other Tangible Equipm"/>
        <s v="010.002.39901:Servers-Hardware"/>
        <s v="010.002.39902:Servers-Software"/>
        <s v="010.002.39903:Network Hardware"/>
        <s v="010.002.39906:Pc Hardware"/>
        <s v="010.002.39907:Pc Software"/>
        <s v="010.002.39908:Application Software"/>
        <s v="010.002.39909:Mainframe Software"/>
        <s v="010.002.39921:Servers-Hardware-AEAM"/>
        <s v="010.002.39922:Servers-Software-AEAM"/>
        <s v="010.002.39923:Network Hardware-AEAM"/>
        <s v="010.002.39926:Pc Hardware-AEAM"/>
        <s v="010.002.39928:Application SW-AEAM"/>
        <s v="010.002.39931:ALGN-Servers-Hardware"/>
        <s v="010.002.39932:ALGN-Servers-Software"/>
        <s v="010.002.39938:ALGN-Application SW"/>
        <s v="010.012.39000:Structure &amp; Improv"/>
        <s v="010.012.39009:Improvements - Leased"/>
        <s v="010.012.39010:CKV-Struct &amp; Improv"/>
        <s v="010.012.39100:Office Furniture And "/>
        <s v="010.012.39110:CKV-Office Furn &amp; Eq "/>
        <s v="010.012.39210:CKV-Transportation Eq"/>
        <s v="010.012.39410:CKV-Tools Shop Garage"/>
        <s v="010.012.39510:CKV-Laboratory Equip"/>
        <s v="010.012.39700:Communication Equipme"/>
        <s v="010.012.39710:CKV-Commun Equip"/>
        <s v="010.012.39800:Miscellaneous Equipme"/>
        <s v="010.012.39810:CKV-Misc Equipment"/>
        <s v="010.012.39900:Other Tangible Equipm"/>
        <s v="010.012.39901:Servers-Hardware"/>
        <s v="010.012.39902:Servers-Software"/>
        <s v="010.012.39903:Network Hardware"/>
        <s v="010.012.39906:Pc Hardware"/>
        <s v="010.012.39907:Pc Software"/>
        <s v="010.012.39908:Application Software"/>
        <s v="010.012.39910:CKV-Other Tang Equip"/>
        <s v="010.012.39916:CKV-Pc Hardware"/>
        <s v="010.012.39917:CKV-Pc Software"/>
        <s v="010.012.39918:CKV-Oth Tang Prop-App"/>
        <s v="050.009.30100:Organization Grp"/>
        <s v="050.009.30200:Franch &amp; Consent Grp"/>
        <s v="050.009.35020:Rights-Of-Way"/>
        <s v="050.009.35100:Structures And Improv"/>
        <s v="050.009.35102:Compressor Station Eq"/>
        <s v="050.009.35103:Measuring And Reg. St"/>
        <s v="050.009.35104:Other Structures"/>
        <s v="050.009.35200:Rights Of Way"/>
        <s v="050.009.35201:Well Construction"/>
        <s v="050.009.35202:Well Equipment"/>
        <s v="050.009.35203:Cushion Gas Grp"/>
        <s v="050.009.35210:Storage Leaseholds An"/>
        <s v="050.009.35211:Storage Rights"/>
        <s v="050.009.35301:Storage Field Lines"/>
        <s v="050.009.35302:Storage Tributary Lin"/>
        <s v="050.009.35400:Compressor Station Eq"/>
        <s v="050.009.35500:Measuring and Regulat"/>
        <s v="050.009.35600:Purification Equipmen"/>
        <s v="050.009.36520:Rights-Of-Way"/>
        <s v="050.009.36602:Meas. &amp; Reg. Sta. Str"/>
        <s v="050.009.36603:Other Structures"/>
        <s v="050.009.36700:Mains - Cathodic Prot"/>
        <s v="050.009.36701:Mains - Steel"/>
        <s v="050.009.36703:Mains - Anodes"/>
        <s v="050.009.36900:Measuring And Reg. St"/>
        <s v="050.009.36901:Measuring And Reg. St"/>
        <s v="050.009.37402:Land Rights"/>
        <s v="050.009.37500:Structures &amp; Improvem"/>
        <s v="050.009.37501:Struct. &amp; Improv. - T"/>
        <s v="050.009.37502:Land Rights"/>
        <s v="050.009.37503:Improvements"/>
        <s v="050.009.37600:Mains - Cathodic Prot"/>
        <s v="050.009.37601:Mains - Steel"/>
        <s v="050.009.37602:Mains - Plastic"/>
        <s v="050.009.37603:Mains - Anodes"/>
        <s v="050.009.37604:Leak Clamps &amp; Sleeves"/>
        <s v="050.009.37800:Meas. And Reg. Sta. E"/>
        <s v="050.009.37900:Meas &amp; Reg Station Eq"/>
        <s v="050.009.37905:Meas &amp; Reg Sta Eq - C"/>
        <s v="050.009.38000:Services"/>
        <s v="050.009.38100:Meters"/>
        <s v="050.009.38200:Meter Installations"/>
        <s v="050.009.38300:House Regulators"/>
        <s v="050.009.38400:House Regulator Insta"/>
        <s v="050.009.38500:Industrial Measuring "/>
        <s v="050.009.39000:Structure &amp; Improv"/>
        <s v="050.009.39002:Structure-Brick Grp"/>
        <s v="050.009.39003:Improvements Grp"/>
        <s v="050.009.39004:Air Condition Eq Grp"/>
        <s v="050.009.39009:Imprvement-Leased Grp"/>
        <s v="050.009.39100:Office Furniture And "/>
        <s v="050.009.39200:Transp Equip-Group"/>
        <s v="050.009.39202:Wkg Trailers - Group"/>
        <s v="050.009.39400:Tools Shop And Garage"/>
        <s v="050.009.39603:Ditchers - Group"/>
        <s v="050.009.39604:Backhoes - Group"/>
        <s v="050.009.39605:Welders - Group"/>
        <s v="050.009.39700:Communication Equipme"/>
        <s v="050.009.39800:Miscellaneous Equipme"/>
        <s v="050.009.39901:Servers Hardware"/>
        <s v="050.009.39903:Network Hardware"/>
        <s v="050.009.39906:Pc Hardware"/>
        <s v="050.009.39908:Application Software"/>
        <s v="050.091.39001:Struc - Frame Grp"/>
        <s v="050.091.39004:Air Condit Equip Grp"/>
        <s v="050.091.39009:Improve - Leased Grp"/>
        <s v="050.091.39100:Office Furniture And "/>
        <s v="050.091.39200:Transp Equip- Group"/>
        <s v="050.091.39400:Tools Shop And Garage"/>
        <s v="050.091.39600:Power Op Equip-Group"/>
        <s v="050.091.39700:Communication Equipme"/>
        <s v="050.091.39800:Miscellaneous Equipme"/>
        <s v="050.091.39903:Network Hardware"/>
        <s v="050.091.39906:Pc Hardware"/>
        <s v="050.091.39907:Pc Software"/>
        <s v="050.091.39908:Application Software"/>
        <s v="RWIP"/>
      </sharedItems>
    </cacheField>
    <cacheField name="Begin Reserve" numFmtId="40">
      <sharedItems containsSemiMixedTypes="0" containsString="0" containsNumber="1" minValue="-7386432.8900000006" maxValue="45309993.190000005"/>
    </cacheField>
    <cacheField name="Depreciation Expense" numFmtId="40">
      <sharedItems containsSemiMixedTypes="0" containsString="0" containsNumber="1" minValue="-96292.14" maxValue="529865.65"/>
    </cacheField>
    <cacheField name="Retirements" numFmtId="40">
      <sharedItems containsSemiMixedTypes="0" containsString="0" containsNumber="1" minValue="-7303174.25" maxValue="0"/>
    </cacheField>
    <cacheField name="Cost Of Removal" numFmtId="40">
      <sharedItems containsSemiMixedTypes="0" containsString="0" containsNumber="1" minValue="-300141.65999999997" maxValue="0.19"/>
    </cacheField>
    <cacheField name="Salvage Cash" numFmtId="40">
      <sharedItems containsSemiMixedTypes="0" containsString="0" containsNumber="1" containsInteger="1" minValue="0" maxValue="0"/>
    </cacheField>
    <cacheField name="Transfer/Adjustments" numFmtId="40">
      <sharedItems containsSemiMixedTypes="0" containsString="0" containsNumber="1" minValue="-8402.4" maxValue="8402.4"/>
    </cacheField>
    <cacheField name="Gain Loss" numFmtId="40">
      <sharedItems containsSemiMixedTypes="0" containsString="0" containsNumber="1" containsInteger="1" minValue="0" maxValue="0"/>
    </cacheField>
    <cacheField name="Total Reserve" numFmtId="40">
      <sharedItems containsSemiMixedTypes="0" containsString="0" containsNumber="1" minValue="-7386432.8899999997" maxValue="45627865.609999999"/>
    </cacheField>
    <cacheField name="Account" numFmtId="0">
      <sharedItems count="99">
        <s v="39000"/>
        <s v="39005"/>
        <s v="39009"/>
        <s v="39020"/>
        <s v="39029"/>
        <s v="39100"/>
        <s v="39102"/>
        <s v="39103"/>
        <s v="39104"/>
        <s v="39120"/>
        <s v="39200"/>
        <s v="39400"/>
        <s v="39420"/>
        <s v="39700"/>
        <s v="39720"/>
        <s v="39800"/>
        <s v="39820"/>
        <s v="39900"/>
        <s v="39901"/>
        <s v="39902"/>
        <s v="39903"/>
        <s v="39906"/>
        <s v="39907"/>
        <s v="39908"/>
        <s v="39909"/>
        <s v="39921"/>
        <s v="39922"/>
        <s v="39923"/>
        <s v="39926"/>
        <s v="39928"/>
        <s v="39931"/>
        <s v="39932"/>
        <s v="39938"/>
        <s v="39010"/>
        <s v="39110"/>
        <s v="39210"/>
        <s v="39410"/>
        <s v="39510"/>
        <s v="39710"/>
        <s v="39810"/>
        <s v="39910"/>
        <s v="39916"/>
        <s v="39917"/>
        <s v="39918"/>
        <s v="30100"/>
        <s v="30200"/>
        <s v="35020"/>
        <s v="35100"/>
        <s v="35102"/>
        <s v="35103"/>
        <s v="35104"/>
        <s v="35200"/>
        <s v="35201"/>
        <s v="35202"/>
        <s v="35203"/>
        <s v="35210"/>
        <s v="35211"/>
        <s v="35301"/>
        <s v="35302"/>
        <s v="35400"/>
        <s v="35500"/>
        <s v="35600"/>
        <s v="36520"/>
        <s v="36602"/>
        <s v="36603"/>
        <s v="36700"/>
        <s v="36701"/>
        <s v="36703"/>
        <s v="36900"/>
        <s v="36901"/>
        <s v="37402"/>
        <s v="37500"/>
        <s v="37501"/>
        <s v="37502"/>
        <s v="37503"/>
        <s v="37600"/>
        <s v="37601"/>
        <s v="37602"/>
        <s v="37603"/>
        <s v="37604"/>
        <s v="37800"/>
        <s v="37900"/>
        <s v="37905"/>
        <s v="38000"/>
        <s v="38100"/>
        <s v="38200"/>
        <s v="38300"/>
        <s v="38400"/>
        <s v="38500"/>
        <s v="39002"/>
        <s v="39003"/>
        <s v="39004"/>
        <s v="39202"/>
        <s v="39603"/>
        <s v="39604"/>
        <s v="39605"/>
        <s v="39001"/>
        <s v="39600"/>
        <s v="RWIP"/>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18">
  <r>
    <x v="0"/>
    <s v="010 Atmos Regulated Shared Services"/>
    <x v="0"/>
    <s v="General Plant"/>
    <x v="0"/>
    <n v="4271636.75"/>
    <n v="-1205.6199999999999"/>
    <n v="0"/>
    <n v="0"/>
    <n v="0"/>
    <n v="0"/>
    <n v="4270431.13"/>
    <x v="0"/>
    <n v="0"/>
  </r>
  <r>
    <x v="0"/>
    <s v="010 Atmos Regulated Shared Services"/>
    <x v="0"/>
    <s v="General Plant"/>
    <x v="1"/>
    <n v="9187141.9700000007"/>
    <n v="0"/>
    <n v="0"/>
    <n v="0"/>
    <n v="0"/>
    <n v="0"/>
    <n v="9187141.9700000007"/>
    <x v="1"/>
    <n v="0"/>
  </r>
  <r>
    <x v="0"/>
    <s v="010 Atmos Regulated Shared Services"/>
    <x v="0"/>
    <s v="General Plant"/>
    <x v="2"/>
    <n v="9282239.8399999999"/>
    <n v="567592.15"/>
    <n v="0"/>
    <n v="0"/>
    <n v="0"/>
    <n v="0"/>
    <n v="9849831.9900000002"/>
    <x v="2"/>
    <n v="0"/>
  </r>
  <r>
    <x v="0"/>
    <s v="010 Atmos Regulated Shared Services"/>
    <x v="0"/>
    <s v="General Plant"/>
    <x v="3"/>
    <n v="2116.08"/>
    <n v="0"/>
    <n v="0"/>
    <n v="0"/>
    <n v="0"/>
    <n v="0"/>
    <n v="2116.08"/>
    <x v="3"/>
    <n v="0"/>
  </r>
  <r>
    <x v="0"/>
    <s v="010 Atmos Regulated Shared Services"/>
    <x v="0"/>
    <s v="General Plant"/>
    <x v="4"/>
    <n v="31824.47"/>
    <n v="0"/>
    <n v="0"/>
    <n v="0"/>
    <n v="0"/>
    <n v="0"/>
    <n v="31824.47"/>
    <x v="4"/>
    <n v="0"/>
  </r>
  <r>
    <x v="0"/>
    <s v="010 Atmos Regulated Shared Services"/>
    <x v="0"/>
    <s v="General Plant"/>
    <x v="5"/>
    <n v="5696389.5800000001"/>
    <n v="-3.97"/>
    <n v="0"/>
    <n v="0"/>
    <n v="3.97"/>
    <n v="0"/>
    <n v="5696389.5800000001"/>
    <x v="5"/>
    <n v="3.97"/>
  </r>
  <r>
    <x v="0"/>
    <s v="010 Atmos Regulated Shared Services"/>
    <x v="0"/>
    <s v="General Plant"/>
    <x v="6"/>
    <n v="71036.47"/>
    <n v="0"/>
    <n v="0"/>
    <n v="0"/>
    <n v="0"/>
    <n v="0"/>
    <n v="71036.47"/>
    <x v="6"/>
    <n v="0"/>
  </r>
  <r>
    <x v="0"/>
    <s v="010 Atmos Regulated Shared Services"/>
    <x v="0"/>
    <s v="General Plant"/>
    <x v="7"/>
    <n v="263337.89"/>
    <n v="0"/>
    <n v="0"/>
    <n v="0"/>
    <n v="0"/>
    <n v="0"/>
    <n v="263337.89"/>
    <x v="7"/>
    <n v="0"/>
  </r>
  <r>
    <x v="0"/>
    <s v="010 Atmos Regulated Shared Services"/>
    <x v="0"/>
    <s v="General Plant"/>
    <x v="8"/>
    <n v="281298.52"/>
    <n v="30404.21"/>
    <n v="0"/>
    <n v="0"/>
    <n v="0"/>
    <n v="0"/>
    <n v="311702.73"/>
    <x v="8"/>
    <n v="0"/>
  </r>
  <r>
    <x v="0"/>
    <s v="010 Atmos Regulated Shared Services"/>
    <x v="0"/>
    <s v="General Plant"/>
    <x v="9"/>
    <n v="76071.34"/>
    <n v="0"/>
    <n v="0"/>
    <n v="0"/>
    <n v="0"/>
    <n v="0"/>
    <n v="76071.34"/>
    <x v="9"/>
    <n v="0"/>
  </r>
  <r>
    <x v="0"/>
    <s v="010 Atmos Regulated Shared Services"/>
    <x v="0"/>
    <s v="General Plant"/>
    <x v="10"/>
    <n v="375195.45"/>
    <n v="0"/>
    <n v="0"/>
    <n v="6335.12"/>
    <n v="0"/>
    <n v="0"/>
    <n v="381530.57"/>
    <x v="10"/>
    <n v="6335.12"/>
  </r>
  <r>
    <x v="0"/>
    <s v="010 Atmos Regulated Shared Services"/>
    <x v="0"/>
    <s v="General Plant"/>
    <x v="11"/>
    <n v="8824.34"/>
    <n v="0"/>
    <n v="0"/>
    <n v="0"/>
    <n v="0"/>
    <n v="0"/>
    <n v="8824.34"/>
    <x v="11"/>
    <n v="0"/>
  </r>
  <r>
    <x v="0"/>
    <s v="010 Atmos Regulated Shared Services"/>
    <x v="0"/>
    <s v="General Plant"/>
    <x v="12"/>
    <n v="136509.51999999999"/>
    <n v="0"/>
    <n v="0"/>
    <n v="0"/>
    <n v="0"/>
    <n v="0"/>
    <n v="136509.51999999999"/>
    <x v="12"/>
    <n v="0"/>
  </r>
  <r>
    <x v="0"/>
    <s v="010 Atmos Regulated Shared Services"/>
    <x v="0"/>
    <s v="General Plant"/>
    <x v="13"/>
    <n v="7388.39"/>
    <n v="0"/>
    <n v="0"/>
    <n v="0"/>
    <n v="0"/>
    <n v="0"/>
    <n v="7388.39"/>
    <x v="13"/>
    <n v="0"/>
  </r>
  <r>
    <x v="0"/>
    <s v="010 Atmos Regulated Shared Services"/>
    <x v="0"/>
    <s v="General Plant"/>
    <x v="14"/>
    <n v="27882325.84"/>
    <n v="71.98"/>
    <n v="-7303174.25"/>
    <n v="0"/>
    <n v="0"/>
    <n v="0"/>
    <n v="20579223.57"/>
    <x v="14"/>
    <n v="0"/>
  </r>
  <r>
    <x v="0"/>
    <s v="010 Atmos Regulated Shared Services"/>
    <x v="0"/>
    <s v="General Plant"/>
    <x v="15"/>
    <n v="8074090.7599999998"/>
    <n v="0"/>
    <n v="-675486.81"/>
    <n v="0"/>
    <n v="0"/>
    <n v="0"/>
    <n v="7398603.9500000002"/>
    <x v="15"/>
    <n v="0"/>
  </r>
  <r>
    <x v="0"/>
    <s v="010 Atmos Regulated Shared Services"/>
    <x v="0"/>
    <s v="General Plant"/>
    <x v="16"/>
    <n v="5681343.1500000004"/>
    <n v="-20.38"/>
    <n v="-1890478.34"/>
    <n v="0"/>
    <n v="0"/>
    <n v="0"/>
    <n v="3790844.43"/>
    <x v="16"/>
    <n v="0"/>
  </r>
  <r>
    <x v="0"/>
    <s v="010 Atmos Regulated Shared Services"/>
    <x v="0"/>
    <s v="General Plant"/>
    <x v="17"/>
    <n v="2841955.64"/>
    <n v="-45.02"/>
    <n v="-687909.62"/>
    <n v="0"/>
    <n v="0"/>
    <n v="0"/>
    <n v="2154001"/>
    <x v="17"/>
    <n v="0"/>
  </r>
  <r>
    <x v="0"/>
    <s v="010 Atmos Regulated Shared Services"/>
    <x v="0"/>
    <s v="General Plant"/>
    <x v="18"/>
    <n v="1193151.23"/>
    <n v="0"/>
    <n v="-10949.85"/>
    <n v="0"/>
    <n v="0"/>
    <n v="0"/>
    <n v="1182201.3799999999"/>
    <x v="18"/>
    <n v="0"/>
  </r>
  <r>
    <x v="0"/>
    <s v="010 Atmos Regulated Shared Services"/>
    <x v="0"/>
    <s v="General Plant"/>
    <x v="19"/>
    <n v="79078496.599999994"/>
    <n v="20025.349999999999"/>
    <n v="-162482.78"/>
    <n v="0"/>
    <n v="0"/>
    <n v="0"/>
    <n v="78936039.170000002"/>
    <x v="19"/>
    <n v="0"/>
  </r>
  <r>
    <x v="0"/>
    <s v="010 Atmos Regulated Shared Services"/>
    <x v="0"/>
    <s v="General Plant"/>
    <x v="20"/>
    <n v="24103.8"/>
    <n v="-208.86"/>
    <n v="0"/>
    <n v="0"/>
    <n v="0"/>
    <n v="0"/>
    <n v="23894.94"/>
    <x v="20"/>
    <n v="0"/>
  </r>
  <r>
    <x v="0"/>
    <s v="010 Atmos Regulated Shared Services"/>
    <x v="0"/>
    <s v="General Plant"/>
    <x v="21"/>
    <n v="1063472.95"/>
    <n v="0"/>
    <n v="0"/>
    <n v="0"/>
    <n v="0"/>
    <n v="0"/>
    <n v="1063472.95"/>
    <x v="21"/>
    <n v="0"/>
  </r>
  <r>
    <x v="0"/>
    <s v="010 Atmos Regulated Shared Services"/>
    <x v="0"/>
    <s v="General Plant"/>
    <x v="22"/>
    <n v="3855239.75"/>
    <n v="3010.39"/>
    <n v="0"/>
    <n v="0"/>
    <n v="0"/>
    <n v="0"/>
    <n v="3858250.14"/>
    <x v="22"/>
    <n v="0"/>
  </r>
  <r>
    <x v="0"/>
    <s v="010 Atmos Regulated Shared Services"/>
    <x v="0"/>
    <s v="General Plant"/>
    <x v="23"/>
    <n v="22205.23"/>
    <n v="0"/>
    <n v="0"/>
    <n v="0"/>
    <n v="0"/>
    <n v="0"/>
    <n v="22205.23"/>
    <x v="23"/>
    <n v="0"/>
  </r>
  <r>
    <x v="0"/>
    <s v="010 Atmos Regulated Shared Services"/>
    <x v="0"/>
    <s v="General Plant"/>
    <x v="24"/>
    <n v="314379.42"/>
    <n v="0"/>
    <n v="0"/>
    <n v="0"/>
    <n v="0"/>
    <n v="0"/>
    <n v="314379.42"/>
    <x v="24"/>
    <n v="0"/>
  </r>
  <r>
    <x v="0"/>
    <s v="010 Atmos Regulated Shared Services"/>
    <x v="0"/>
    <s v="General Plant"/>
    <x v="25"/>
    <n v="22672674.350000001"/>
    <n v="1826.24"/>
    <n v="0"/>
    <n v="0"/>
    <n v="0"/>
    <n v="0"/>
    <n v="22674500.59"/>
    <x v="25"/>
    <n v="0"/>
  </r>
  <r>
    <x v="0"/>
    <s v="010 Atmos Regulated Shared Services"/>
    <x v="0"/>
    <s v="General Plant"/>
    <x v="26"/>
    <n v="297266.61"/>
    <n v="0"/>
    <n v="0"/>
    <n v="0"/>
    <n v="0"/>
    <n v="0"/>
    <n v="297266.61"/>
    <x v="26"/>
    <n v="0"/>
  </r>
  <r>
    <x v="0"/>
    <s v="010 Atmos Regulated Shared Services"/>
    <x v="0"/>
    <s v="General Plant"/>
    <x v="27"/>
    <n v="783916.61"/>
    <n v="0"/>
    <n v="0"/>
    <n v="0"/>
    <n v="0"/>
    <n v="0"/>
    <n v="783916.61"/>
    <x v="27"/>
    <n v="0"/>
  </r>
  <r>
    <x v="0"/>
    <s v="010 Atmos Regulated Shared Services"/>
    <x v="0"/>
    <s v="General Plant"/>
    <x v="28"/>
    <n v="19742144.879999999"/>
    <n v="0"/>
    <n v="0"/>
    <n v="0"/>
    <n v="0"/>
    <n v="0"/>
    <n v="19742144.879999999"/>
    <x v="28"/>
    <n v="0"/>
  </r>
  <r>
    <x v="0"/>
    <s v="010 Atmos Regulated Shared Services"/>
    <x v="1"/>
    <s v="General Plant"/>
    <x v="29"/>
    <n v="2874239.86"/>
    <n v="0"/>
    <n v="0"/>
    <n v="0"/>
    <n v="0"/>
    <n v="0"/>
    <n v="2874239.86"/>
    <x v="29"/>
    <n v="0"/>
  </r>
  <r>
    <x v="0"/>
    <s v="010 Atmos Regulated Shared Services"/>
    <x v="1"/>
    <s v="General Plant"/>
    <x v="30"/>
    <n v="1886442.92"/>
    <n v="0"/>
    <n v="0"/>
    <n v="0"/>
    <n v="0"/>
    <n v="0"/>
    <n v="1886442.92"/>
    <x v="30"/>
    <n v="0"/>
  </r>
  <r>
    <x v="0"/>
    <s v="010 Atmos Regulated Shared Services"/>
    <x v="1"/>
    <s v="General Plant"/>
    <x v="31"/>
    <n v="13101454.050000001"/>
    <n v="76336.100000000006"/>
    <n v="0"/>
    <n v="0"/>
    <n v="0"/>
    <n v="0"/>
    <n v="13177790.15"/>
    <x v="0"/>
    <n v="0"/>
  </r>
  <r>
    <x v="0"/>
    <s v="010 Atmos Regulated Shared Services"/>
    <x v="1"/>
    <s v="General Plant"/>
    <x v="32"/>
    <n v="2820613.55"/>
    <n v="0"/>
    <n v="0"/>
    <n v="0"/>
    <n v="0"/>
    <n v="0"/>
    <n v="2820613.55"/>
    <x v="2"/>
    <n v="0"/>
  </r>
  <r>
    <x v="0"/>
    <s v="010 Atmos Regulated Shared Services"/>
    <x v="1"/>
    <s v="General Plant"/>
    <x v="33"/>
    <n v="12562705.4"/>
    <n v="-86.39"/>
    <n v="0"/>
    <n v="0"/>
    <n v="0"/>
    <n v="0"/>
    <n v="12562619.01"/>
    <x v="31"/>
    <n v="0"/>
  </r>
  <r>
    <x v="0"/>
    <s v="010 Atmos Regulated Shared Services"/>
    <x v="1"/>
    <s v="General Plant"/>
    <x v="34"/>
    <n v="2610970.9"/>
    <n v="29979.06"/>
    <n v="0"/>
    <n v="0"/>
    <n v="0"/>
    <n v="0"/>
    <n v="2640949.96"/>
    <x v="5"/>
    <n v="0"/>
  </r>
  <r>
    <x v="0"/>
    <s v="010 Atmos Regulated Shared Services"/>
    <x v="1"/>
    <s v="General Plant"/>
    <x v="35"/>
    <n v="534053.4"/>
    <n v="0"/>
    <n v="0"/>
    <n v="-3.97"/>
    <n v="0"/>
    <n v="0"/>
    <n v="534049.43000000005"/>
    <x v="32"/>
    <n v="-3.97"/>
  </r>
  <r>
    <x v="0"/>
    <s v="010 Atmos Regulated Shared Services"/>
    <x v="1"/>
    <s v="General Plant"/>
    <x v="36"/>
    <n v="96290.22"/>
    <n v="0"/>
    <n v="0"/>
    <n v="0"/>
    <n v="0"/>
    <n v="0"/>
    <n v="96290.22"/>
    <x v="33"/>
    <n v="0"/>
  </r>
  <r>
    <x v="0"/>
    <s v="010 Atmos Regulated Shared Services"/>
    <x v="1"/>
    <s v="General Plant"/>
    <x v="37"/>
    <n v="595549.02"/>
    <n v="0"/>
    <n v="0"/>
    <n v="0"/>
    <n v="0"/>
    <n v="0"/>
    <n v="595549.02"/>
    <x v="34"/>
    <n v="0"/>
  </r>
  <r>
    <x v="0"/>
    <s v="010 Atmos Regulated Shared Services"/>
    <x v="1"/>
    <s v="General Plant"/>
    <x v="38"/>
    <n v="23632.07"/>
    <n v="0"/>
    <n v="0"/>
    <n v="0"/>
    <n v="0"/>
    <n v="0"/>
    <n v="23632.07"/>
    <x v="35"/>
    <n v="0"/>
  </r>
  <r>
    <x v="0"/>
    <s v="010 Atmos Regulated Shared Services"/>
    <x v="1"/>
    <s v="General Plant"/>
    <x v="39"/>
    <n v="1913117.11"/>
    <n v="0"/>
    <n v="0"/>
    <n v="0"/>
    <n v="0"/>
    <n v="0"/>
    <n v="1913117.11"/>
    <x v="10"/>
    <n v="0"/>
  </r>
  <r>
    <x v="0"/>
    <s v="010 Atmos Regulated Shared Services"/>
    <x v="1"/>
    <s v="General Plant"/>
    <x v="40"/>
    <n v="327905.48"/>
    <n v="6335.12"/>
    <n v="0"/>
    <n v="0"/>
    <n v="-6335.12"/>
    <n v="0"/>
    <n v="327905.48"/>
    <x v="36"/>
    <n v="-6335.12"/>
  </r>
  <r>
    <x v="0"/>
    <s v="010 Atmos Regulated Shared Services"/>
    <x v="1"/>
    <s v="General Plant"/>
    <x v="41"/>
    <n v="71376.73"/>
    <n v="0"/>
    <n v="0"/>
    <n v="0"/>
    <n v="0"/>
    <n v="0"/>
    <n v="71376.73"/>
    <x v="12"/>
    <n v="0"/>
  </r>
  <r>
    <x v="0"/>
    <s v="010 Atmos Regulated Shared Services"/>
    <x v="1"/>
    <s v="General Plant"/>
    <x v="42"/>
    <n v="545395.62"/>
    <n v="0"/>
    <n v="0"/>
    <n v="0"/>
    <n v="0"/>
    <n v="0"/>
    <n v="545395.62"/>
    <x v="37"/>
    <n v="0"/>
  </r>
  <r>
    <x v="0"/>
    <s v="010 Atmos Regulated Shared Services"/>
    <x v="1"/>
    <s v="General Plant"/>
    <x v="43"/>
    <n v="9861029.8100000005"/>
    <n v="0"/>
    <n v="0"/>
    <n v="0"/>
    <n v="0"/>
    <n v="0"/>
    <n v="9861029.8100000005"/>
    <x v="14"/>
    <n v="0"/>
  </r>
  <r>
    <x v="0"/>
    <s v="010 Atmos Regulated Shared Services"/>
    <x v="1"/>
    <s v="General Plant"/>
    <x v="44"/>
    <n v="2208691.44"/>
    <n v="0"/>
    <n v="0"/>
    <n v="0"/>
    <n v="0"/>
    <n v="0"/>
    <n v="2208691.44"/>
    <x v="15"/>
    <n v="0"/>
  </r>
  <r>
    <x v="0"/>
    <s v="010 Atmos Regulated Shared Services"/>
    <x v="1"/>
    <s v="General Plant"/>
    <x v="45"/>
    <n v="629225.62"/>
    <n v="0"/>
    <n v="-291137.83"/>
    <n v="0"/>
    <n v="0"/>
    <n v="0"/>
    <n v="338087.79"/>
    <x v="16"/>
    <n v="0"/>
  </r>
  <r>
    <x v="0"/>
    <s v="010 Atmos Regulated Shared Services"/>
    <x v="1"/>
    <s v="General Plant"/>
    <x v="46"/>
    <n v="564039.38"/>
    <n v="0"/>
    <n v="-137801.98000000001"/>
    <n v="0"/>
    <n v="0"/>
    <n v="0"/>
    <n v="426237.4"/>
    <x v="17"/>
    <n v="0"/>
  </r>
  <r>
    <x v="0"/>
    <s v="010 Atmos Regulated Shared Services"/>
    <x v="1"/>
    <s v="General Plant"/>
    <x v="47"/>
    <n v="97208743.989999995"/>
    <n v="0"/>
    <n v="0"/>
    <n v="0"/>
    <n v="0"/>
    <n v="0"/>
    <n v="97208743.989999995"/>
    <x v="19"/>
    <n v="0"/>
  </r>
  <r>
    <x v="0"/>
    <s v="010 Atmos Regulated Shared Services"/>
    <x v="1"/>
    <s v="General Plant"/>
    <x v="48"/>
    <n v="301110.64"/>
    <n v="0"/>
    <n v="0"/>
    <n v="0"/>
    <n v="0"/>
    <n v="0"/>
    <n v="301110.64"/>
    <x v="38"/>
    <n v="0"/>
  </r>
  <r>
    <x v="0"/>
    <s v="010 Atmos Regulated Shared Services"/>
    <x v="1"/>
    <s v="General Plant"/>
    <x v="49"/>
    <n v="72356.72"/>
    <n v="0"/>
    <n v="0"/>
    <n v="0"/>
    <n v="0"/>
    <n v="0"/>
    <n v="72356.72"/>
    <x v="39"/>
    <n v="0"/>
  </r>
  <r>
    <x v="0"/>
    <s v="010 Atmos Regulated Shared Services"/>
    <x v="1"/>
    <s v="General Plant"/>
    <x v="50"/>
    <n v="3299.04"/>
    <n v="0"/>
    <n v="0"/>
    <n v="0"/>
    <n v="0"/>
    <n v="0"/>
    <n v="3299.04"/>
    <x v="40"/>
    <n v="0"/>
  </r>
  <r>
    <x v="0"/>
    <s v="050 Mid-States Division"/>
    <x v="2"/>
    <s v="Intangible Plant"/>
    <x v="51"/>
    <n v="8329.7199999999993"/>
    <n v="0"/>
    <n v="0"/>
    <n v="0"/>
    <n v="0"/>
    <n v="0"/>
    <n v="8329.7199999999993"/>
    <x v="41"/>
    <n v="0"/>
  </r>
  <r>
    <x v="0"/>
    <s v="050 Mid-States Division"/>
    <x v="2"/>
    <s v="Intangible Plant"/>
    <x v="52"/>
    <n v="119852.69"/>
    <n v="0"/>
    <n v="0"/>
    <n v="0"/>
    <n v="0"/>
    <n v="0"/>
    <n v="119852.69"/>
    <x v="42"/>
    <n v="0"/>
  </r>
  <r>
    <x v="0"/>
    <s v="050 Mid-States Division"/>
    <x v="2"/>
    <s v="Storage Plant"/>
    <x v="53"/>
    <n v="261126.69"/>
    <n v="0"/>
    <n v="0"/>
    <n v="0"/>
    <n v="0"/>
    <n v="0"/>
    <n v="261126.69"/>
    <x v="43"/>
    <n v="0"/>
  </r>
  <r>
    <x v="0"/>
    <s v="050 Mid-States Division"/>
    <x v="2"/>
    <s v="Storage Plant"/>
    <x v="54"/>
    <n v="4681.58"/>
    <n v="0"/>
    <n v="0"/>
    <n v="0"/>
    <n v="0"/>
    <n v="0"/>
    <n v="4681.58"/>
    <x v="44"/>
    <n v="0"/>
  </r>
  <r>
    <x v="0"/>
    <s v="050 Mid-States Division"/>
    <x v="2"/>
    <s v="Storage Plant"/>
    <x v="55"/>
    <n v="17916.189999999999"/>
    <n v="0"/>
    <n v="0"/>
    <n v="0"/>
    <n v="0"/>
    <n v="0"/>
    <n v="17916.189999999999"/>
    <x v="45"/>
    <n v="0"/>
  </r>
  <r>
    <x v="0"/>
    <s v="050 Mid-States Division"/>
    <x v="2"/>
    <s v="Storage Plant"/>
    <x v="56"/>
    <n v="153261.29999999999"/>
    <n v="0"/>
    <n v="0"/>
    <n v="0"/>
    <n v="0"/>
    <n v="0"/>
    <n v="153261.29999999999"/>
    <x v="46"/>
    <n v="0"/>
  </r>
  <r>
    <x v="0"/>
    <s v="050 Mid-States Division"/>
    <x v="2"/>
    <s v="Storage Plant"/>
    <x v="57"/>
    <n v="23138.38"/>
    <n v="0"/>
    <n v="0"/>
    <n v="0"/>
    <n v="0"/>
    <n v="0"/>
    <n v="23138.38"/>
    <x v="47"/>
    <n v="0"/>
  </r>
  <r>
    <x v="0"/>
    <s v="050 Mid-States Division"/>
    <x v="2"/>
    <s v="Storage Plant"/>
    <x v="58"/>
    <n v="137442.53"/>
    <n v="0"/>
    <n v="0"/>
    <n v="0"/>
    <n v="0"/>
    <n v="0"/>
    <n v="137442.53"/>
    <x v="48"/>
    <n v="0"/>
  </r>
  <r>
    <x v="0"/>
    <s v="050 Mid-States Division"/>
    <x v="2"/>
    <s v="Storage Plant"/>
    <x v="59"/>
    <n v="9083125.5700000003"/>
    <n v="0"/>
    <n v="0"/>
    <n v="0"/>
    <n v="0"/>
    <n v="0"/>
    <n v="9083125.5700000003"/>
    <x v="49"/>
    <n v="0"/>
  </r>
  <r>
    <x v="0"/>
    <s v="050 Mid-States Division"/>
    <x v="2"/>
    <s v="Storage Plant"/>
    <x v="60"/>
    <n v="1699998.54"/>
    <n v="0"/>
    <n v="0"/>
    <n v="0"/>
    <n v="0"/>
    <n v="0"/>
    <n v="1699998.54"/>
    <x v="50"/>
    <n v="0"/>
  </r>
  <r>
    <x v="0"/>
    <s v="050 Mid-States Division"/>
    <x v="2"/>
    <s v="Storage Plant"/>
    <x v="61"/>
    <n v="449309.06"/>
    <n v="0"/>
    <n v="0"/>
    <n v="0"/>
    <n v="0"/>
    <n v="0"/>
    <n v="449309.06"/>
    <x v="51"/>
    <n v="0"/>
  </r>
  <r>
    <x v="0"/>
    <s v="050 Mid-States Division"/>
    <x v="2"/>
    <s v="Storage Plant"/>
    <x v="62"/>
    <n v="1694832.96"/>
    <n v="0"/>
    <n v="0"/>
    <n v="0"/>
    <n v="0"/>
    <n v="0"/>
    <n v="1694832.96"/>
    <x v="52"/>
    <n v="0"/>
  </r>
  <r>
    <x v="0"/>
    <s v="050 Mid-States Division"/>
    <x v="2"/>
    <s v="Storage Plant"/>
    <x v="63"/>
    <n v="178530.09"/>
    <n v="0"/>
    <n v="0"/>
    <n v="0"/>
    <n v="0"/>
    <n v="0"/>
    <n v="178530.09"/>
    <x v="53"/>
    <n v="0"/>
  </r>
  <r>
    <x v="0"/>
    <s v="050 Mid-States Division"/>
    <x v="2"/>
    <s v="Storage Plant"/>
    <x v="64"/>
    <n v="54614.27"/>
    <n v="0"/>
    <n v="0"/>
    <n v="0"/>
    <n v="0"/>
    <n v="0"/>
    <n v="54614.27"/>
    <x v="54"/>
    <n v="0"/>
  </r>
  <r>
    <x v="0"/>
    <s v="050 Mid-States Division"/>
    <x v="2"/>
    <s v="Storage Plant"/>
    <x v="65"/>
    <n v="175350.37"/>
    <n v="0"/>
    <n v="0"/>
    <n v="0"/>
    <n v="0"/>
    <n v="0"/>
    <n v="175350.37"/>
    <x v="55"/>
    <n v="0"/>
  </r>
  <r>
    <x v="0"/>
    <s v="050 Mid-States Division"/>
    <x v="2"/>
    <s v="Storage Plant"/>
    <x v="66"/>
    <n v="209318.9"/>
    <n v="0"/>
    <n v="0"/>
    <n v="0"/>
    <n v="0"/>
    <n v="0"/>
    <n v="209318.9"/>
    <x v="56"/>
    <n v="0"/>
  </r>
  <r>
    <x v="0"/>
    <s v="050 Mid-States Division"/>
    <x v="2"/>
    <s v="Storage Plant"/>
    <x v="67"/>
    <n v="923446.05"/>
    <n v="0"/>
    <n v="0"/>
    <n v="0"/>
    <n v="0"/>
    <n v="0"/>
    <n v="923446.05"/>
    <x v="57"/>
    <n v="0"/>
  </r>
  <r>
    <x v="0"/>
    <s v="050 Mid-States Division"/>
    <x v="2"/>
    <s v="Storage Plant"/>
    <x v="68"/>
    <n v="273084.38"/>
    <n v="0"/>
    <n v="0"/>
    <n v="0"/>
    <n v="0"/>
    <n v="0"/>
    <n v="273084.38"/>
    <x v="58"/>
    <n v="0"/>
  </r>
  <r>
    <x v="0"/>
    <s v="050 Mid-States Division"/>
    <x v="2"/>
    <s v="Storage Plant"/>
    <x v="69"/>
    <n v="829029.81"/>
    <n v="0"/>
    <n v="0"/>
    <n v="0"/>
    <n v="0"/>
    <n v="0"/>
    <n v="829029.81"/>
    <x v="59"/>
    <n v="0"/>
  </r>
  <r>
    <x v="0"/>
    <s v="050 Mid-States Division"/>
    <x v="2"/>
    <s v="Transmission Plant"/>
    <x v="70"/>
    <n v="26970.37"/>
    <n v="0"/>
    <n v="0"/>
    <n v="0"/>
    <n v="0"/>
    <n v="0"/>
    <n v="26970.37"/>
    <x v="60"/>
    <n v="0"/>
  </r>
  <r>
    <x v="0"/>
    <s v="050 Mid-States Division"/>
    <x v="2"/>
    <s v="Transmission Plant"/>
    <x v="71"/>
    <n v="867772"/>
    <n v="0"/>
    <n v="0"/>
    <n v="0"/>
    <n v="0"/>
    <n v="0"/>
    <n v="867772"/>
    <x v="61"/>
    <n v="0"/>
  </r>
  <r>
    <x v="0"/>
    <s v="050 Mid-States Division"/>
    <x v="2"/>
    <s v="Transmission Plant"/>
    <x v="72"/>
    <n v="49001.72"/>
    <n v="0"/>
    <n v="0"/>
    <n v="0"/>
    <n v="0"/>
    <n v="0"/>
    <n v="49001.72"/>
    <x v="62"/>
    <n v="0"/>
  </r>
  <r>
    <x v="0"/>
    <s v="050 Mid-States Division"/>
    <x v="2"/>
    <s v="Transmission Plant"/>
    <x v="73"/>
    <n v="60826.29"/>
    <n v="0"/>
    <n v="0"/>
    <n v="0"/>
    <n v="0"/>
    <n v="0"/>
    <n v="60826.29"/>
    <x v="63"/>
    <n v="0"/>
  </r>
  <r>
    <x v="0"/>
    <s v="050 Mid-States Division"/>
    <x v="2"/>
    <s v="Transmission Plant"/>
    <x v="74"/>
    <n v="47232.93"/>
    <n v="0"/>
    <n v="0"/>
    <n v="0"/>
    <n v="0"/>
    <n v="0"/>
    <n v="47232.93"/>
    <x v="64"/>
    <n v="0"/>
  </r>
  <r>
    <x v="0"/>
    <s v="050 Mid-States Division"/>
    <x v="2"/>
    <s v="Transmission Plant"/>
    <x v="75"/>
    <n v="27828360.870000001"/>
    <n v="0"/>
    <n v="0"/>
    <n v="0"/>
    <n v="0"/>
    <n v="0"/>
    <n v="27828360.870000001"/>
    <x v="65"/>
    <n v="0"/>
  </r>
  <r>
    <x v="0"/>
    <s v="050 Mid-States Division"/>
    <x v="2"/>
    <s v="Transmission Plant"/>
    <x v="76"/>
    <n v="51177.42"/>
    <n v="0"/>
    <n v="0"/>
    <n v="0"/>
    <n v="0"/>
    <n v="0"/>
    <n v="51177.42"/>
    <x v="66"/>
    <n v="0"/>
  </r>
  <r>
    <x v="0"/>
    <s v="050 Mid-States Division"/>
    <x v="2"/>
    <s v="Transmission Plant"/>
    <x v="77"/>
    <n v="1999587.39"/>
    <n v="0"/>
    <n v="0"/>
    <n v="0"/>
    <n v="0"/>
    <n v="0"/>
    <n v="1999587.39"/>
    <x v="67"/>
    <n v="0"/>
  </r>
  <r>
    <x v="0"/>
    <s v="050 Mid-States Division"/>
    <x v="2"/>
    <s v="Transmission Plant"/>
    <x v="78"/>
    <n v="2269499.29"/>
    <n v="0"/>
    <n v="0"/>
    <n v="0"/>
    <n v="0"/>
    <n v="0"/>
    <n v="2269499.29"/>
    <x v="68"/>
    <n v="0"/>
  </r>
  <r>
    <x v="0"/>
    <s v="050 Mid-States Division"/>
    <x v="2"/>
    <s v="Distribution Plant"/>
    <x v="79"/>
    <n v="531166.79"/>
    <n v="0"/>
    <n v="0"/>
    <n v="0"/>
    <n v="0"/>
    <n v="0"/>
    <n v="531166.79"/>
    <x v="69"/>
    <n v="0"/>
  </r>
  <r>
    <x v="0"/>
    <s v="050 Mid-States Division"/>
    <x v="2"/>
    <s v="Distribution Plant"/>
    <x v="80"/>
    <n v="428640.46"/>
    <n v="0"/>
    <n v="0"/>
    <n v="0"/>
    <n v="0"/>
    <n v="0"/>
    <n v="428640.46"/>
    <x v="70"/>
    <n v="0"/>
  </r>
  <r>
    <x v="0"/>
    <s v="050 Mid-States Division"/>
    <x v="2"/>
    <s v="Distribution Plant"/>
    <x v="81"/>
    <n v="3561926.33"/>
    <n v="0"/>
    <n v="0"/>
    <n v="0"/>
    <n v="0"/>
    <n v="0"/>
    <n v="3561926.33"/>
    <x v="71"/>
    <n v="0"/>
  </r>
  <r>
    <x v="0"/>
    <s v="050 Mid-States Division"/>
    <x v="2"/>
    <s v="Distribution Plant"/>
    <x v="82"/>
    <n v="2783.89"/>
    <n v="0"/>
    <n v="0"/>
    <n v="0"/>
    <n v="0"/>
    <n v="0"/>
    <n v="2783.89"/>
    <x v="72"/>
    <n v="0"/>
  </r>
  <r>
    <x v="0"/>
    <s v="050 Mid-States Division"/>
    <x v="2"/>
    <s v="Distribution Plant"/>
    <x v="83"/>
    <n v="336167.54"/>
    <n v="0"/>
    <n v="0"/>
    <n v="0"/>
    <n v="0"/>
    <n v="0"/>
    <n v="336167.54"/>
    <x v="73"/>
    <n v="0"/>
  </r>
  <r>
    <x v="0"/>
    <s v="050 Mid-States Division"/>
    <x v="2"/>
    <s v="Distribution Plant"/>
    <x v="84"/>
    <n v="99818.13"/>
    <n v="0"/>
    <n v="0"/>
    <n v="0"/>
    <n v="0"/>
    <n v="0"/>
    <n v="99818.13"/>
    <x v="74"/>
    <n v="0"/>
  </r>
  <r>
    <x v="0"/>
    <s v="050 Mid-States Division"/>
    <x v="2"/>
    <s v="Distribution Plant"/>
    <x v="85"/>
    <n v="46264.19"/>
    <n v="0"/>
    <n v="0"/>
    <n v="0"/>
    <n v="0"/>
    <n v="0"/>
    <n v="46264.19"/>
    <x v="75"/>
    <n v="0"/>
  </r>
  <r>
    <x v="0"/>
    <s v="050 Mid-States Division"/>
    <x v="2"/>
    <s v="Distribution Plant"/>
    <x v="86"/>
    <n v="4005.08"/>
    <n v="0"/>
    <n v="0"/>
    <n v="0"/>
    <n v="0"/>
    <n v="0"/>
    <n v="4005.08"/>
    <x v="76"/>
    <n v="0"/>
  </r>
  <r>
    <x v="0"/>
    <s v="050 Mid-States Division"/>
    <x v="2"/>
    <s v="Distribution Plant"/>
    <x v="87"/>
    <n v="2855571.11"/>
    <n v="41980.15"/>
    <n v="0"/>
    <n v="0"/>
    <n v="0"/>
    <n v="0"/>
    <n v="2897551.26"/>
    <x v="77"/>
    <n v="0"/>
  </r>
  <r>
    <x v="0"/>
    <s v="050 Mid-States Division"/>
    <x v="2"/>
    <s v="Distribution Plant"/>
    <x v="88"/>
    <n v="208018071.55000001"/>
    <n v="66122.570000000007"/>
    <n v="-189630.43"/>
    <n v="0"/>
    <n v="0"/>
    <n v="0"/>
    <n v="207894563.69"/>
    <x v="78"/>
    <n v="0"/>
  </r>
  <r>
    <x v="0"/>
    <s v="050 Mid-States Division"/>
    <x v="2"/>
    <s v="Distribution Plant"/>
    <x v="89"/>
    <n v="165252996.74000001"/>
    <n v="5948273.7800000003"/>
    <n v="-22825.27"/>
    <n v="0"/>
    <n v="0"/>
    <n v="0"/>
    <n v="171178445.25"/>
    <x v="79"/>
    <n v="0"/>
  </r>
  <r>
    <x v="0"/>
    <s v="050 Mid-States Division"/>
    <x v="2"/>
    <s v="Distribution Plant"/>
    <x v="90"/>
    <n v="3861839.5"/>
    <n v="17971.97"/>
    <n v="-41388.9"/>
    <n v="0"/>
    <n v="0"/>
    <n v="0"/>
    <n v="3838422.57"/>
    <x v="80"/>
    <n v="0"/>
  </r>
  <r>
    <x v="0"/>
    <s v="050 Mid-States Division"/>
    <x v="2"/>
    <s v="Distribution Plant"/>
    <x v="91"/>
    <n v="11120191.310000001"/>
    <n v="0"/>
    <n v="-107836.98"/>
    <n v="0"/>
    <n v="0"/>
    <n v="0"/>
    <n v="11012354.33"/>
    <x v="81"/>
    <n v="0"/>
  </r>
  <r>
    <x v="0"/>
    <s v="050 Mid-States Division"/>
    <x v="2"/>
    <s v="Distribution Plant"/>
    <x v="92"/>
    <n v="22376430.57"/>
    <n v="224333.88"/>
    <n v="0"/>
    <n v="0"/>
    <n v="0"/>
    <n v="0"/>
    <n v="22600764.449999999"/>
    <x v="82"/>
    <n v="0"/>
  </r>
  <r>
    <x v="0"/>
    <s v="050 Mid-States Division"/>
    <x v="2"/>
    <s v="Distribution Plant"/>
    <x v="93"/>
    <n v="5045089.76"/>
    <n v="750.52"/>
    <n v="0"/>
    <n v="0"/>
    <n v="0"/>
    <n v="0"/>
    <n v="5045840.28"/>
    <x v="83"/>
    <n v="0"/>
  </r>
  <r>
    <x v="0"/>
    <s v="050 Mid-States Division"/>
    <x v="2"/>
    <s v="Distribution Plant"/>
    <x v="94"/>
    <n v="1725666.96"/>
    <n v="0"/>
    <n v="0"/>
    <n v="0"/>
    <n v="0"/>
    <n v="0"/>
    <n v="1725666.96"/>
    <x v="84"/>
    <n v="0"/>
  </r>
  <r>
    <x v="0"/>
    <s v="050 Mid-States Division"/>
    <x v="2"/>
    <s v="Distribution Plant"/>
    <x v="95"/>
    <n v="156761455.15000001"/>
    <n v="3292587.33"/>
    <n v="-416292.73"/>
    <n v="0"/>
    <n v="0"/>
    <n v="0"/>
    <n v="159637749.75"/>
    <x v="85"/>
    <n v="0"/>
  </r>
  <r>
    <x v="0"/>
    <s v="050 Mid-States Division"/>
    <x v="2"/>
    <s v="Distribution Plant"/>
    <x v="96"/>
    <n v="45399435.310000002"/>
    <n v="442526.28"/>
    <n v="-37526.18"/>
    <n v="0"/>
    <n v="0"/>
    <n v="0"/>
    <n v="45804435.409999996"/>
    <x v="86"/>
    <n v="0"/>
  </r>
  <r>
    <x v="0"/>
    <s v="050 Mid-States Division"/>
    <x v="2"/>
    <s v="Distribution Plant"/>
    <x v="97"/>
    <n v="56740474.170000002"/>
    <n v="-128320.93"/>
    <n v="-7681.24"/>
    <n v="0"/>
    <n v="0"/>
    <n v="0"/>
    <n v="56604472"/>
    <x v="87"/>
    <n v="0"/>
  </r>
  <r>
    <x v="0"/>
    <s v="050 Mid-States Division"/>
    <x v="2"/>
    <s v="Distribution Plant"/>
    <x v="98"/>
    <n v="3734192.72"/>
    <n v="295374.52"/>
    <n v="0"/>
    <n v="0"/>
    <n v="0"/>
    <n v="0"/>
    <n v="4029567.24"/>
    <x v="88"/>
    <n v="0"/>
  </r>
  <r>
    <x v="0"/>
    <s v="050 Mid-States Division"/>
    <x v="2"/>
    <s v="Distribution Plant"/>
    <x v="99"/>
    <n v="254915.93"/>
    <n v="4667.8500000000004"/>
    <n v="0"/>
    <n v="0"/>
    <n v="0"/>
    <n v="0"/>
    <n v="259583.78"/>
    <x v="89"/>
    <n v="0"/>
  </r>
  <r>
    <x v="0"/>
    <s v="050 Mid-States Division"/>
    <x v="2"/>
    <s v="Distribution Plant"/>
    <x v="100"/>
    <n v="5271900.32"/>
    <n v="-3675.35"/>
    <n v="0"/>
    <n v="0"/>
    <n v="0"/>
    <n v="0"/>
    <n v="5268224.97"/>
    <x v="90"/>
    <n v="0"/>
  </r>
  <r>
    <x v="0"/>
    <s v="050 Mid-States Division"/>
    <x v="2"/>
    <s v="General Plant"/>
    <x v="101"/>
    <n v="1211697.3"/>
    <n v="0"/>
    <n v="0"/>
    <n v="0"/>
    <n v="0"/>
    <n v="0"/>
    <n v="1211697.3"/>
    <x v="29"/>
    <n v="0"/>
  </r>
  <r>
    <x v="0"/>
    <s v="050 Mid-States Division"/>
    <x v="2"/>
    <s v="General Plant"/>
    <x v="102"/>
    <n v="8432810.7400000002"/>
    <n v="6843.41"/>
    <n v="0"/>
    <n v="0"/>
    <n v="0"/>
    <n v="0"/>
    <n v="8439654.1500000004"/>
    <x v="0"/>
    <n v="0"/>
  </r>
  <r>
    <x v="0"/>
    <s v="050 Mid-States Division"/>
    <x v="2"/>
    <s v="General Plant"/>
    <x v="103"/>
    <n v="173114.85"/>
    <n v="0"/>
    <n v="0"/>
    <n v="0"/>
    <n v="0"/>
    <n v="0"/>
    <n v="173114.85"/>
    <x v="91"/>
    <n v="0"/>
  </r>
  <r>
    <x v="0"/>
    <s v="050 Mid-States Division"/>
    <x v="2"/>
    <s v="General Plant"/>
    <x v="104"/>
    <n v="709199.18"/>
    <n v="0"/>
    <n v="0"/>
    <n v="0"/>
    <n v="0"/>
    <n v="0"/>
    <n v="709199.18"/>
    <x v="92"/>
    <n v="0"/>
  </r>
  <r>
    <x v="0"/>
    <s v="050 Mid-States Division"/>
    <x v="2"/>
    <s v="General Plant"/>
    <x v="105"/>
    <n v="12954.74"/>
    <n v="0"/>
    <n v="0"/>
    <n v="0"/>
    <n v="0"/>
    <n v="0"/>
    <n v="12954.74"/>
    <x v="93"/>
    <n v="0"/>
  </r>
  <r>
    <x v="0"/>
    <s v="050 Mid-States Division"/>
    <x v="2"/>
    <s v="General Plant"/>
    <x v="106"/>
    <n v="1246194.18"/>
    <n v="0"/>
    <n v="0"/>
    <n v="0"/>
    <n v="0"/>
    <n v="0"/>
    <n v="1246194.18"/>
    <x v="2"/>
    <n v="0"/>
  </r>
  <r>
    <x v="0"/>
    <s v="050 Mid-States Division"/>
    <x v="2"/>
    <s v="General Plant"/>
    <x v="107"/>
    <n v="1753372.73"/>
    <n v="0"/>
    <n v="0"/>
    <n v="0"/>
    <n v="0"/>
    <n v="0"/>
    <n v="1753372.73"/>
    <x v="5"/>
    <n v="0"/>
  </r>
  <r>
    <x v="0"/>
    <s v="050 Mid-States Division"/>
    <x v="2"/>
    <s v="General Plant"/>
    <x v="108"/>
    <n v="191968.61"/>
    <n v="0"/>
    <n v="0"/>
    <n v="0"/>
    <n v="0"/>
    <n v="0"/>
    <n v="191968.61"/>
    <x v="8"/>
    <n v="0"/>
  </r>
  <r>
    <x v="0"/>
    <s v="050 Mid-States Division"/>
    <x v="2"/>
    <s v="General Plant"/>
    <x v="109"/>
    <n v="42813.74"/>
    <n v="0"/>
    <n v="0"/>
    <n v="0"/>
    <n v="0"/>
    <n v="0"/>
    <n v="42813.74"/>
    <x v="94"/>
    <n v="0"/>
  </r>
  <r>
    <x v="0"/>
    <s v="050 Mid-States Division"/>
    <x v="2"/>
    <s v="General Plant"/>
    <x v="110"/>
    <n v="4867839.6100000003"/>
    <n v="9164.6"/>
    <n v="-101399.19"/>
    <n v="0"/>
    <n v="0"/>
    <n v="0"/>
    <n v="4775605.0199999996"/>
    <x v="9"/>
    <n v="0"/>
  </r>
  <r>
    <x v="0"/>
    <s v="050 Mid-States Division"/>
    <x v="2"/>
    <s v="General Plant"/>
    <x v="111"/>
    <n v="7057.68"/>
    <n v="0"/>
    <n v="0"/>
    <n v="0"/>
    <n v="0"/>
    <n v="0"/>
    <n v="7057.68"/>
    <x v="95"/>
    <n v="0"/>
  </r>
  <r>
    <x v="0"/>
    <s v="050 Mid-States Division"/>
    <x v="2"/>
    <s v="General Plant"/>
    <x v="112"/>
    <n v="466117.95"/>
    <n v="0"/>
    <n v="-40791.58"/>
    <n v="0"/>
    <n v="0"/>
    <n v="0"/>
    <n v="425326.37"/>
    <x v="10"/>
    <n v="0"/>
  </r>
  <r>
    <x v="0"/>
    <s v="050 Mid-States Division"/>
    <x v="2"/>
    <s v="General Plant"/>
    <x v="113"/>
    <n v="3889123.02"/>
    <n v="0"/>
    <n v="0"/>
    <n v="0"/>
    <n v="0"/>
    <n v="0"/>
    <n v="3889123.02"/>
    <x v="12"/>
    <n v="0"/>
  </r>
  <r>
    <x v="0"/>
    <s v="050 Mid-States Division"/>
    <x v="2"/>
    <s v="General Plant"/>
    <x v="114"/>
    <n v="35814.99"/>
    <n v="0"/>
    <n v="0"/>
    <n v="0"/>
    <n v="0"/>
    <n v="0"/>
    <n v="35814.99"/>
    <x v="14"/>
    <n v="0"/>
  </r>
  <r>
    <x v="0"/>
    <s v="050 Mid-States Division"/>
    <x v="2"/>
    <s v="General Plant"/>
    <x v="115"/>
    <n v="134598.85999999999"/>
    <n v="0"/>
    <n v="0"/>
    <n v="0"/>
    <n v="0"/>
    <n v="0"/>
    <n v="134598.85999999999"/>
    <x v="16"/>
    <n v="0"/>
  </r>
  <r>
    <x v="0"/>
    <s v="050 Mid-States Division"/>
    <x v="2"/>
    <s v="General Plant"/>
    <x v="116"/>
    <n v="966643.07"/>
    <n v="1494.49"/>
    <n v="0"/>
    <n v="0"/>
    <n v="0"/>
    <n v="0"/>
    <n v="968137.56"/>
    <x v="17"/>
    <n v="0"/>
  </r>
  <r>
    <x v="0"/>
    <s v="050 Mid-States Division"/>
    <x v="2"/>
    <s v="General Plant"/>
    <x v="117"/>
    <n v="65605.8"/>
    <n v="0"/>
    <n v="0"/>
    <n v="0"/>
    <n v="0"/>
    <n v="0"/>
    <n v="65605.8"/>
    <x v="19"/>
    <n v="0"/>
  </r>
  <r>
    <x v="0"/>
    <s v="050 Mid-States Division"/>
    <x v="3"/>
    <s v="Intangible Plant"/>
    <x v="118"/>
    <n v="185309.27"/>
    <n v="0"/>
    <n v="0"/>
    <n v="0"/>
    <n v="0"/>
    <n v="0"/>
    <n v="185309.27"/>
    <x v="41"/>
    <n v="0"/>
  </r>
  <r>
    <x v="0"/>
    <s v="050 Mid-States Division"/>
    <x v="3"/>
    <s v="Intangible Plant"/>
    <x v="119"/>
    <n v="1109551.68"/>
    <n v="0"/>
    <n v="0"/>
    <n v="0"/>
    <n v="0"/>
    <n v="0"/>
    <n v="1109551.68"/>
    <x v="96"/>
    <n v="0"/>
  </r>
  <r>
    <x v="0"/>
    <s v="050 Mid-States Division"/>
    <x v="3"/>
    <s v="General Plant"/>
    <x v="120"/>
    <n v="179338.52"/>
    <n v="0"/>
    <n v="0"/>
    <n v="0"/>
    <n v="0"/>
    <n v="0"/>
    <n v="179338.52"/>
    <x v="97"/>
    <n v="0"/>
  </r>
  <r>
    <x v="0"/>
    <s v="050 Mid-States Division"/>
    <x v="3"/>
    <s v="General Plant"/>
    <x v="121"/>
    <n v="15383.91"/>
    <n v="0"/>
    <n v="0"/>
    <n v="0"/>
    <n v="0"/>
    <n v="0"/>
    <n v="15383.91"/>
    <x v="93"/>
    <n v="0"/>
  </r>
  <r>
    <x v="0"/>
    <s v="050 Mid-States Division"/>
    <x v="3"/>
    <s v="General Plant"/>
    <x v="122"/>
    <n v="38834"/>
    <n v="0"/>
    <n v="0"/>
    <n v="0"/>
    <n v="0"/>
    <n v="0"/>
    <n v="38834"/>
    <x v="2"/>
    <n v="0"/>
  </r>
  <r>
    <x v="0"/>
    <s v="050 Mid-States Division"/>
    <x v="3"/>
    <s v="General Plant"/>
    <x v="123"/>
    <n v="28960.92"/>
    <n v="0"/>
    <n v="0"/>
    <n v="0"/>
    <n v="0"/>
    <n v="0"/>
    <n v="28960.92"/>
    <x v="5"/>
    <n v="0"/>
  </r>
  <r>
    <x v="0"/>
    <s v="050 Mid-States Division"/>
    <x v="3"/>
    <s v="General Plant"/>
    <x v="124"/>
    <n v="27284.69"/>
    <n v="0"/>
    <n v="0"/>
    <n v="0"/>
    <n v="0"/>
    <n v="0"/>
    <n v="27284.69"/>
    <x v="8"/>
    <n v="0"/>
  </r>
  <r>
    <x v="0"/>
    <s v="050 Mid-States Division"/>
    <x v="3"/>
    <s v="General Plant"/>
    <x v="125"/>
    <n v="102476.99"/>
    <n v="0"/>
    <n v="0"/>
    <n v="0"/>
    <n v="0"/>
    <n v="0"/>
    <n v="102476.99"/>
    <x v="9"/>
    <n v="0"/>
  </r>
  <r>
    <x v="0"/>
    <s v="050 Mid-States Division"/>
    <x v="3"/>
    <s v="General Plant"/>
    <x v="126"/>
    <n v="20515.689999999999"/>
    <n v="0"/>
    <n v="0"/>
    <n v="0"/>
    <n v="0"/>
    <n v="0"/>
    <n v="20515.689999999999"/>
    <x v="98"/>
    <n v="0"/>
  </r>
  <r>
    <x v="0"/>
    <s v="050 Mid-States Division"/>
    <x v="3"/>
    <s v="General Plant"/>
    <x v="127"/>
    <n v="37541"/>
    <n v="0"/>
    <n v="0"/>
    <n v="0"/>
    <n v="0"/>
    <n v="0"/>
    <n v="37541"/>
    <x v="10"/>
    <n v="0"/>
  </r>
  <r>
    <x v="0"/>
    <s v="050 Mid-States Division"/>
    <x v="3"/>
    <s v="General Plant"/>
    <x v="128"/>
    <n v="4535.9399999999996"/>
    <n v="0"/>
    <n v="0"/>
    <n v="0"/>
    <n v="0"/>
    <n v="0"/>
    <n v="4535.9399999999996"/>
    <x v="12"/>
    <n v="0"/>
  </r>
  <r>
    <x v="0"/>
    <s v="050 Mid-States Division"/>
    <x v="3"/>
    <s v="General Plant"/>
    <x v="129"/>
    <n v="28266.44"/>
    <n v="0"/>
    <n v="0"/>
    <n v="0"/>
    <n v="0"/>
    <n v="0"/>
    <n v="28266.44"/>
    <x v="16"/>
    <n v="0"/>
  </r>
  <r>
    <x v="0"/>
    <s v="050 Mid-States Division"/>
    <x v="3"/>
    <s v="General Plant"/>
    <x v="130"/>
    <n v="28936.35"/>
    <n v="0"/>
    <n v="0"/>
    <n v="0"/>
    <n v="0"/>
    <n v="0"/>
    <n v="28936.35"/>
    <x v="17"/>
    <n v="0"/>
  </r>
  <r>
    <x v="0"/>
    <s v="050 Mid-States Division"/>
    <x v="3"/>
    <s v="General Plant"/>
    <x v="131"/>
    <n v="78585.679999999993"/>
    <n v="0"/>
    <n v="0"/>
    <n v="0"/>
    <n v="0"/>
    <n v="0"/>
    <n v="78585.679999999993"/>
    <x v="18"/>
    <n v="0"/>
  </r>
  <r>
    <x v="0"/>
    <s v="050 Mid-States Division"/>
    <x v="3"/>
    <s v="General Plant"/>
    <x v="132"/>
    <n v="828509.36"/>
    <n v="0"/>
    <n v="0"/>
    <n v="0"/>
    <n v="0"/>
    <n v="0"/>
    <n v="828509.36"/>
    <x v="19"/>
    <n v="0"/>
  </r>
  <r>
    <x v="1"/>
    <s v="010 Atmos Regulated Shared Services"/>
    <x v="0"/>
    <s v="General Plant"/>
    <x v="0"/>
    <n v="4270431.13"/>
    <n v="1612697"/>
    <n v="0"/>
    <n v="0"/>
    <n v="0"/>
    <n v="0"/>
    <n v="5883128.1299999999"/>
    <x v="0"/>
    <n v="0"/>
  </r>
  <r>
    <x v="1"/>
    <s v="010 Atmos Regulated Shared Services"/>
    <x v="0"/>
    <s v="General Plant"/>
    <x v="1"/>
    <n v="9187141.9700000007"/>
    <n v="0"/>
    <n v="0"/>
    <n v="0"/>
    <n v="0"/>
    <n v="0"/>
    <n v="9187141.9700000007"/>
    <x v="1"/>
    <n v="0"/>
  </r>
  <r>
    <x v="1"/>
    <s v="010 Atmos Regulated Shared Services"/>
    <x v="0"/>
    <s v="General Plant"/>
    <x v="2"/>
    <n v="9849831.9900000002"/>
    <n v="0"/>
    <n v="0"/>
    <n v="0"/>
    <n v="0"/>
    <n v="0"/>
    <n v="9849831.9900000002"/>
    <x v="2"/>
    <n v="0"/>
  </r>
  <r>
    <x v="1"/>
    <s v="010 Atmos Regulated Shared Services"/>
    <x v="0"/>
    <s v="General Plant"/>
    <x v="3"/>
    <n v="2116.08"/>
    <n v="0"/>
    <n v="0"/>
    <n v="0"/>
    <n v="0"/>
    <n v="0"/>
    <n v="2116.08"/>
    <x v="3"/>
    <n v="0"/>
  </r>
  <r>
    <x v="1"/>
    <s v="010 Atmos Regulated Shared Services"/>
    <x v="0"/>
    <s v="General Plant"/>
    <x v="4"/>
    <n v="31824.47"/>
    <n v="0"/>
    <n v="0"/>
    <n v="0"/>
    <n v="0"/>
    <n v="0"/>
    <n v="31824.47"/>
    <x v="4"/>
    <n v="0"/>
  </r>
  <r>
    <x v="1"/>
    <s v="010 Atmos Regulated Shared Services"/>
    <x v="0"/>
    <s v="General Plant"/>
    <x v="5"/>
    <n v="5696389.5800000001"/>
    <n v="0"/>
    <n v="0"/>
    <n v="0"/>
    <n v="0"/>
    <n v="0"/>
    <n v="5696389.5800000001"/>
    <x v="5"/>
    <n v="0"/>
  </r>
  <r>
    <x v="1"/>
    <s v="010 Atmos Regulated Shared Services"/>
    <x v="0"/>
    <s v="General Plant"/>
    <x v="6"/>
    <n v="71036.47"/>
    <n v="0"/>
    <n v="0"/>
    <n v="0"/>
    <n v="0"/>
    <n v="0"/>
    <n v="71036.47"/>
    <x v="6"/>
    <n v="0"/>
  </r>
  <r>
    <x v="1"/>
    <s v="010 Atmos Regulated Shared Services"/>
    <x v="0"/>
    <s v="General Plant"/>
    <x v="7"/>
    <n v="263337.89"/>
    <n v="0"/>
    <n v="0"/>
    <n v="0"/>
    <n v="0"/>
    <n v="0"/>
    <n v="263337.89"/>
    <x v="7"/>
    <n v="0"/>
  </r>
  <r>
    <x v="1"/>
    <s v="010 Atmos Regulated Shared Services"/>
    <x v="0"/>
    <s v="General Plant"/>
    <x v="8"/>
    <n v="311702.73"/>
    <n v="0"/>
    <n v="0"/>
    <n v="0"/>
    <n v="0"/>
    <n v="0"/>
    <n v="311702.73"/>
    <x v="8"/>
    <n v="0"/>
  </r>
  <r>
    <x v="1"/>
    <s v="010 Atmos Regulated Shared Services"/>
    <x v="0"/>
    <s v="General Plant"/>
    <x v="9"/>
    <n v="76071.34"/>
    <n v="0"/>
    <n v="0"/>
    <n v="0"/>
    <n v="0"/>
    <n v="0"/>
    <n v="76071.34"/>
    <x v="9"/>
    <n v="0"/>
  </r>
  <r>
    <x v="1"/>
    <s v="010 Atmos Regulated Shared Services"/>
    <x v="0"/>
    <s v="General Plant"/>
    <x v="10"/>
    <n v="381530.57"/>
    <n v="0"/>
    <n v="0"/>
    <n v="0"/>
    <n v="0"/>
    <n v="0"/>
    <n v="381530.57"/>
    <x v="10"/>
    <n v="0"/>
  </r>
  <r>
    <x v="1"/>
    <s v="010 Atmos Regulated Shared Services"/>
    <x v="0"/>
    <s v="General Plant"/>
    <x v="11"/>
    <n v="8824.34"/>
    <n v="0"/>
    <n v="0"/>
    <n v="0"/>
    <n v="0"/>
    <n v="0"/>
    <n v="8824.34"/>
    <x v="11"/>
    <n v="0"/>
  </r>
  <r>
    <x v="1"/>
    <s v="010 Atmos Regulated Shared Services"/>
    <x v="0"/>
    <s v="General Plant"/>
    <x v="12"/>
    <n v="136509.51999999999"/>
    <n v="0"/>
    <n v="0"/>
    <n v="0"/>
    <n v="0"/>
    <n v="0"/>
    <n v="136509.51999999999"/>
    <x v="12"/>
    <n v="0"/>
  </r>
  <r>
    <x v="1"/>
    <s v="010 Atmos Regulated Shared Services"/>
    <x v="0"/>
    <s v="General Plant"/>
    <x v="13"/>
    <n v="7388.39"/>
    <n v="0"/>
    <n v="0"/>
    <n v="0"/>
    <n v="0"/>
    <n v="0"/>
    <n v="7388.39"/>
    <x v="13"/>
    <n v="0"/>
  </r>
  <r>
    <x v="1"/>
    <s v="010 Atmos Regulated Shared Services"/>
    <x v="0"/>
    <s v="General Plant"/>
    <x v="14"/>
    <n v="20579223.57"/>
    <n v="2188049.0499999998"/>
    <n v="0"/>
    <n v="0"/>
    <n v="0"/>
    <n v="0"/>
    <n v="22767272.620000001"/>
    <x v="14"/>
    <n v="0"/>
  </r>
  <r>
    <x v="1"/>
    <s v="010 Atmos Regulated Shared Services"/>
    <x v="0"/>
    <s v="General Plant"/>
    <x v="15"/>
    <n v="7398603.9500000002"/>
    <n v="1561940.73"/>
    <n v="0"/>
    <n v="0"/>
    <n v="0"/>
    <n v="0"/>
    <n v="8960544.6799999997"/>
    <x v="15"/>
    <n v="0"/>
  </r>
  <r>
    <x v="1"/>
    <s v="010 Atmos Regulated Shared Services"/>
    <x v="0"/>
    <s v="General Plant"/>
    <x v="16"/>
    <n v="3790844.43"/>
    <n v="0"/>
    <n v="0"/>
    <n v="0"/>
    <n v="0"/>
    <n v="0"/>
    <n v="3790844.43"/>
    <x v="16"/>
    <n v="0"/>
  </r>
  <r>
    <x v="1"/>
    <s v="010 Atmos Regulated Shared Services"/>
    <x v="0"/>
    <s v="General Plant"/>
    <x v="17"/>
    <n v="2154001"/>
    <n v="0"/>
    <n v="0"/>
    <n v="0"/>
    <n v="-18899.34"/>
    <n v="0"/>
    <n v="2135101.66"/>
    <x v="17"/>
    <n v="-18899.34"/>
  </r>
  <r>
    <x v="1"/>
    <s v="010 Atmos Regulated Shared Services"/>
    <x v="0"/>
    <s v="General Plant"/>
    <x v="18"/>
    <n v="1182201.3799999999"/>
    <n v="0"/>
    <n v="0"/>
    <n v="0"/>
    <n v="0"/>
    <n v="0"/>
    <n v="1182201.3799999999"/>
    <x v="18"/>
    <n v="0"/>
  </r>
  <r>
    <x v="1"/>
    <s v="010 Atmos Regulated Shared Services"/>
    <x v="0"/>
    <s v="General Plant"/>
    <x v="19"/>
    <n v="78936039.170000002"/>
    <n v="2712174.72"/>
    <n v="0"/>
    <n v="0"/>
    <n v="0"/>
    <n v="0"/>
    <n v="81648213.890000001"/>
    <x v="19"/>
    <n v="0"/>
  </r>
  <r>
    <x v="1"/>
    <s v="010 Atmos Regulated Shared Services"/>
    <x v="0"/>
    <s v="General Plant"/>
    <x v="20"/>
    <n v="23894.94"/>
    <n v="0"/>
    <n v="0"/>
    <n v="0"/>
    <n v="0"/>
    <n v="0"/>
    <n v="23894.94"/>
    <x v="20"/>
    <n v="0"/>
  </r>
  <r>
    <x v="1"/>
    <s v="010 Atmos Regulated Shared Services"/>
    <x v="0"/>
    <s v="General Plant"/>
    <x v="21"/>
    <n v="1063472.95"/>
    <n v="0"/>
    <n v="0"/>
    <n v="0"/>
    <n v="0"/>
    <n v="0"/>
    <n v="1063472.95"/>
    <x v="21"/>
    <n v="0"/>
  </r>
  <r>
    <x v="1"/>
    <s v="010 Atmos Regulated Shared Services"/>
    <x v="0"/>
    <s v="General Plant"/>
    <x v="22"/>
    <n v="3858250.14"/>
    <n v="736.85"/>
    <n v="0"/>
    <n v="0"/>
    <n v="0"/>
    <n v="0"/>
    <n v="3858986.99"/>
    <x v="22"/>
    <n v="0"/>
  </r>
  <r>
    <x v="1"/>
    <s v="010 Atmos Regulated Shared Services"/>
    <x v="0"/>
    <s v="General Plant"/>
    <x v="23"/>
    <n v="22205.23"/>
    <n v="0"/>
    <n v="0"/>
    <n v="0"/>
    <n v="0"/>
    <n v="0"/>
    <n v="22205.23"/>
    <x v="23"/>
    <n v="0"/>
  </r>
  <r>
    <x v="1"/>
    <s v="010 Atmos Regulated Shared Services"/>
    <x v="0"/>
    <s v="General Plant"/>
    <x v="24"/>
    <n v="314379.42"/>
    <n v="0"/>
    <n v="0"/>
    <n v="18899.34"/>
    <n v="0"/>
    <n v="0"/>
    <n v="333278.76"/>
    <x v="24"/>
    <n v="18899.34"/>
  </r>
  <r>
    <x v="1"/>
    <s v="010 Atmos Regulated Shared Services"/>
    <x v="0"/>
    <s v="General Plant"/>
    <x v="25"/>
    <n v="22674500.59"/>
    <n v="445.81"/>
    <n v="0"/>
    <n v="0"/>
    <n v="0"/>
    <n v="0"/>
    <n v="22674946.399999999"/>
    <x v="25"/>
    <n v="0"/>
  </r>
  <r>
    <x v="1"/>
    <s v="010 Atmos Regulated Shared Services"/>
    <x v="0"/>
    <s v="General Plant"/>
    <x v="26"/>
    <n v="297266.61"/>
    <n v="0"/>
    <n v="0"/>
    <n v="0"/>
    <n v="0"/>
    <n v="0"/>
    <n v="297266.61"/>
    <x v="26"/>
    <n v="0"/>
  </r>
  <r>
    <x v="1"/>
    <s v="010 Atmos Regulated Shared Services"/>
    <x v="0"/>
    <s v="General Plant"/>
    <x v="27"/>
    <n v="783916.61"/>
    <n v="0"/>
    <n v="0"/>
    <n v="0"/>
    <n v="0"/>
    <n v="0"/>
    <n v="783916.61"/>
    <x v="27"/>
    <n v="0"/>
  </r>
  <r>
    <x v="1"/>
    <s v="010 Atmos Regulated Shared Services"/>
    <x v="0"/>
    <s v="General Plant"/>
    <x v="28"/>
    <n v="19742144.879999999"/>
    <n v="0"/>
    <n v="0"/>
    <n v="0"/>
    <n v="0"/>
    <n v="0"/>
    <n v="19742144.879999999"/>
    <x v="28"/>
    <n v="0"/>
  </r>
  <r>
    <x v="1"/>
    <s v="010 Atmos Regulated Shared Services"/>
    <x v="1"/>
    <s v="General Plant"/>
    <x v="29"/>
    <n v="2874239.86"/>
    <n v="0"/>
    <n v="0"/>
    <n v="0"/>
    <n v="0"/>
    <n v="0"/>
    <n v="2874239.86"/>
    <x v="29"/>
    <n v="0"/>
  </r>
  <r>
    <x v="1"/>
    <s v="010 Atmos Regulated Shared Services"/>
    <x v="1"/>
    <s v="General Plant"/>
    <x v="30"/>
    <n v="1886442.92"/>
    <n v="0"/>
    <n v="0"/>
    <n v="0"/>
    <n v="0"/>
    <n v="0"/>
    <n v="1886442.92"/>
    <x v="30"/>
    <n v="0"/>
  </r>
  <r>
    <x v="1"/>
    <s v="010 Atmos Regulated Shared Services"/>
    <x v="1"/>
    <s v="General Plant"/>
    <x v="31"/>
    <n v="13177790.15"/>
    <n v="44184.04"/>
    <n v="0"/>
    <n v="0"/>
    <n v="0"/>
    <n v="0"/>
    <n v="13221974.189999999"/>
    <x v="0"/>
    <n v="0"/>
  </r>
  <r>
    <x v="1"/>
    <s v="010 Atmos Regulated Shared Services"/>
    <x v="1"/>
    <s v="General Plant"/>
    <x v="32"/>
    <n v="2820613.55"/>
    <n v="0"/>
    <n v="0"/>
    <n v="0"/>
    <n v="0"/>
    <n v="0"/>
    <n v="2820613.55"/>
    <x v="2"/>
    <n v="0"/>
  </r>
  <r>
    <x v="1"/>
    <s v="010 Atmos Regulated Shared Services"/>
    <x v="1"/>
    <s v="General Plant"/>
    <x v="33"/>
    <n v="12562619.01"/>
    <n v="0"/>
    <n v="0"/>
    <n v="0"/>
    <n v="0"/>
    <n v="0"/>
    <n v="12562619.01"/>
    <x v="31"/>
    <n v="0"/>
  </r>
  <r>
    <x v="1"/>
    <s v="010 Atmos Regulated Shared Services"/>
    <x v="1"/>
    <s v="General Plant"/>
    <x v="34"/>
    <n v="2640949.96"/>
    <n v="0"/>
    <n v="0"/>
    <n v="0"/>
    <n v="0"/>
    <n v="0"/>
    <n v="2640949.96"/>
    <x v="5"/>
    <n v="0"/>
  </r>
  <r>
    <x v="1"/>
    <s v="010 Atmos Regulated Shared Services"/>
    <x v="1"/>
    <s v="General Plant"/>
    <x v="35"/>
    <n v="534049.43000000005"/>
    <n v="0"/>
    <n v="0"/>
    <n v="0"/>
    <n v="0"/>
    <n v="0"/>
    <n v="534049.43000000005"/>
    <x v="32"/>
    <n v="0"/>
  </r>
  <r>
    <x v="1"/>
    <s v="010 Atmos Regulated Shared Services"/>
    <x v="1"/>
    <s v="General Plant"/>
    <x v="36"/>
    <n v="96290.22"/>
    <n v="0"/>
    <n v="0"/>
    <n v="0"/>
    <n v="0"/>
    <n v="0"/>
    <n v="96290.22"/>
    <x v="33"/>
    <n v="0"/>
  </r>
  <r>
    <x v="1"/>
    <s v="010 Atmos Regulated Shared Services"/>
    <x v="1"/>
    <s v="General Plant"/>
    <x v="37"/>
    <n v="595549.02"/>
    <n v="0"/>
    <n v="0"/>
    <n v="0"/>
    <n v="0"/>
    <n v="0"/>
    <n v="595549.02"/>
    <x v="34"/>
    <n v="0"/>
  </r>
  <r>
    <x v="1"/>
    <s v="010 Atmos Regulated Shared Services"/>
    <x v="1"/>
    <s v="General Plant"/>
    <x v="38"/>
    <n v="23632.07"/>
    <n v="0"/>
    <n v="0"/>
    <n v="0"/>
    <n v="0"/>
    <n v="0"/>
    <n v="23632.07"/>
    <x v="35"/>
    <n v="0"/>
  </r>
  <r>
    <x v="1"/>
    <s v="010 Atmos Regulated Shared Services"/>
    <x v="1"/>
    <s v="General Plant"/>
    <x v="39"/>
    <n v="1913117.11"/>
    <n v="0"/>
    <n v="0"/>
    <n v="0"/>
    <n v="0"/>
    <n v="0"/>
    <n v="1913117.11"/>
    <x v="10"/>
    <n v="0"/>
  </r>
  <r>
    <x v="1"/>
    <s v="010 Atmos Regulated Shared Services"/>
    <x v="1"/>
    <s v="General Plant"/>
    <x v="40"/>
    <n v="327905.48"/>
    <n v="0"/>
    <n v="0"/>
    <n v="0"/>
    <n v="0"/>
    <n v="0"/>
    <n v="327905.48"/>
    <x v="36"/>
    <n v="0"/>
  </r>
  <r>
    <x v="1"/>
    <s v="010 Atmos Regulated Shared Services"/>
    <x v="1"/>
    <s v="General Plant"/>
    <x v="41"/>
    <n v="71376.73"/>
    <n v="0"/>
    <n v="0"/>
    <n v="0"/>
    <n v="0"/>
    <n v="0"/>
    <n v="71376.73"/>
    <x v="12"/>
    <n v="0"/>
  </r>
  <r>
    <x v="1"/>
    <s v="010 Atmos Regulated Shared Services"/>
    <x v="1"/>
    <s v="General Plant"/>
    <x v="42"/>
    <n v="545395.62"/>
    <n v="0"/>
    <n v="0"/>
    <n v="0"/>
    <n v="0"/>
    <n v="0"/>
    <n v="545395.62"/>
    <x v="37"/>
    <n v="0"/>
  </r>
  <r>
    <x v="1"/>
    <s v="010 Atmos Regulated Shared Services"/>
    <x v="1"/>
    <s v="General Plant"/>
    <x v="43"/>
    <n v="9861029.8100000005"/>
    <n v="0"/>
    <n v="0"/>
    <n v="0"/>
    <n v="0"/>
    <n v="0"/>
    <n v="9861029.8100000005"/>
    <x v="14"/>
    <n v="0"/>
  </r>
  <r>
    <x v="1"/>
    <s v="010 Atmos Regulated Shared Services"/>
    <x v="1"/>
    <s v="General Plant"/>
    <x v="44"/>
    <n v="2208691.44"/>
    <n v="0"/>
    <n v="0"/>
    <n v="0"/>
    <n v="0"/>
    <n v="0"/>
    <n v="2208691.44"/>
    <x v="15"/>
    <n v="0"/>
  </r>
  <r>
    <x v="1"/>
    <s v="010 Atmos Regulated Shared Services"/>
    <x v="1"/>
    <s v="General Plant"/>
    <x v="45"/>
    <n v="338087.79"/>
    <n v="0"/>
    <n v="0"/>
    <n v="0"/>
    <n v="0"/>
    <n v="0"/>
    <n v="338087.79"/>
    <x v="16"/>
    <n v="0"/>
  </r>
  <r>
    <x v="1"/>
    <s v="010 Atmos Regulated Shared Services"/>
    <x v="1"/>
    <s v="General Plant"/>
    <x v="46"/>
    <n v="426237.4"/>
    <n v="0"/>
    <n v="0"/>
    <n v="0"/>
    <n v="0"/>
    <n v="0"/>
    <n v="426237.4"/>
    <x v="17"/>
    <n v="0"/>
  </r>
  <r>
    <x v="1"/>
    <s v="010 Atmos Regulated Shared Services"/>
    <x v="1"/>
    <s v="General Plant"/>
    <x v="47"/>
    <n v="97208743.989999995"/>
    <n v="62855.02"/>
    <n v="0"/>
    <n v="0"/>
    <n v="0"/>
    <n v="0"/>
    <n v="97271599.010000005"/>
    <x v="19"/>
    <n v="0"/>
  </r>
  <r>
    <x v="1"/>
    <s v="010 Atmos Regulated Shared Services"/>
    <x v="1"/>
    <s v="General Plant"/>
    <x v="48"/>
    <n v="301110.64"/>
    <n v="0"/>
    <n v="0"/>
    <n v="0"/>
    <n v="0"/>
    <n v="0"/>
    <n v="301110.64"/>
    <x v="38"/>
    <n v="0"/>
  </r>
  <r>
    <x v="1"/>
    <s v="010 Atmos Regulated Shared Services"/>
    <x v="1"/>
    <s v="General Plant"/>
    <x v="49"/>
    <n v="72356.72"/>
    <n v="0"/>
    <n v="0"/>
    <n v="0"/>
    <n v="0"/>
    <n v="0"/>
    <n v="72356.72"/>
    <x v="39"/>
    <n v="0"/>
  </r>
  <r>
    <x v="1"/>
    <s v="010 Atmos Regulated Shared Services"/>
    <x v="1"/>
    <s v="General Plant"/>
    <x v="50"/>
    <n v="3299.04"/>
    <n v="0"/>
    <n v="0"/>
    <n v="0"/>
    <n v="0"/>
    <n v="0"/>
    <n v="3299.04"/>
    <x v="40"/>
    <n v="0"/>
  </r>
  <r>
    <x v="1"/>
    <s v="050 Mid-States Division"/>
    <x v="2"/>
    <s v="Intangible Plant"/>
    <x v="51"/>
    <n v="8329.7199999999993"/>
    <n v="0"/>
    <n v="0"/>
    <n v="0"/>
    <n v="0"/>
    <n v="0"/>
    <n v="8329.7199999999993"/>
    <x v="41"/>
    <n v="0"/>
  </r>
  <r>
    <x v="1"/>
    <s v="050 Mid-States Division"/>
    <x v="2"/>
    <s v="Intangible Plant"/>
    <x v="52"/>
    <n v="119852.69"/>
    <n v="0"/>
    <n v="0"/>
    <n v="0"/>
    <n v="0"/>
    <n v="0"/>
    <n v="119852.69"/>
    <x v="42"/>
    <n v="0"/>
  </r>
  <r>
    <x v="1"/>
    <s v="050 Mid-States Division"/>
    <x v="2"/>
    <s v="Storage Plant"/>
    <x v="53"/>
    <n v="261126.69"/>
    <n v="0"/>
    <n v="0"/>
    <n v="0"/>
    <n v="0"/>
    <n v="0"/>
    <n v="261126.69"/>
    <x v="43"/>
    <n v="0"/>
  </r>
  <r>
    <x v="1"/>
    <s v="050 Mid-States Division"/>
    <x v="2"/>
    <s v="Storage Plant"/>
    <x v="54"/>
    <n v="4681.58"/>
    <n v="0"/>
    <n v="0"/>
    <n v="0"/>
    <n v="0"/>
    <n v="0"/>
    <n v="4681.58"/>
    <x v="44"/>
    <n v="0"/>
  </r>
  <r>
    <x v="1"/>
    <s v="050 Mid-States Division"/>
    <x v="2"/>
    <s v="Storage Plant"/>
    <x v="55"/>
    <n v="17916.189999999999"/>
    <n v="0"/>
    <n v="0"/>
    <n v="0"/>
    <n v="0"/>
    <n v="0"/>
    <n v="17916.189999999999"/>
    <x v="45"/>
    <n v="0"/>
  </r>
  <r>
    <x v="1"/>
    <s v="050 Mid-States Division"/>
    <x v="2"/>
    <s v="Storage Plant"/>
    <x v="56"/>
    <n v="153261.29999999999"/>
    <n v="0"/>
    <n v="0"/>
    <n v="0"/>
    <n v="0"/>
    <n v="0"/>
    <n v="153261.29999999999"/>
    <x v="46"/>
    <n v="0"/>
  </r>
  <r>
    <x v="1"/>
    <s v="050 Mid-States Division"/>
    <x v="2"/>
    <s v="Storage Plant"/>
    <x v="57"/>
    <n v="23138.38"/>
    <n v="0"/>
    <n v="0"/>
    <n v="0"/>
    <n v="0"/>
    <n v="0"/>
    <n v="23138.38"/>
    <x v="47"/>
    <n v="0"/>
  </r>
  <r>
    <x v="1"/>
    <s v="050 Mid-States Division"/>
    <x v="2"/>
    <s v="Storage Plant"/>
    <x v="58"/>
    <n v="137442.53"/>
    <n v="0"/>
    <n v="0"/>
    <n v="0"/>
    <n v="0"/>
    <n v="0"/>
    <n v="137442.53"/>
    <x v="48"/>
    <n v="0"/>
  </r>
  <r>
    <x v="1"/>
    <s v="050 Mid-States Division"/>
    <x v="2"/>
    <s v="Storage Plant"/>
    <x v="59"/>
    <n v="9083125.5700000003"/>
    <n v="0"/>
    <n v="0"/>
    <n v="0"/>
    <n v="0"/>
    <n v="0"/>
    <n v="9083125.5700000003"/>
    <x v="49"/>
    <n v="0"/>
  </r>
  <r>
    <x v="1"/>
    <s v="050 Mid-States Division"/>
    <x v="2"/>
    <s v="Storage Plant"/>
    <x v="60"/>
    <n v="1699998.54"/>
    <n v="0"/>
    <n v="0"/>
    <n v="0"/>
    <n v="0"/>
    <n v="0"/>
    <n v="1699998.54"/>
    <x v="50"/>
    <n v="0"/>
  </r>
  <r>
    <x v="1"/>
    <s v="050 Mid-States Division"/>
    <x v="2"/>
    <s v="Storage Plant"/>
    <x v="61"/>
    <n v="449309.06"/>
    <n v="0"/>
    <n v="0"/>
    <n v="0"/>
    <n v="0"/>
    <n v="0"/>
    <n v="449309.06"/>
    <x v="51"/>
    <n v="0"/>
  </r>
  <r>
    <x v="1"/>
    <s v="050 Mid-States Division"/>
    <x v="2"/>
    <s v="Storage Plant"/>
    <x v="62"/>
    <n v="1694832.96"/>
    <n v="0"/>
    <n v="0"/>
    <n v="0"/>
    <n v="0"/>
    <n v="0"/>
    <n v="1694832.96"/>
    <x v="52"/>
    <n v="0"/>
  </r>
  <r>
    <x v="1"/>
    <s v="050 Mid-States Division"/>
    <x v="2"/>
    <s v="Storage Plant"/>
    <x v="63"/>
    <n v="178530.09"/>
    <n v="0"/>
    <n v="0"/>
    <n v="0"/>
    <n v="0"/>
    <n v="0"/>
    <n v="178530.09"/>
    <x v="53"/>
    <n v="0"/>
  </r>
  <r>
    <x v="1"/>
    <s v="050 Mid-States Division"/>
    <x v="2"/>
    <s v="Storage Plant"/>
    <x v="64"/>
    <n v="54614.27"/>
    <n v="0"/>
    <n v="0"/>
    <n v="0"/>
    <n v="0"/>
    <n v="0"/>
    <n v="54614.27"/>
    <x v="54"/>
    <n v="0"/>
  </r>
  <r>
    <x v="1"/>
    <s v="050 Mid-States Division"/>
    <x v="2"/>
    <s v="Storage Plant"/>
    <x v="65"/>
    <n v="175350.37"/>
    <n v="0"/>
    <n v="0"/>
    <n v="0"/>
    <n v="0"/>
    <n v="0"/>
    <n v="175350.37"/>
    <x v="55"/>
    <n v="0"/>
  </r>
  <r>
    <x v="1"/>
    <s v="050 Mid-States Division"/>
    <x v="2"/>
    <s v="Storage Plant"/>
    <x v="66"/>
    <n v="209318.9"/>
    <n v="0"/>
    <n v="0"/>
    <n v="0"/>
    <n v="0"/>
    <n v="0"/>
    <n v="209318.9"/>
    <x v="56"/>
    <n v="0"/>
  </r>
  <r>
    <x v="1"/>
    <s v="050 Mid-States Division"/>
    <x v="2"/>
    <s v="Storage Plant"/>
    <x v="67"/>
    <n v="923446.05"/>
    <n v="0"/>
    <n v="0"/>
    <n v="0"/>
    <n v="0"/>
    <n v="0"/>
    <n v="923446.05"/>
    <x v="57"/>
    <n v="0"/>
  </r>
  <r>
    <x v="1"/>
    <s v="050 Mid-States Division"/>
    <x v="2"/>
    <s v="Storage Plant"/>
    <x v="68"/>
    <n v="273084.38"/>
    <n v="0"/>
    <n v="0"/>
    <n v="0"/>
    <n v="0"/>
    <n v="0"/>
    <n v="273084.38"/>
    <x v="58"/>
    <n v="0"/>
  </r>
  <r>
    <x v="1"/>
    <s v="050 Mid-States Division"/>
    <x v="2"/>
    <s v="Storage Plant"/>
    <x v="69"/>
    <n v="829029.81"/>
    <n v="0"/>
    <n v="0"/>
    <n v="0"/>
    <n v="0"/>
    <n v="0"/>
    <n v="829029.81"/>
    <x v="59"/>
    <n v="0"/>
  </r>
  <r>
    <x v="1"/>
    <s v="050 Mid-States Division"/>
    <x v="2"/>
    <s v="Transmission Plant"/>
    <x v="70"/>
    <n v="26970.37"/>
    <n v="0"/>
    <n v="0"/>
    <n v="0"/>
    <n v="0"/>
    <n v="0"/>
    <n v="26970.37"/>
    <x v="60"/>
    <n v="0"/>
  </r>
  <r>
    <x v="1"/>
    <s v="050 Mid-States Division"/>
    <x v="2"/>
    <s v="Transmission Plant"/>
    <x v="71"/>
    <n v="867772"/>
    <n v="0"/>
    <n v="0"/>
    <n v="0"/>
    <n v="0"/>
    <n v="0"/>
    <n v="867772"/>
    <x v="61"/>
    <n v="0"/>
  </r>
  <r>
    <x v="1"/>
    <s v="050 Mid-States Division"/>
    <x v="2"/>
    <s v="Transmission Plant"/>
    <x v="72"/>
    <n v="49001.72"/>
    <n v="0"/>
    <n v="0"/>
    <n v="0"/>
    <n v="0"/>
    <n v="0"/>
    <n v="49001.72"/>
    <x v="62"/>
    <n v="0"/>
  </r>
  <r>
    <x v="1"/>
    <s v="050 Mid-States Division"/>
    <x v="2"/>
    <s v="Transmission Plant"/>
    <x v="73"/>
    <n v="60826.29"/>
    <n v="0"/>
    <n v="0"/>
    <n v="0"/>
    <n v="0"/>
    <n v="0"/>
    <n v="60826.29"/>
    <x v="63"/>
    <n v="0"/>
  </r>
  <r>
    <x v="1"/>
    <s v="050 Mid-States Division"/>
    <x v="2"/>
    <s v="Transmission Plant"/>
    <x v="74"/>
    <n v="47232.93"/>
    <n v="0"/>
    <n v="0"/>
    <n v="0"/>
    <n v="0"/>
    <n v="0"/>
    <n v="47232.93"/>
    <x v="64"/>
    <n v="0"/>
  </r>
  <r>
    <x v="1"/>
    <s v="050 Mid-States Division"/>
    <x v="2"/>
    <s v="Transmission Plant"/>
    <x v="75"/>
    <n v="27828360.870000001"/>
    <n v="0"/>
    <n v="0"/>
    <n v="0"/>
    <n v="0"/>
    <n v="0"/>
    <n v="27828360.870000001"/>
    <x v="65"/>
    <n v="0"/>
  </r>
  <r>
    <x v="1"/>
    <s v="050 Mid-States Division"/>
    <x v="2"/>
    <s v="Transmission Plant"/>
    <x v="76"/>
    <n v="51177.42"/>
    <n v="0"/>
    <n v="0"/>
    <n v="0"/>
    <n v="0"/>
    <n v="0"/>
    <n v="51177.42"/>
    <x v="66"/>
    <n v="0"/>
  </r>
  <r>
    <x v="1"/>
    <s v="050 Mid-States Division"/>
    <x v="2"/>
    <s v="Transmission Plant"/>
    <x v="77"/>
    <n v="1999587.39"/>
    <n v="0"/>
    <n v="0"/>
    <n v="0"/>
    <n v="0"/>
    <n v="0"/>
    <n v="1999587.39"/>
    <x v="67"/>
    <n v="0"/>
  </r>
  <r>
    <x v="1"/>
    <s v="050 Mid-States Division"/>
    <x v="2"/>
    <s v="Transmission Plant"/>
    <x v="78"/>
    <n v="2269499.29"/>
    <n v="0"/>
    <n v="0"/>
    <n v="0"/>
    <n v="0"/>
    <n v="0"/>
    <n v="2269499.29"/>
    <x v="68"/>
    <n v="0"/>
  </r>
  <r>
    <x v="1"/>
    <s v="050 Mid-States Division"/>
    <x v="2"/>
    <s v="Distribution Plant"/>
    <x v="79"/>
    <n v="531166.79"/>
    <n v="0"/>
    <n v="0"/>
    <n v="0"/>
    <n v="0"/>
    <n v="0"/>
    <n v="531166.79"/>
    <x v="69"/>
    <n v="0"/>
  </r>
  <r>
    <x v="1"/>
    <s v="050 Mid-States Division"/>
    <x v="2"/>
    <s v="Distribution Plant"/>
    <x v="80"/>
    <n v="428640.46"/>
    <n v="0"/>
    <n v="0"/>
    <n v="0"/>
    <n v="0"/>
    <n v="0"/>
    <n v="428640.46"/>
    <x v="70"/>
    <n v="0"/>
  </r>
  <r>
    <x v="1"/>
    <s v="050 Mid-States Division"/>
    <x v="2"/>
    <s v="Distribution Plant"/>
    <x v="81"/>
    <n v="3561926.33"/>
    <n v="0"/>
    <n v="0"/>
    <n v="0"/>
    <n v="0"/>
    <n v="0"/>
    <n v="3561926.33"/>
    <x v="71"/>
    <n v="0"/>
  </r>
  <r>
    <x v="1"/>
    <s v="050 Mid-States Division"/>
    <x v="2"/>
    <s v="Distribution Plant"/>
    <x v="82"/>
    <n v="2783.89"/>
    <n v="0"/>
    <n v="0"/>
    <n v="0"/>
    <n v="0"/>
    <n v="0"/>
    <n v="2783.89"/>
    <x v="72"/>
    <n v="0"/>
  </r>
  <r>
    <x v="1"/>
    <s v="050 Mid-States Division"/>
    <x v="2"/>
    <s v="Distribution Plant"/>
    <x v="83"/>
    <n v="336167.54"/>
    <n v="0"/>
    <n v="0"/>
    <n v="0"/>
    <n v="0"/>
    <n v="0"/>
    <n v="336167.54"/>
    <x v="73"/>
    <n v="0"/>
  </r>
  <r>
    <x v="1"/>
    <s v="050 Mid-States Division"/>
    <x v="2"/>
    <s v="Distribution Plant"/>
    <x v="84"/>
    <n v="99818.13"/>
    <n v="0"/>
    <n v="0"/>
    <n v="0"/>
    <n v="0"/>
    <n v="0"/>
    <n v="99818.13"/>
    <x v="74"/>
    <n v="0"/>
  </r>
  <r>
    <x v="1"/>
    <s v="050 Mid-States Division"/>
    <x v="2"/>
    <s v="Distribution Plant"/>
    <x v="85"/>
    <n v="46264.19"/>
    <n v="0"/>
    <n v="0"/>
    <n v="0"/>
    <n v="0"/>
    <n v="0"/>
    <n v="46264.19"/>
    <x v="75"/>
    <n v="0"/>
  </r>
  <r>
    <x v="1"/>
    <s v="050 Mid-States Division"/>
    <x v="2"/>
    <s v="Distribution Plant"/>
    <x v="86"/>
    <n v="4005.08"/>
    <n v="0"/>
    <n v="0"/>
    <n v="0"/>
    <n v="0"/>
    <n v="0"/>
    <n v="4005.08"/>
    <x v="76"/>
    <n v="0"/>
  </r>
  <r>
    <x v="1"/>
    <s v="050 Mid-States Division"/>
    <x v="2"/>
    <s v="Distribution Plant"/>
    <x v="87"/>
    <n v="2897551.26"/>
    <n v="20274.07"/>
    <n v="0"/>
    <n v="0"/>
    <n v="0"/>
    <n v="0"/>
    <n v="2917825.33"/>
    <x v="77"/>
    <n v="0"/>
  </r>
  <r>
    <x v="1"/>
    <s v="050 Mid-States Division"/>
    <x v="2"/>
    <s v="Distribution Plant"/>
    <x v="88"/>
    <n v="207894563.69"/>
    <n v="127944.25"/>
    <n v="-83674"/>
    <n v="0"/>
    <n v="0"/>
    <n v="0"/>
    <n v="207938833.94"/>
    <x v="78"/>
    <n v="0"/>
  </r>
  <r>
    <x v="1"/>
    <s v="050 Mid-States Division"/>
    <x v="2"/>
    <s v="Distribution Plant"/>
    <x v="89"/>
    <n v="171178445.25"/>
    <n v="688084.29"/>
    <n v="-28664.27"/>
    <n v="0"/>
    <n v="0"/>
    <n v="0"/>
    <n v="171837865.27000001"/>
    <x v="79"/>
    <n v="0"/>
  </r>
  <r>
    <x v="1"/>
    <s v="050 Mid-States Division"/>
    <x v="2"/>
    <s v="Distribution Plant"/>
    <x v="90"/>
    <n v="3838422.57"/>
    <n v="0"/>
    <n v="-1479.3"/>
    <n v="0"/>
    <n v="0"/>
    <n v="0"/>
    <n v="3836943.27"/>
    <x v="80"/>
    <n v="0"/>
  </r>
  <r>
    <x v="1"/>
    <s v="050 Mid-States Division"/>
    <x v="2"/>
    <s v="Distribution Plant"/>
    <x v="91"/>
    <n v="11012354.33"/>
    <n v="0"/>
    <n v="-98624.47"/>
    <n v="0"/>
    <n v="0"/>
    <n v="0"/>
    <n v="10913729.859999999"/>
    <x v="81"/>
    <n v="0"/>
  </r>
  <r>
    <x v="1"/>
    <s v="050 Mid-States Division"/>
    <x v="2"/>
    <s v="Distribution Plant"/>
    <x v="92"/>
    <n v="22600764.449999999"/>
    <n v="4237.5600000000004"/>
    <n v="0"/>
    <n v="0"/>
    <n v="0"/>
    <n v="0"/>
    <n v="22605002.010000002"/>
    <x v="82"/>
    <n v="0"/>
  </r>
  <r>
    <x v="1"/>
    <s v="050 Mid-States Division"/>
    <x v="2"/>
    <s v="Distribution Plant"/>
    <x v="93"/>
    <n v="5045840.28"/>
    <n v="203.79"/>
    <n v="0"/>
    <n v="0"/>
    <n v="0"/>
    <n v="0"/>
    <n v="5046044.07"/>
    <x v="83"/>
    <n v="0"/>
  </r>
  <r>
    <x v="1"/>
    <s v="050 Mid-States Division"/>
    <x v="2"/>
    <s v="Distribution Plant"/>
    <x v="94"/>
    <n v="1725666.96"/>
    <n v="0"/>
    <n v="0"/>
    <n v="0"/>
    <n v="0"/>
    <n v="0"/>
    <n v="1725666.96"/>
    <x v="84"/>
    <n v="0"/>
  </r>
  <r>
    <x v="1"/>
    <s v="050 Mid-States Division"/>
    <x v="2"/>
    <s v="Distribution Plant"/>
    <x v="95"/>
    <n v="159637749.75"/>
    <n v="1236485.3899999999"/>
    <n v="-610871.30000000005"/>
    <n v="0"/>
    <n v="0"/>
    <n v="0"/>
    <n v="160263363.84"/>
    <x v="85"/>
    <n v="0"/>
  </r>
  <r>
    <x v="1"/>
    <s v="050 Mid-States Division"/>
    <x v="2"/>
    <s v="Distribution Plant"/>
    <x v="96"/>
    <n v="45804435.409999996"/>
    <n v="154079.62"/>
    <n v="-52117.440000000002"/>
    <n v="0"/>
    <n v="0"/>
    <n v="0"/>
    <n v="45906397.590000004"/>
    <x v="86"/>
    <n v="0"/>
  </r>
  <r>
    <x v="1"/>
    <s v="050 Mid-States Division"/>
    <x v="2"/>
    <s v="Distribution Plant"/>
    <x v="97"/>
    <n v="56604472"/>
    <n v="181227.68"/>
    <n v="-48699.41"/>
    <n v="0"/>
    <n v="0"/>
    <n v="0"/>
    <n v="56737000.270000003"/>
    <x v="87"/>
    <n v="0"/>
  </r>
  <r>
    <x v="1"/>
    <s v="050 Mid-States Division"/>
    <x v="2"/>
    <s v="Distribution Plant"/>
    <x v="98"/>
    <n v="4029567.24"/>
    <n v="20599.72"/>
    <n v="0"/>
    <n v="0"/>
    <n v="0"/>
    <n v="0"/>
    <n v="4050166.96"/>
    <x v="88"/>
    <n v="0"/>
  </r>
  <r>
    <x v="1"/>
    <s v="050 Mid-States Division"/>
    <x v="2"/>
    <s v="Distribution Plant"/>
    <x v="99"/>
    <n v="259583.78"/>
    <n v="1964.9"/>
    <n v="0"/>
    <n v="0"/>
    <n v="0"/>
    <n v="0"/>
    <n v="261548.68"/>
    <x v="89"/>
    <n v="0"/>
  </r>
  <r>
    <x v="1"/>
    <s v="050 Mid-States Division"/>
    <x v="2"/>
    <s v="Distribution Plant"/>
    <x v="100"/>
    <n v="5268224.97"/>
    <n v="3561.16"/>
    <n v="0"/>
    <n v="0"/>
    <n v="0"/>
    <n v="0"/>
    <n v="5271786.13"/>
    <x v="90"/>
    <n v="0"/>
  </r>
  <r>
    <x v="1"/>
    <s v="050 Mid-States Division"/>
    <x v="2"/>
    <s v="General Plant"/>
    <x v="101"/>
    <n v="1211697.3"/>
    <n v="0"/>
    <n v="0"/>
    <n v="0"/>
    <n v="0"/>
    <n v="0"/>
    <n v="1211697.3"/>
    <x v="29"/>
    <n v="0"/>
  </r>
  <r>
    <x v="1"/>
    <s v="050 Mid-States Division"/>
    <x v="2"/>
    <s v="General Plant"/>
    <x v="102"/>
    <n v="8439654.1500000004"/>
    <n v="27852.15"/>
    <n v="0"/>
    <n v="0"/>
    <n v="0"/>
    <n v="0"/>
    <n v="8467506.3000000007"/>
    <x v="0"/>
    <n v="0"/>
  </r>
  <r>
    <x v="1"/>
    <s v="050 Mid-States Division"/>
    <x v="2"/>
    <s v="General Plant"/>
    <x v="103"/>
    <n v="173114.85"/>
    <n v="0"/>
    <n v="0"/>
    <n v="0"/>
    <n v="0"/>
    <n v="0"/>
    <n v="173114.85"/>
    <x v="91"/>
    <n v="0"/>
  </r>
  <r>
    <x v="1"/>
    <s v="050 Mid-States Division"/>
    <x v="2"/>
    <s v="General Plant"/>
    <x v="104"/>
    <n v="709199.18"/>
    <n v="0"/>
    <n v="0"/>
    <n v="0"/>
    <n v="0"/>
    <n v="0"/>
    <n v="709199.18"/>
    <x v="92"/>
    <n v="0"/>
  </r>
  <r>
    <x v="1"/>
    <s v="050 Mid-States Division"/>
    <x v="2"/>
    <s v="General Plant"/>
    <x v="105"/>
    <n v="12954.74"/>
    <n v="0"/>
    <n v="0"/>
    <n v="0"/>
    <n v="0"/>
    <n v="0"/>
    <n v="12954.74"/>
    <x v="93"/>
    <n v="0"/>
  </r>
  <r>
    <x v="1"/>
    <s v="050 Mid-States Division"/>
    <x v="2"/>
    <s v="General Plant"/>
    <x v="106"/>
    <n v="1246194.18"/>
    <n v="0"/>
    <n v="0"/>
    <n v="0"/>
    <n v="0"/>
    <n v="0"/>
    <n v="1246194.18"/>
    <x v="2"/>
    <n v="0"/>
  </r>
  <r>
    <x v="1"/>
    <s v="050 Mid-States Division"/>
    <x v="2"/>
    <s v="General Plant"/>
    <x v="107"/>
    <n v="1753372.73"/>
    <n v="0"/>
    <n v="0"/>
    <n v="0"/>
    <n v="0"/>
    <n v="0"/>
    <n v="1753372.73"/>
    <x v="5"/>
    <n v="0"/>
  </r>
  <r>
    <x v="1"/>
    <s v="050 Mid-States Division"/>
    <x v="2"/>
    <s v="General Plant"/>
    <x v="108"/>
    <n v="191968.61"/>
    <n v="0"/>
    <n v="0"/>
    <n v="0"/>
    <n v="0"/>
    <n v="0"/>
    <n v="191968.61"/>
    <x v="8"/>
    <n v="0"/>
  </r>
  <r>
    <x v="1"/>
    <s v="050 Mid-States Division"/>
    <x v="2"/>
    <s v="General Plant"/>
    <x v="109"/>
    <n v="42813.74"/>
    <n v="0"/>
    <n v="0"/>
    <n v="0"/>
    <n v="0"/>
    <n v="0"/>
    <n v="42813.74"/>
    <x v="94"/>
    <n v="0"/>
  </r>
  <r>
    <x v="1"/>
    <s v="050 Mid-States Division"/>
    <x v="2"/>
    <s v="General Plant"/>
    <x v="110"/>
    <n v="4775605.0199999996"/>
    <n v="382673.94"/>
    <n v="0"/>
    <n v="0"/>
    <n v="0"/>
    <n v="0"/>
    <n v="5158278.96"/>
    <x v="9"/>
    <n v="0"/>
  </r>
  <r>
    <x v="1"/>
    <s v="050 Mid-States Division"/>
    <x v="2"/>
    <s v="General Plant"/>
    <x v="111"/>
    <n v="7057.68"/>
    <n v="0"/>
    <n v="0"/>
    <n v="0"/>
    <n v="0"/>
    <n v="0"/>
    <n v="7057.68"/>
    <x v="95"/>
    <n v="0"/>
  </r>
  <r>
    <x v="1"/>
    <s v="050 Mid-States Division"/>
    <x v="2"/>
    <s v="General Plant"/>
    <x v="112"/>
    <n v="425326.37"/>
    <n v="0"/>
    <n v="0"/>
    <n v="0"/>
    <n v="0"/>
    <n v="0"/>
    <n v="425326.37"/>
    <x v="10"/>
    <n v="0"/>
  </r>
  <r>
    <x v="1"/>
    <s v="050 Mid-States Division"/>
    <x v="2"/>
    <s v="General Plant"/>
    <x v="113"/>
    <n v="3889123.02"/>
    <n v="0"/>
    <n v="0"/>
    <n v="0"/>
    <n v="0"/>
    <n v="0"/>
    <n v="3889123.02"/>
    <x v="12"/>
    <n v="0"/>
  </r>
  <r>
    <x v="1"/>
    <s v="050 Mid-States Division"/>
    <x v="2"/>
    <s v="General Plant"/>
    <x v="114"/>
    <n v="35814.99"/>
    <n v="0"/>
    <n v="0"/>
    <n v="0"/>
    <n v="0"/>
    <n v="0"/>
    <n v="35814.99"/>
    <x v="14"/>
    <n v="0"/>
  </r>
  <r>
    <x v="1"/>
    <s v="050 Mid-States Division"/>
    <x v="2"/>
    <s v="General Plant"/>
    <x v="115"/>
    <n v="134598.85999999999"/>
    <n v="0"/>
    <n v="0"/>
    <n v="0"/>
    <n v="0"/>
    <n v="0"/>
    <n v="134598.85999999999"/>
    <x v="16"/>
    <n v="0"/>
  </r>
  <r>
    <x v="1"/>
    <s v="050 Mid-States Division"/>
    <x v="2"/>
    <s v="General Plant"/>
    <x v="116"/>
    <n v="968137.56"/>
    <n v="0"/>
    <n v="0"/>
    <n v="0"/>
    <n v="0"/>
    <n v="0"/>
    <n v="968137.56"/>
    <x v="17"/>
    <n v="0"/>
  </r>
  <r>
    <x v="1"/>
    <s v="050 Mid-States Division"/>
    <x v="2"/>
    <s v="General Plant"/>
    <x v="117"/>
    <n v="65605.8"/>
    <n v="0"/>
    <n v="0"/>
    <n v="0"/>
    <n v="0"/>
    <n v="0"/>
    <n v="65605.8"/>
    <x v="19"/>
    <n v="0"/>
  </r>
  <r>
    <x v="1"/>
    <s v="050 Mid-States Division"/>
    <x v="3"/>
    <s v="Intangible Plant"/>
    <x v="118"/>
    <n v="185309.27"/>
    <n v="0"/>
    <n v="0"/>
    <n v="0"/>
    <n v="0"/>
    <n v="0"/>
    <n v="185309.27"/>
    <x v="41"/>
    <n v="0"/>
  </r>
  <r>
    <x v="1"/>
    <s v="050 Mid-States Division"/>
    <x v="3"/>
    <s v="Intangible Plant"/>
    <x v="119"/>
    <n v="1109551.68"/>
    <n v="0"/>
    <n v="0"/>
    <n v="0"/>
    <n v="0"/>
    <n v="0"/>
    <n v="1109551.68"/>
    <x v="96"/>
    <n v="0"/>
  </r>
  <r>
    <x v="1"/>
    <s v="050 Mid-States Division"/>
    <x v="3"/>
    <s v="General Plant"/>
    <x v="120"/>
    <n v="179338.52"/>
    <n v="0"/>
    <n v="0"/>
    <n v="0"/>
    <n v="0"/>
    <n v="0"/>
    <n v="179338.52"/>
    <x v="97"/>
    <n v="0"/>
  </r>
  <r>
    <x v="1"/>
    <s v="050 Mid-States Division"/>
    <x v="3"/>
    <s v="General Plant"/>
    <x v="121"/>
    <n v="15383.91"/>
    <n v="0"/>
    <n v="0"/>
    <n v="0"/>
    <n v="0"/>
    <n v="0"/>
    <n v="15383.91"/>
    <x v="93"/>
    <n v="0"/>
  </r>
  <r>
    <x v="1"/>
    <s v="050 Mid-States Division"/>
    <x v="3"/>
    <s v="General Plant"/>
    <x v="122"/>
    <n v="38834"/>
    <n v="0"/>
    <n v="0"/>
    <n v="0"/>
    <n v="0"/>
    <n v="0"/>
    <n v="38834"/>
    <x v="2"/>
    <n v="0"/>
  </r>
  <r>
    <x v="1"/>
    <s v="050 Mid-States Division"/>
    <x v="3"/>
    <s v="General Plant"/>
    <x v="123"/>
    <n v="28960.92"/>
    <n v="0"/>
    <n v="0"/>
    <n v="0"/>
    <n v="0"/>
    <n v="0"/>
    <n v="28960.92"/>
    <x v="5"/>
    <n v="0"/>
  </r>
  <r>
    <x v="1"/>
    <s v="050 Mid-States Division"/>
    <x v="3"/>
    <s v="General Plant"/>
    <x v="124"/>
    <n v="27284.69"/>
    <n v="0"/>
    <n v="0"/>
    <n v="0"/>
    <n v="0"/>
    <n v="0"/>
    <n v="27284.69"/>
    <x v="8"/>
    <n v="0"/>
  </r>
  <r>
    <x v="1"/>
    <s v="050 Mid-States Division"/>
    <x v="3"/>
    <s v="General Plant"/>
    <x v="125"/>
    <n v="102476.99"/>
    <n v="12266.85"/>
    <n v="0"/>
    <n v="0"/>
    <n v="0"/>
    <n v="0"/>
    <n v="114743.84"/>
    <x v="9"/>
    <n v="0"/>
  </r>
  <r>
    <x v="1"/>
    <s v="050 Mid-States Division"/>
    <x v="3"/>
    <s v="General Plant"/>
    <x v="126"/>
    <n v="20515.689999999999"/>
    <n v="0"/>
    <n v="0"/>
    <n v="0"/>
    <n v="0"/>
    <n v="0"/>
    <n v="20515.689999999999"/>
    <x v="98"/>
    <n v="0"/>
  </r>
  <r>
    <x v="1"/>
    <s v="050 Mid-States Division"/>
    <x v="3"/>
    <s v="General Plant"/>
    <x v="127"/>
    <n v="37541"/>
    <n v="0"/>
    <n v="0"/>
    <n v="0"/>
    <n v="0"/>
    <n v="0"/>
    <n v="37541"/>
    <x v="10"/>
    <n v="0"/>
  </r>
  <r>
    <x v="1"/>
    <s v="050 Mid-States Division"/>
    <x v="3"/>
    <s v="General Plant"/>
    <x v="128"/>
    <n v="4535.9399999999996"/>
    <n v="0"/>
    <n v="0"/>
    <n v="0"/>
    <n v="0"/>
    <n v="0"/>
    <n v="4535.9399999999996"/>
    <x v="12"/>
    <n v="0"/>
  </r>
  <r>
    <x v="1"/>
    <s v="050 Mid-States Division"/>
    <x v="3"/>
    <s v="General Plant"/>
    <x v="129"/>
    <n v="28266.44"/>
    <n v="0"/>
    <n v="0"/>
    <n v="0"/>
    <n v="0"/>
    <n v="0"/>
    <n v="28266.44"/>
    <x v="16"/>
    <n v="0"/>
  </r>
  <r>
    <x v="1"/>
    <s v="050 Mid-States Division"/>
    <x v="3"/>
    <s v="General Plant"/>
    <x v="130"/>
    <n v="28936.35"/>
    <n v="0"/>
    <n v="0"/>
    <n v="0"/>
    <n v="0"/>
    <n v="0"/>
    <n v="28936.35"/>
    <x v="17"/>
    <n v="0"/>
  </r>
  <r>
    <x v="1"/>
    <s v="050 Mid-States Division"/>
    <x v="3"/>
    <s v="General Plant"/>
    <x v="131"/>
    <n v="78585.679999999993"/>
    <n v="0"/>
    <n v="0"/>
    <n v="0"/>
    <n v="0"/>
    <n v="0"/>
    <n v="78585.679999999993"/>
    <x v="18"/>
    <n v="0"/>
  </r>
  <r>
    <x v="1"/>
    <s v="050 Mid-States Division"/>
    <x v="3"/>
    <s v="General Plant"/>
    <x v="132"/>
    <n v="828509.36"/>
    <n v="0"/>
    <n v="0"/>
    <n v="0"/>
    <n v="0"/>
    <n v="0"/>
    <n v="828509.36"/>
    <x v="19"/>
    <n v="0"/>
  </r>
  <r>
    <x v="2"/>
    <s v="010 Atmos Regulated Shared Services"/>
    <x v="0"/>
    <s v="General Plant"/>
    <x v="0"/>
    <n v="5883128.1299999999"/>
    <n v="0"/>
    <n v="0"/>
    <n v="0"/>
    <n v="0"/>
    <n v="0"/>
    <n v="5883128.1299999999"/>
    <x v="0"/>
    <n v="0"/>
  </r>
  <r>
    <x v="2"/>
    <s v="010 Atmos Regulated Shared Services"/>
    <x v="0"/>
    <s v="General Plant"/>
    <x v="1"/>
    <n v="9187141.9700000007"/>
    <n v="0"/>
    <n v="0"/>
    <n v="0"/>
    <n v="0"/>
    <n v="0"/>
    <n v="9187141.9700000007"/>
    <x v="1"/>
    <n v="0"/>
  </r>
  <r>
    <x v="2"/>
    <s v="010 Atmos Regulated Shared Services"/>
    <x v="0"/>
    <s v="General Plant"/>
    <x v="2"/>
    <n v="9849831.9900000002"/>
    <n v="0"/>
    <n v="0"/>
    <n v="0"/>
    <n v="0"/>
    <n v="0"/>
    <n v="9849831.9900000002"/>
    <x v="2"/>
    <n v="0"/>
  </r>
  <r>
    <x v="2"/>
    <s v="010 Atmos Regulated Shared Services"/>
    <x v="0"/>
    <s v="General Plant"/>
    <x v="3"/>
    <n v="2116.08"/>
    <n v="0"/>
    <n v="0"/>
    <n v="0"/>
    <n v="0"/>
    <n v="0"/>
    <n v="2116.08"/>
    <x v="3"/>
    <n v="0"/>
  </r>
  <r>
    <x v="2"/>
    <s v="010 Atmos Regulated Shared Services"/>
    <x v="0"/>
    <s v="General Plant"/>
    <x v="4"/>
    <n v="31824.47"/>
    <n v="0"/>
    <n v="0"/>
    <n v="0"/>
    <n v="0"/>
    <n v="0"/>
    <n v="31824.47"/>
    <x v="4"/>
    <n v="0"/>
  </r>
  <r>
    <x v="2"/>
    <s v="010 Atmos Regulated Shared Services"/>
    <x v="0"/>
    <s v="General Plant"/>
    <x v="5"/>
    <n v="5696389.5800000001"/>
    <n v="354858.65"/>
    <n v="0"/>
    <n v="0"/>
    <n v="0"/>
    <n v="0"/>
    <n v="6051248.2300000004"/>
    <x v="5"/>
    <n v="0"/>
  </r>
  <r>
    <x v="2"/>
    <s v="010 Atmos Regulated Shared Services"/>
    <x v="0"/>
    <s v="General Plant"/>
    <x v="6"/>
    <n v="71036.47"/>
    <n v="0"/>
    <n v="0"/>
    <n v="0"/>
    <n v="0"/>
    <n v="0"/>
    <n v="71036.47"/>
    <x v="6"/>
    <n v="0"/>
  </r>
  <r>
    <x v="2"/>
    <s v="010 Atmos Regulated Shared Services"/>
    <x v="0"/>
    <s v="General Plant"/>
    <x v="7"/>
    <n v="263337.89"/>
    <n v="0"/>
    <n v="0"/>
    <n v="0"/>
    <n v="0"/>
    <n v="0"/>
    <n v="263337.89"/>
    <x v="7"/>
    <n v="0"/>
  </r>
  <r>
    <x v="2"/>
    <s v="010 Atmos Regulated Shared Services"/>
    <x v="0"/>
    <s v="General Plant"/>
    <x v="8"/>
    <n v="311702.73"/>
    <n v="0"/>
    <n v="0"/>
    <n v="0"/>
    <n v="0"/>
    <n v="0"/>
    <n v="311702.73"/>
    <x v="8"/>
    <n v="0"/>
  </r>
  <r>
    <x v="2"/>
    <s v="010 Atmos Regulated Shared Services"/>
    <x v="0"/>
    <s v="General Plant"/>
    <x v="9"/>
    <n v="76071.34"/>
    <n v="0"/>
    <n v="0"/>
    <n v="0"/>
    <n v="0"/>
    <n v="0"/>
    <n v="76071.34"/>
    <x v="9"/>
    <n v="0"/>
  </r>
  <r>
    <x v="2"/>
    <s v="010 Atmos Regulated Shared Services"/>
    <x v="0"/>
    <s v="General Plant"/>
    <x v="10"/>
    <n v="381530.57"/>
    <n v="0"/>
    <n v="0"/>
    <n v="0"/>
    <n v="0"/>
    <n v="0"/>
    <n v="381530.57"/>
    <x v="10"/>
    <n v="0"/>
  </r>
  <r>
    <x v="2"/>
    <s v="010 Atmos Regulated Shared Services"/>
    <x v="0"/>
    <s v="General Plant"/>
    <x v="11"/>
    <n v="8824.34"/>
    <n v="0"/>
    <n v="0"/>
    <n v="0"/>
    <n v="0"/>
    <n v="0"/>
    <n v="8824.34"/>
    <x v="11"/>
    <n v="0"/>
  </r>
  <r>
    <x v="2"/>
    <s v="010 Atmos Regulated Shared Services"/>
    <x v="0"/>
    <s v="General Plant"/>
    <x v="12"/>
    <n v="136509.51999999999"/>
    <n v="0"/>
    <n v="0"/>
    <n v="0"/>
    <n v="0"/>
    <n v="0"/>
    <n v="136509.51999999999"/>
    <x v="12"/>
    <n v="0"/>
  </r>
  <r>
    <x v="2"/>
    <s v="010 Atmos Regulated Shared Services"/>
    <x v="0"/>
    <s v="General Plant"/>
    <x v="13"/>
    <n v="7388.39"/>
    <n v="0"/>
    <n v="0"/>
    <n v="0"/>
    <n v="0"/>
    <n v="0"/>
    <n v="7388.39"/>
    <x v="13"/>
    <n v="0"/>
  </r>
  <r>
    <x v="2"/>
    <s v="010 Atmos Regulated Shared Services"/>
    <x v="0"/>
    <s v="General Plant"/>
    <x v="14"/>
    <n v="22767272.620000001"/>
    <n v="-260323.46"/>
    <n v="0"/>
    <n v="0"/>
    <n v="0"/>
    <n v="0"/>
    <n v="22506949.16"/>
    <x v="14"/>
    <n v="0"/>
  </r>
  <r>
    <x v="2"/>
    <s v="010 Atmos Regulated Shared Services"/>
    <x v="0"/>
    <s v="General Plant"/>
    <x v="15"/>
    <n v="8960544.6799999997"/>
    <n v="-1561940.73"/>
    <n v="0"/>
    <n v="0"/>
    <n v="0"/>
    <n v="0"/>
    <n v="7398603.9500000002"/>
    <x v="15"/>
    <n v="0"/>
  </r>
  <r>
    <x v="2"/>
    <s v="010 Atmos Regulated Shared Services"/>
    <x v="0"/>
    <s v="General Plant"/>
    <x v="16"/>
    <n v="3790844.43"/>
    <n v="0"/>
    <n v="0"/>
    <n v="0"/>
    <n v="0"/>
    <n v="0"/>
    <n v="3790844.43"/>
    <x v="16"/>
    <n v="0"/>
  </r>
  <r>
    <x v="2"/>
    <s v="010 Atmos Regulated Shared Services"/>
    <x v="0"/>
    <s v="General Plant"/>
    <x v="17"/>
    <n v="2135101.66"/>
    <n v="766026.52"/>
    <n v="0"/>
    <n v="0"/>
    <n v="0"/>
    <n v="0"/>
    <n v="2901128.18"/>
    <x v="17"/>
    <n v="0"/>
  </r>
  <r>
    <x v="2"/>
    <s v="010 Atmos Regulated Shared Services"/>
    <x v="0"/>
    <s v="General Plant"/>
    <x v="18"/>
    <n v="1182201.3799999999"/>
    <n v="0"/>
    <n v="0"/>
    <n v="0"/>
    <n v="0"/>
    <n v="0"/>
    <n v="1182201.3799999999"/>
    <x v="18"/>
    <n v="0"/>
  </r>
  <r>
    <x v="2"/>
    <s v="010 Atmos Regulated Shared Services"/>
    <x v="0"/>
    <s v="General Plant"/>
    <x v="19"/>
    <n v="81648213.890000001"/>
    <n v="-2015236.18"/>
    <n v="0"/>
    <n v="0"/>
    <n v="0"/>
    <n v="0"/>
    <n v="79632977.709999993"/>
    <x v="19"/>
    <n v="0"/>
  </r>
  <r>
    <x v="2"/>
    <s v="010 Atmos Regulated Shared Services"/>
    <x v="0"/>
    <s v="General Plant"/>
    <x v="20"/>
    <n v="23894.94"/>
    <n v="0"/>
    <n v="0"/>
    <n v="0"/>
    <n v="0"/>
    <n v="0"/>
    <n v="23894.94"/>
    <x v="20"/>
    <n v="0"/>
  </r>
  <r>
    <x v="2"/>
    <s v="010 Atmos Regulated Shared Services"/>
    <x v="0"/>
    <s v="General Plant"/>
    <x v="21"/>
    <n v="1063472.95"/>
    <n v="260366.31"/>
    <n v="0"/>
    <n v="0"/>
    <n v="0"/>
    <n v="0"/>
    <n v="1323839.26"/>
    <x v="21"/>
    <n v="0"/>
  </r>
  <r>
    <x v="2"/>
    <s v="010 Atmos Regulated Shared Services"/>
    <x v="0"/>
    <s v="General Plant"/>
    <x v="22"/>
    <n v="3858986.99"/>
    <n v="1561630.76"/>
    <n v="0"/>
    <n v="0"/>
    <n v="0"/>
    <n v="0"/>
    <n v="5420617.75"/>
    <x v="22"/>
    <n v="0"/>
  </r>
  <r>
    <x v="2"/>
    <s v="010 Atmos Regulated Shared Services"/>
    <x v="0"/>
    <s v="General Plant"/>
    <x v="23"/>
    <n v="22205.23"/>
    <n v="0"/>
    <n v="0"/>
    <n v="0"/>
    <n v="0"/>
    <n v="0"/>
    <n v="22205.23"/>
    <x v="23"/>
    <n v="0"/>
  </r>
  <r>
    <x v="2"/>
    <s v="010 Atmos Regulated Shared Services"/>
    <x v="0"/>
    <s v="General Plant"/>
    <x v="24"/>
    <n v="333278.76"/>
    <n v="0"/>
    <n v="0"/>
    <n v="0"/>
    <n v="0"/>
    <n v="0"/>
    <n v="333278.76"/>
    <x v="24"/>
    <n v="0"/>
  </r>
  <r>
    <x v="2"/>
    <s v="010 Atmos Regulated Shared Services"/>
    <x v="0"/>
    <s v="General Plant"/>
    <x v="25"/>
    <n v="22674946.399999999"/>
    <n v="1716867.26"/>
    <n v="0"/>
    <n v="0"/>
    <n v="0"/>
    <n v="0"/>
    <n v="24391813.66"/>
    <x v="25"/>
    <n v="0"/>
  </r>
  <r>
    <x v="2"/>
    <s v="010 Atmos Regulated Shared Services"/>
    <x v="0"/>
    <s v="General Plant"/>
    <x v="26"/>
    <n v="297266.61"/>
    <n v="0"/>
    <n v="0"/>
    <n v="0"/>
    <n v="0"/>
    <n v="0"/>
    <n v="297266.61"/>
    <x v="26"/>
    <n v="0"/>
  </r>
  <r>
    <x v="2"/>
    <s v="010 Atmos Regulated Shared Services"/>
    <x v="0"/>
    <s v="General Plant"/>
    <x v="27"/>
    <n v="783916.61"/>
    <n v="0"/>
    <n v="0"/>
    <n v="0"/>
    <n v="0"/>
    <n v="0"/>
    <n v="783916.61"/>
    <x v="27"/>
    <n v="0"/>
  </r>
  <r>
    <x v="2"/>
    <s v="010 Atmos Regulated Shared Services"/>
    <x v="0"/>
    <s v="General Plant"/>
    <x v="28"/>
    <n v="19742144.879999999"/>
    <n v="447111.24"/>
    <n v="0"/>
    <n v="0"/>
    <n v="0"/>
    <n v="0"/>
    <n v="20189256.120000001"/>
    <x v="28"/>
    <n v="0"/>
  </r>
  <r>
    <x v="2"/>
    <s v="010 Atmos Regulated Shared Services"/>
    <x v="1"/>
    <s v="General Plant"/>
    <x v="29"/>
    <n v="2874239.86"/>
    <n v="0"/>
    <n v="0"/>
    <n v="0"/>
    <n v="0"/>
    <n v="0"/>
    <n v="2874239.86"/>
    <x v="29"/>
    <n v="0"/>
  </r>
  <r>
    <x v="2"/>
    <s v="010 Atmos Regulated Shared Services"/>
    <x v="1"/>
    <s v="General Plant"/>
    <x v="30"/>
    <n v="1886442.92"/>
    <n v="0"/>
    <n v="0"/>
    <n v="0"/>
    <n v="0"/>
    <n v="0"/>
    <n v="1886442.92"/>
    <x v="30"/>
    <n v="0"/>
  </r>
  <r>
    <x v="2"/>
    <s v="010 Atmos Regulated Shared Services"/>
    <x v="1"/>
    <s v="General Plant"/>
    <x v="31"/>
    <n v="13221974.189999999"/>
    <n v="0"/>
    <n v="0"/>
    <n v="0"/>
    <n v="0"/>
    <n v="0"/>
    <n v="13221974.189999999"/>
    <x v="0"/>
    <n v="0"/>
  </r>
  <r>
    <x v="2"/>
    <s v="010 Atmos Regulated Shared Services"/>
    <x v="1"/>
    <s v="General Plant"/>
    <x v="32"/>
    <n v="2820613.55"/>
    <n v="0"/>
    <n v="0"/>
    <n v="0"/>
    <n v="0"/>
    <n v="0"/>
    <n v="2820613.55"/>
    <x v="2"/>
    <n v="0"/>
  </r>
  <r>
    <x v="2"/>
    <s v="010 Atmos Regulated Shared Services"/>
    <x v="1"/>
    <s v="General Plant"/>
    <x v="33"/>
    <n v="12562619.01"/>
    <n v="0"/>
    <n v="0"/>
    <n v="0"/>
    <n v="0"/>
    <n v="0"/>
    <n v="12562619.01"/>
    <x v="31"/>
    <n v="0"/>
  </r>
  <r>
    <x v="2"/>
    <s v="010 Atmos Regulated Shared Services"/>
    <x v="1"/>
    <s v="General Plant"/>
    <x v="34"/>
    <n v="2640949.96"/>
    <n v="0"/>
    <n v="0"/>
    <n v="0"/>
    <n v="0"/>
    <n v="0"/>
    <n v="2640949.96"/>
    <x v="5"/>
    <n v="0"/>
  </r>
  <r>
    <x v="2"/>
    <s v="010 Atmos Regulated Shared Services"/>
    <x v="1"/>
    <s v="General Plant"/>
    <x v="35"/>
    <n v="534049.43000000005"/>
    <n v="0"/>
    <n v="0"/>
    <n v="0"/>
    <n v="0"/>
    <n v="0"/>
    <n v="534049.43000000005"/>
    <x v="32"/>
    <n v="0"/>
  </r>
  <r>
    <x v="2"/>
    <s v="010 Atmos Regulated Shared Services"/>
    <x v="1"/>
    <s v="General Plant"/>
    <x v="36"/>
    <n v="96290.22"/>
    <n v="0"/>
    <n v="0"/>
    <n v="0"/>
    <n v="0"/>
    <n v="0"/>
    <n v="96290.22"/>
    <x v="33"/>
    <n v="0"/>
  </r>
  <r>
    <x v="2"/>
    <s v="010 Atmos Regulated Shared Services"/>
    <x v="1"/>
    <s v="General Plant"/>
    <x v="37"/>
    <n v="595549.02"/>
    <n v="0"/>
    <n v="0"/>
    <n v="0"/>
    <n v="0"/>
    <n v="0"/>
    <n v="595549.02"/>
    <x v="34"/>
    <n v="0"/>
  </r>
  <r>
    <x v="2"/>
    <s v="010 Atmos Regulated Shared Services"/>
    <x v="1"/>
    <s v="General Plant"/>
    <x v="38"/>
    <n v="23632.07"/>
    <n v="0"/>
    <n v="0"/>
    <n v="0"/>
    <n v="0"/>
    <n v="0"/>
    <n v="23632.07"/>
    <x v="35"/>
    <n v="0"/>
  </r>
  <r>
    <x v="2"/>
    <s v="010 Atmos Regulated Shared Services"/>
    <x v="1"/>
    <s v="General Plant"/>
    <x v="39"/>
    <n v="1913117.11"/>
    <n v="0"/>
    <n v="0"/>
    <n v="0"/>
    <n v="0"/>
    <n v="0"/>
    <n v="1913117.11"/>
    <x v="10"/>
    <n v="0"/>
  </r>
  <r>
    <x v="2"/>
    <s v="010 Atmos Regulated Shared Services"/>
    <x v="1"/>
    <s v="General Plant"/>
    <x v="40"/>
    <n v="327905.48"/>
    <n v="0"/>
    <n v="0"/>
    <n v="0"/>
    <n v="0"/>
    <n v="0"/>
    <n v="327905.48"/>
    <x v="36"/>
    <n v="0"/>
  </r>
  <r>
    <x v="2"/>
    <s v="010 Atmos Regulated Shared Services"/>
    <x v="1"/>
    <s v="General Plant"/>
    <x v="41"/>
    <n v="71376.73"/>
    <n v="0"/>
    <n v="0"/>
    <n v="0"/>
    <n v="0"/>
    <n v="0"/>
    <n v="71376.73"/>
    <x v="12"/>
    <n v="0"/>
  </r>
  <r>
    <x v="2"/>
    <s v="010 Atmos Regulated Shared Services"/>
    <x v="1"/>
    <s v="General Plant"/>
    <x v="42"/>
    <n v="545395.62"/>
    <n v="0"/>
    <n v="0"/>
    <n v="0"/>
    <n v="0"/>
    <n v="0"/>
    <n v="545395.62"/>
    <x v="37"/>
    <n v="0"/>
  </r>
  <r>
    <x v="2"/>
    <s v="010 Atmos Regulated Shared Services"/>
    <x v="1"/>
    <s v="General Plant"/>
    <x v="43"/>
    <n v="9861029.8100000005"/>
    <n v="0"/>
    <n v="0"/>
    <n v="0"/>
    <n v="0"/>
    <n v="0"/>
    <n v="9861029.8100000005"/>
    <x v="14"/>
    <n v="0"/>
  </r>
  <r>
    <x v="2"/>
    <s v="010 Atmos Regulated Shared Services"/>
    <x v="1"/>
    <s v="General Plant"/>
    <x v="44"/>
    <n v="2208691.44"/>
    <n v="0"/>
    <n v="0"/>
    <n v="0"/>
    <n v="0"/>
    <n v="0"/>
    <n v="2208691.44"/>
    <x v="15"/>
    <n v="0"/>
  </r>
  <r>
    <x v="2"/>
    <s v="010 Atmos Regulated Shared Services"/>
    <x v="1"/>
    <s v="General Plant"/>
    <x v="45"/>
    <n v="338087.79"/>
    <n v="0"/>
    <n v="0"/>
    <n v="0"/>
    <n v="0"/>
    <n v="0"/>
    <n v="338087.79"/>
    <x v="16"/>
    <n v="0"/>
  </r>
  <r>
    <x v="2"/>
    <s v="010 Atmos Regulated Shared Services"/>
    <x v="1"/>
    <s v="General Plant"/>
    <x v="46"/>
    <n v="426237.4"/>
    <n v="0"/>
    <n v="0"/>
    <n v="0"/>
    <n v="0"/>
    <n v="0"/>
    <n v="426237.4"/>
    <x v="17"/>
    <n v="0"/>
  </r>
  <r>
    <x v="2"/>
    <s v="010 Atmos Regulated Shared Services"/>
    <x v="1"/>
    <s v="General Plant"/>
    <x v="47"/>
    <n v="97271599.010000005"/>
    <n v="-1223.56"/>
    <n v="0"/>
    <n v="0"/>
    <n v="0"/>
    <n v="0"/>
    <n v="97270375.450000003"/>
    <x v="19"/>
    <n v="0"/>
  </r>
  <r>
    <x v="2"/>
    <s v="010 Atmos Regulated Shared Services"/>
    <x v="1"/>
    <s v="General Plant"/>
    <x v="48"/>
    <n v="301110.64"/>
    <n v="0"/>
    <n v="0"/>
    <n v="0"/>
    <n v="0"/>
    <n v="0"/>
    <n v="301110.64"/>
    <x v="38"/>
    <n v="0"/>
  </r>
  <r>
    <x v="2"/>
    <s v="010 Atmos Regulated Shared Services"/>
    <x v="1"/>
    <s v="General Plant"/>
    <x v="49"/>
    <n v="72356.72"/>
    <n v="0"/>
    <n v="0"/>
    <n v="0"/>
    <n v="0"/>
    <n v="0"/>
    <n v="72356.72"/>
    <x v="39"/>
    <n v="0"/>
  </r>
  <r>
    <x v="2"/>
    <s v="010 Atmos Regulated Shared Services"/>
    <x v="1"/>
    <s v="General Plant"/>
    <x v="50"/>
    <n v="3299.04"/>
    <n v="0"/>
    <n v="0"/>
    <n v="0"/>
    <n v="0"/>
    <n v="0"/>
    <n v="3299.04"/>
    <x v="40"/>
    <n v="0"/>
  </r>
  <r>
    <x v="2"/>
    <s v="050 Mid-States Division"/>
    <x v="2"/>
    <s v="Intangible Plant"/>
    <x v="51"/>
    <n v="8329.7199999999993"/>
    <n v="0"/>
    <n v="0"/>
    <n v="0"/>
    <n v="0"/>
    <n v="0"/>
    <n v="8329.7199999999993"/>
    <x v="41"/>
    <n v="0"/>
  </r>
  <r>
    <x v="2"/>
    <s v="050 Mid-States Division"/>
    <x v="2"/>
    <s v="Intangible Plant"/>
    <x v="52"/>
    <n v="119852.69"/>
    <n v="0"/>
    <n v="0"/>
    <n v="0"/>
    <n v="0"/>
    <n v="0"/>
    <n v="119852.69"/>
    <x v="42"/>
    <n v="0"/>
  </r>
  <r>
    <x v="2"/>
    <s v="050 Mid-States Division"/>
    <x v="2"/>
    <s v="Storage Plant"/>
    <x v="53"/>
    <n v="261126.69"/>
    <n v="0"/>
    <n v="0"/>
    <n v="0"/>
    <n v="0"/>
    <n v="0"/>
    <n v="261126.69"/>
    <x v="43"/>
    <n v="0"/>
  </r>
  <r>
    <x v="2"/>
    <s v="050 Mid-States Division"/>
    <x v="2"/>
    <s v="Storage Plant"/>
    <x v="54"/>
    <n v="4681.58"/>
    <n v="0"/>
    <n v="0"/>
    <n v="0"/>
    <n v="0"/>
    <n v="0"/>
    <n v="4681.58"/>
    <x v="44"/>
    <n v="0"/>
  </r>
  <r>
    <x v="2"/>
    <s v="050 Mid-States Division"/>
    <x v="2"/>
    <s v="Storage Plant"/>
    <x v="55"/>
    <n v="17916.189999999999"/>
    <n v="0"/>
    <n v="0"/>
    <n v="0"/>
    <n v="0"/>
    <n v="0"/>
    <n v="17916.189999999999"/>
    <x v="45"/>
    <n v="0"/>
  </r>
  <r>
    <x v="2"/>
    <s v="050 Mid-States Division"/>
    <x v="2"/>
    <s v="Storage Plant"/>
    <x v="56"/>
    <n v="153261.29999999999"/>
    <n v="0"/>
    <n v="0"/>
    <n v="0"/>
    <n v="0"/>
    <n v="0"/>
    <n v="153261.29999999999"/>
    <x v="46"/>
    <n v="0"/>
  </r>
  <r>
    <x v="2"/>
    <s v="050 Mid-States Division"/>
    <x v="2"/>
    <s v="Storage Plant"/>
    <x v="57"/>
    <n v="23138.38"/>
    <n v="0"/>
    <n v="0"/>
    <n v="0"/>
    <n v="0"/>
    <n v="0"/>
    <n v="23138.38"/>
    <x v="47"/>
    <n v="0"/>
  </r>
  <r>
    <x v="2"/>
    <s v="050 Mid-States Division"/>
    <x v="2"/>
    <s v="Storage Plant"/>
    <x v="58"/>
    <n v="137442.53"/>
    <n v="0"/>
    <n v="0"/>
    <n v="0"/>
    <n v="0"/>
    <n v="0"/>
    <n v="137442.53"/>
    <x v="48"/>
    <n v="0"/>
  </r>
  <r>
    <x v="2"/>
    <s v="050 Mid-States Division"/>
    <x v="2"/>
    <s v="Storage Plant"/>
    <x v="59"/>
    <n v="9083125.5700000003"/>
    <n v="0"/>
    <n v="0"/>
    <n v="0"/>
    <n v="0"/>
    <n v="0"/>
    <n v="9083125.5700000003"/>
    <x v="49"/>
    <n v="0"/>
  </r>
  <r>
    <x v="2"/>
    <s v="050 Mid-States Division"/>
    <x v="2"/>
    <s v="Storage Plant"/>
    <x v="60"/>
    <n v="1699998.54"/>
    <n v="0"/>
    <n v="0"/>
    <n v="0"/>
    <n v="0"/>
    <n v="0"/>
    <n v="1699998.54"/>
    <x v="50"/>
    <n v="0"/>
  </r>
  <r>
    <x v="2"/>
    <s v="050 Mid-States Division"/>
    <x v="2"/>
    <s v="Storage Plant"/>
    <x v="61"/>
    <n v="449309.06"/>
    <n v="0"/>
    <n v="0"/>
    <n v="0"/>
    <n v="0"/>
    <n v="0"/>
    <n v="449309.06"/>
    <x v="51"/>
    <n v="0"/>
  </r>
  <r>
    <x v="2"/>
    <s v="050 Mid-States Division"/>
    <x v="2"/>
    <s v="Storage Plant"/>
    <x v="62"/>
    <n v="1694832.96"/>
    <n v="0"/>
    <n v="0"/>
    <n v="0"/>
    <n v="0"/>
    <n v="0"/>
    <n v="1694832.96"/>
    <x v="52"/>
    <n v="0"/>
  </r>
  <r>
    <x v="2"/>
    <s v="050 Mid-States Division"/>
    <x v="2"/>
    <s v="Storage Plant"/>
    <x v="63"/>
    <n v="178530.09"/>
    <n v="0"/>
    <n v="0"/>
    <n v="0"/>
    <n v="0"/>
    <n v="0"/>
    <n v="178530.09"/>
    <x v="53"/>
    <n v="0"/>
  </r>
  <r>
    <x v="2"/>
    <s v="050 Mid-States Division"/>
    <x v="2"/>
    <s v="Storage Plant"/>
    <x v="64"/>
    <n v="54614.27"/>
    <n v="0"/>
    <n v="0"/>
    <n v="0"/>
    <n v="0"/>
    <n v="0"/>
    <n v="54614.27"/>
    <x v="54"/>
    <n v="0"/>
  </r>
  <r>
    <x v="2"/>
    <s v="050 Mid-States Division"/>
    <x v="2"/>
    <s v="Storage Plant"/>
    <x v="65"/>
    <n v="175350.37"/>
    <n v="0"/>
    <n v="0"/>
    <n v="0"/>
    <n v="0"/>
    <n v="0"/>
    <n v="175350.37"/>
    <x v="55"/>
    <n v="0"/>
  </r>
  <r>
    <x v="2"/>
    <s v="050 Mid-States Division"/>
    <x v="2"/>
    <s v="Storage Plant"/>
    <x v="66"/>
    <n v="209318.9"/>
    <n v="0"/>
    <n v="0"/>
    <n v="0"/>
    <n v="0"/>
    <n v="0"/>
    <n v="209318.9"/>
    <x v="56"/>
    <n v="0"/>
  </r>
  <r>
    <x v="2"/>
    <s v="050 Mid-States Division"/>
    <x v="2"/>
    <s v="Storage Plant"/>
    <x v="67"/>
    <n v="923446.05"/>
    <n v="0"/>
    <n v="0"/>
    <n v="0"/>
    <n v="0"/>
    <n v="0"/>
    <n v="923446.05"/>
    <x v="57"/>
    <n v="0"/>
  </r>
  <r>
    <x v="2"/>
    <s v="050 Mid-States Division"/>
    <x v="2"/>
    <s v="Storage Plant"/>
    <x v="68"/>
    <n v="273084.38"/>
    <n v="0"/>
    <n v="0"/>
    <n v="0"/>
    <n v="0"/>
    <n v="0"/>
    <n v="273084.38"/>
    <x v="58"/>
    <n v="0"/>
  </r>
  <r>
    <x v="2"/>
    <s v="050 Mid-States Division"/>
    <x v="2"/>
    <s v="Storage Plant"/>
    <x v="69"/>
    <n v="829029.81"/>
    <n v="0"/>
    <n v="0"/>
    <n v="0"/>
    <n v="0"/>
    <n v="0"/>
    <n v="829029.81"/>
    <x v="59"/>
    <n v="0"/>
  </r>
  <r>
    <x v="2"/>
    <s v="050 Mid-States Division"/>
    <x v="2"/>
    <s v="Transmission Plant"/>
    <x v="70"/>
    <n v="26970.37"/>
    <n v="0"/>
    <n v="0"/>
    <n v="0"/>
    <n v="0"/>
    <n v="0"/>
    <n v="26970.37"/>
    <x v="60"/>
    <n v="0"/>
  </r>
  <r>
    <x v="2"/>
    <s v="050 Mid-States Division"/>
    <x v="2"/>
    <s v="Transmission Plant"/>
    <x v="71"/>
    <n v="867772"/>
    <n v="0"/>
    <n v="0"/>
    <n v="0"/>
    <n v="0"/>
    <n v="0"/>
    <n v="867772"/>
    <x v="61"/>
    <n v="0"/>
  </r>
  <r>
    <x v="2"/>
    <s v="050 Mid-States Division"/>
    <x v="2"/>
    <s v="Transmission Plant"/>
    <x v="72"/>
    <n v="49001.72"/>
    <n v="0"/>
    <n v="0"/>
    <n v="0"/>
    <n v="0"/>
    <n v="0"/>
    <n v="49001.72"/>
    <x v="62"/>
    <n v="0"/>
  </r>
  <r>
    <x v="2"/>
    <s v="050 Mid-States Division"/>
    <x v="2"/>
    <s v="Transmission Plant"/>
    <x v="73"/>
    <n v="60826.29"/>
    <n v="0"/>
    <n v="0"/>
    <n v="0"/>
    <n v="0"/>
    <n v="0"/>
    <n v="60826.29"/>
    <x v="63"/>
    <n v="0"/>
  </r>
  <r>
    <x v="2"/>
    <s v="050 Mid-States Division"/>
    <x v="2"/>
    <s v="Transmission Plant"/>
    <x v="74"/>
    <n v="47232.93"/>
    <n v="0"/>
    <n v="0"/>
    <n v="0"/>
    <n v="0"/>
    <n v="0"/>
    <n v="47232.93"/>
    <x v="64"/>
    <n v="0"/>
  </r>
  <r>
    <x v="2"/>
    <s v="050 Mid-States Division"/>
    <x v="2"/>
    <s v="Transmission Plant"/>
    <x v="75"/>
    <n v="27828360.870000001"/>
    <n v="0"/>
    <n v="0"/>
    <n v="0"/>
    <n v="0"/>
    <n v="0"/>
    <n v="27828360.870000001"/>
    <x v="65"/>
    <n v="0"/>
  </r>
  <r>
    <x v="2"/>
    <s v="050 Mid-States Division"/>
    <x v="2"/>
    <s v="Transmission Plant"/>
    <x v="76"/>
    <n v="51177.42"/>
    <n v="0"/>
    <n v="0"/>
    <n v="0"/>
    <n v="0"/>
    <n v="0"/>
    <n v="51177.42"/>
    <x v="66"/>
    <n v="0"/>
  </r>
  <r>
    <x v="2"/>
    <s v="050 Mid-States Division"/>
    <x v="2"/>
    <s v="Transmission Plant"/>
    <x v="77"/>
    <n v="1999587.39"/>
    <n v="0"/>
    <n v="0"/>
    <n v="0"/>
    <n v="0"/>
    <n v="0"/>
    <n v="1999587.39"/>
    <x v="67"/>
    <n v="0"/>
  </r>
  <r>
    <x v="2"/>
    <s v="050 Mid-States Division"/>
    <x v="2"/>
    <s v="Transmission Plant"/>
    <x v="78"/>
    <n v="2269499.29"/>
    <n v="0"/>
    <n v="0"/>
    <n v="0"/>
    <n v="0"/>
    <n v="0"/>
    <n v="2269499.29"/>
    <x v="68"/>
    <n v="0"/>
  </r>
  <r>
    <x v="2"/>
    <s v="050 Mid-States Division"/>
    <x v="2"/>
    <s v="Distribution Plant"/>
    <x v="79"/>
    <n v="531166.79"/>
    <n v="0"/>
    <n v="0"/>
    <n v="0"/>
    <n v="0"/>
    <n v="0"/>
    <n v="531166.79"/>
    <x v="69"/>
    <n v="0"/>
  </r>
  <r>
    <x v="2"/>
    <s v="050 Mid-States Division"/>
    <x v="2"/>
    <s v="Distribution Plant"/>
    <x v="80"/>
    <n v="428640.46"/>
    <n v="0"/>
    <n v="0"/>
    <n v="0"/>
    <n v="0"/>
    <n v="0"/>
    <n v="428640.46"/>
    <x v="70"/>
    <n v="0"/>
  </r>
  <r>
    <x v="2"/>
    <s v="050 Mid-States Division"/>
    <x v="2"/>
    <s v="Distribution Plant"/>
    <x v="81"/>
    <n v="3561926.33"/>
    <n v="0"/>
    <n v="0"/>
    <n v="0"/>
    <n v="0"/>
    <n v="0"/>
    <n v="3561926.33"/>
    <x v="71"/>
    <n v="0"/>
  </r>
  <r>
    <x v="2"/>
    <s v="050 Mid-States Division"/>
    <x v="2"/>
    <s v="Distribution Plant"/>
    <x v="82"/>
    <n v="2783.89"/>
    <n v="0"/>
    <n v="0"/>
    <n v="0"/>
    <n v="0"/>
    <n v="0"/>
    <n v="2783.89"/>
    <x v="72"/>
    <n v="0"/>
  </r>
  <r>
    <x v="2"/>
    <s v="050 Mid-States Division"/>
    <x v="2"/>
    <s v="Distribution Plant"/>
    <x v="83"/>
    <n v="336167.54"/>
    <n v="0"/>
    <n v="0"/>
    <n v="0"/>
    <n v="0"/>
    <n v="0"/>
    <n v="336167.54"/>
    <x v="73"/>
    <n v="0"/>
  </r>
  <r>
    <x v="2"/>
    <s v="050 Mid-States Division"/>
    <x v="2"/>
    <s v="Distribution Plant"/>
    <x v="84"/>
    <n v="99818.13"/>
    <n v="0"/>
    <n v="0"/>
    <n v="0"/>
    <n v="0"/>
    <n v="0"/>
    <n v="99818.13"/>
    <x v="74"/>
    <n v="0"/>
  </r>
  <r>
    <x v="2"/>
    <s v="050 Mid-States Division"/>
    <x v="2"/>
    <s v="Distribution Plant"/>
    <x v="85"/>
    <n v="46264.19"/>
    <n v="0"/>
    <n v="0"/>
    <n v="0"/>
    <n v="0"/>
    <n v="0"/>
    <n v="46264.19"/>
    <x v="75"/>
    <n v="0"/>
  </r>
  <r>
    <x v="2"/>
    <s v="050 Mid-States Division"/>
    <x v="2"/>
    <s v="Distribution Plant"/>
    <x v="86"/>
    <n v="4005.08"/>
    <n v="0"/>
    <n v="0"/>
    <n v="0"/>
    <n v="0"/>
    <n v="0"/>
    <n v="4005.08"/>
    <x v="76"/>
    <n v="0"/>
  </r>
  <r>
    <x v="2"/>
    <s v="050 Mid-States Division"/>
    <x v="2"/>
    <s v="Distribution Plant"/>
    <x v="87"/>
    <n v="2917825.33"/>
    <n v="16372.07"/>
    <n v="0"/>
    <n v="0"/>
    <n v="0"/>
    <n v="0"/>
    <n v="2934197.4"/>
    <x v="77"/>
    <n v="0"/>
  </r>
  <r>
    <x v="2"/>
    <s v="050 Mid-States Division"/>
    <x v="2"/>
    <s v="Distribution Plant"/>
    <x v="88"/>
    <n v="207938833.94"/>
    <n v="330151.52"/>
    <n v="-362327.68"/>
    <n v="0"/>
    <n v="0"/>
    <n v="0"/>
    <n v="207906657.78"/>
    <x v="78"/>
    <n v="0"/>
  </r>
  <r>
    <x v="2"/>
    <s v="050 Mid-States Division"/>
    <x v="2"/>
    <s v="Distribution Plant"/>
    <x v="89"/>
    <n v="171837865.27000001"/>
    <n v="283862.26"/>
    <n v="-4722.59"/>
    <n v="0"/>
    <n v="0"/>
    <n v="0"/>
    <n v="172117004.94"/>
    <x v="79"/>
    <n v="0"/>
  </r>
  <r>
    <x v="2"/>
    <s v="050 Mid-States Division"/>
    <x v="2"/>
    <s v="Distribution Plant"/>
    <x v="90"/>
    <n v="3836943.27"/>
    <n v="0"/>
    <n v="-1794.67"/>
    <n v="0"/>
    <n v="0"/>
    <n v="0"/>
    <n v="3835148.6"/>
    <x v="80"/>
    <n v="0"/>
  </r>
  <r>
    <x v="2"/>
    <s v="050 Mid-States Division"/>
    <x v="2"/>
    <s v="Distribution Plant"/>
    <x v="91"/>
    <n v="10913729.859999999"/>
    <n v="0"/>
    <n v="-28645.45"/>
    <n v="0"/>
    <n v="0"/>
    <n v="0"/>
    <n v="10885084.41"/>
    <x v="81"/>
    <n v="0"/>
  </r>
  <r>
    <x v="2"/>
    <s v="050 Mid-States Division"/>
    <x v="2"/>
    <s v="Distribution Plant"/>
    <x v="92"/>
    <n v="22605002.010000002"/>
    <n v="-306.68"/>
    <n v="0"/>
    <n v="0"/>
    <n v="0"/>
    <n v="0"/>
    <n v="22604695.329999998"/>
    <x v="82"/>
    <n v="0"/>
  </r>
  <r>
    <x v="2"/>
    <s v="050 Mid-States Division"/>
    <x v="2"/>
    <s v="Distribution Plant"/>
    <x v="93"/>
    <n v="5046044.07"/>
    <n v="0"/>
    <n v="0"/>
    <n v="0"/>
    <n v="0"/>
    <n v="0"/>
    <n v="5046044.07"/>
    <x v="83"/>
    <n v="0"/>
  </r>
  <r>
    <x v="2"/>
    <s v="050 Mid-States Division"/>
    <x v="2"/>
    <s v="Distribution Plant"/>
    <x v="94"/>
    <n v="1725666.96"/>
    <n v="0"/>
    <n v="0"/>
    <n v="0"/>
    <n v="0"/>
    <n v="0"/>
    <n v="1725666.96"/>
    <x v="84"/>
    <n v="0"/>
  </r>
  <r>
    <x v="2"/>
    <s v="050 Mid-States Division"/>
    <x v="2"/>
    <s v="Distribution Plant"/>
    <x v="95"/>
    <n v="160263363.84"/>
    <n v="953774.47"/>
    <n v="-125100.77"/>
    <n v="0"/>
    <n v="0"/>
    <n v="0"/>
    <n v="161092037.53999999"/>
    <x v="85"/>
    <n v="0"/>
  </r>
  <r>
    <x v="2"/>
    <s v="050 Mid-States Division"/>
    <x v="2"/>
    <s v="Distribution Plant"/>
    <x v="96"/>
    <n v="45906397.590000004"/>
    <n v="138914.79"/>
    <n v="-8013.09"/>
    <n v="0"/>
    <n v="0"/>
    <n v="0"/>
    <n v="46037299.289999999"/>
    <x v="86"/>
    <n v="0"/>
  </r>
  <r>
    <x v="2"/>
    <s v="050 Mid-States Division"/>
    <x v="2"/>
    <s v="Distribution Plant"/>
    <x v="97"/>
    <n v="56737000.270000003"/>
    <n v="176246.76"/>
    <n v="-10600.65"/>
    <n v="0"/>
    <n v="0"/>
    <n v="0"/>
    <n v="56902646.380000003"/>
    <x v="87"/>
    <n v="0"/>
  </r>
  <r>
    <x v="2"/>
    <s v="050 Mid-States Division"/>
    <x v="2"/>
    <s v="Distribution Plant"/>
    <x v="98"/>
    <n v="4050166.96"/>
    <n v="11421.39"/>
    <n v="0"/>
    <n v="0"/>
    <n v="0"/>
    <n v="0"/>
    <n v="4061588.35"/>
    <x v="88"/>
    <n v="0"/>
  </r>
  <r>
    <x v="2"/>
    <s v="050 Mid-States Division"/>
    <x v="2"/>
    <s v="Distribution Plant"/>
    <x v="99"/>
    <n v="261548.68"/>
    <n v="4178.0200000000004"/>
    <n v="0"/>
    <n v="0"/>
    <n v="0"/>
    <n v="0"/>
    <n v="265726.7"/>
    <x v="89"/>
    <n v="0"/>
  </r>
  <r>
    <x v="2"/>
    <s v="050 Mid-States Division"/>
    <x v="2"/>
    <s v="Distribution Plant"/>
    <x v="100"/>
    <n v="5271786.13"/>
    <n v="10200.950000000001"/>
    <n v="0"/>
    <n v="0"/>
    <n v="0"/>
    <n v="0"/>
    <n v="5281987.08"/>
    <x v="90"/>
    <n v="0"/>
  </r>
  <r>
    <x v="2"/>
    <s v="050 Mid-States Division"/>
    <x v="2"/>
    <s v="General Plant"/>
    <x v="101"/>
    <n v="1211697.3"/>
    <n v="0"/>
    <n v="0"/>
    <n v="0"/>
    <n v="0"/>
    <n v="0"/>
    <n v="1211697.3"/>
    <x v="29"/>
    <n v="0"/>
  </r>
  <r>
    <x v="2"/>
    <s v="050 Mid-States Division"/>
    <x v="2"/>
    <s v="General Plant"/>
    <x v="102"/>
    <n v="8467506.3000000007"/>
    <n v="93104.56"/>
    <n v="0"/>
    <n v="0"/>
    <n v="0"/>
    <n v="0"/>
    <n v="8560610.8599999994"/>
    <x v="0"/>
    <n v="0"/>
  </r>
  <r>
    <x v="2"/>
    <s v="050 Mid-States Division"/>
    <x v="2"/>
    <s v="General Plant"/>
    <x v="103"/>
    <n v="173114.85"/>
    <n v="0"/>
    <n v="0"/>
    <n v="0"/>
    <n v="0"/>
    <n v="0"/>
    <n v="173114.85"/>
    <x v="91"/>
    <n v="0"/>
  </r>
  <r>
    <x v="2"/>
    <s v="050 Mid-States Division"/>
    <x v="2"/>
    <s v="General Plant"/>
    <x v="104"/>
    <n v="709199.18"/>
    <n v="0"/>
    <n v="0"/>
    <n v="0"/>
    <n v="0"/>
    <n v="0"/>
    <n v="709199.18"/>
    <x v="92"/>
    <n v="0"/>
  </r>
  <r>
    <x v="2"/>
    <s v="050 Mid-States Division"/>
    <x v="2"/>
    <s v="General Plant"/>
    <x v="105"/>
    <n v="12954.74"/>
    <n v="0"/>
    <n v="0"/>
    <n v="0"/>
    <n v="0"/>
    <n v="0"/>
    <n v="12954.74"/>
    <x v="93"/>
    <n v="0"/>
  </r>
  <r>
    <x v="2"/>
    <s v="050 Mid-States Division"/>
    <x v="2"/>
    <s v="General Plant"/>
    <x v="106"/>
    <n v="1246194.18"/>
    <n v="0"/>
    <n v="0"/>
    <n v="0"/>
    <n v="0"/>
    <n v="0"/>
    <n v="1246194.18"/>
    <x v="2"/>
    <n v="0"/>
  </r>
  <r>
    <x v="2"/>
    <s v="050 Mid-States Division"/>
    <x v="2"/>
    <s v="General Plant"/>
    <x v="107"/>
    <n v="1753372.73"/>
    <n v="0"/>
    <n v="0"/>
    <n v="0"/>
    <n v="0"/>
    <n v="0"/>
    <n v="1753372.73"/>
    <x v="5"/>
    <n v="0"/>
  </r>
  <r>
    <x v="2"/>
    <s v="050 Mid-States Division"/>
    <x v="2"/>
    <s v="General Plant"/>
    <x v="108"/>
    <n v="191968.61"/>
    <n v="0"/>
    <n v="0"/>
    <n v="0"/>
    <n v="0"/>
    <n v="0"/>
    <n v="191968.61"/>
    <x v="8"/>
    <n v="0"/>
  </r>
  <r>
    <x v="2"/>
    <s v="050 Mid-States Division"/>
    <x v="2"/>
    <s v="General Plant"/>
    <x v="109"/>
    <n v="42813.74"/>
    <n v="0"/>
    <n v="0"/>
    <n v="0"/>
    <n v="0"/>
    <n v="0"/>
    <n v="42813.74"/>
    <x v="94"/>
    <n v="0"/>
  </r>
  <r>
    <x v="2"/>
    <s v="050 Mid-States Division"/>
    <x v="2"/>
    <s v="General Plant"/>
    <x v="110"/>
    <n v="5158278.96"/>
    <n v="55083.61"/>
    <n v="0"/>
    <n v="0"/>
    <n v="0"/>
    <n v="0"/>
    <n v="5213362.57"/>
    <x v="9"/>
    <n v="0"/>
  </r>
  <r>
    <x v="2"/>
    <s v="050 Mid-States Division"/>
    <x v="2"/>
    <s v="General Plant"/>
    <x v="111"/>
    <n v="7057.68"/>
    <n v="0"/>
    <n v="0"/>
    <n v="0"/>
    <n v="0"/>
    <n v="0"/>
    <n v="7057.68"/>
    <x v="95"/>
    <n v="0"/>
  </r>
  <r>
    <x v="2"/>
    <s v="050 Mid-States Division"/>
    <x v="2"/>
    <s v="General Plant"/>
    <x v="112"/>
    <n v="425326.37"/>
    <n v="0"/>
    <n v="0"/>
    <n v="0"/>
    <n v="0"/>
    <n v="0"/>
    <n v="425326.37"/>
    <x v="10"/>
    <n v="0"/>
  </r>
  <r>
    <x v="2"/>
    <s v="050 Mid-States Division"/>
    <x v="2"/>
    <s v="General Plant"/>
    <x v="113"/>
    <n v="3889123.02"/>
    <n v="0"/>
    <n v="0"/>
    <n v="0"/>
    <n v="0"/>
    <n v="0"/>
    <n v="3889123.02"/>
    <x v="12"/>
    <n v="0"/>
  </r>
  <r>
    <x v="2"/>
    <s v="050 Mid-States Division"/>
    <x v="2"/>
    <s v="General Plant"/>
    <x v="114"/>
    <n v="35814.99"/>
    <n v="0"/>
    <n v="0"/>
    <n v="0"/>
    <n v="0"/>
    <n v="0"/>
    <n v="35814.99"/>
    <x v="14"/>
    <n v="0"/>
  </r>
  <r>
    <x v="2"/>
    <s v="050 Mid-States Division"/>
    <x v="2"/>
    <s v="General Plant"/>
    <x v="115"/>
    <n v="134598.85999999999"/>
    <n v="0"/>
    <n v="0"/>
    <n v="0"/>
    <n v="0"/>
    <n v="0"/>
    <n v="134598.85999999999"/>
    <x v="16"/>
    <n v="0"/>
  </r>
  <r>
    <x v="2"/>
    <s v="050 Mid-States Division"/>
    <x v="2"/>
    <s v="General Plant"/>
    <x v="116"/>
    <n v="968137.56"/>
    <n v="22445.25"/>
    <n v="0"/>
    <n v="0"/>
    <n v="0"/>
    <n v="0"/>
    <n v="990582.81"/>
    <x v="17"/>
    <n v="0"/>
  </r>
  <r>
    <x v="2"/>
    <s v="050 Mid-States Division"/>
    <x v="2"/>
    <s v="General Plant"/>
    <x v="117"/>
    <n v="65605.8"/>
    <n v="0"/>
    <n v="0"/>
    <n v="0"/>
    <n v="0"/>
    <n v="0"/>
    <n v="65605.8"/>
    <x v="19"/>
    <n v="0"/>
  </r>
  <r>
    <x v="2"/>
    <s v="050 Mid-States Division"/>
    <x v="3"/>
    <s v="Intangible Plant"/>
    <x v="118"/>
    <n v="185309.27"/>
    <n v="0"/>
    <n v="0"/>
    <n v="0"/>
    <n v="0"/>
    <n v="0"/>
    <n v="185309.27"/>
    <x v="41"/>
    <n v="0"/>
  </r>
  <r>
    <x v="2"/>
    <s v="050 Mid-States Division"/>
    <x v="3"/>
    <s v="Intangible Plant"/>
    <x v="119"/>
    <n v="1109551.68"/>
    <n v="0"/>
    <n v="0"/>
    <n v="0"/>
    <n v="0"/>
    <n v="0"/>
    <n v="1109551.68"/>
    <x v="96"/>
    <n v="0"/>
  </r>
  <r>
    <x v="2"/>
    <s v="050 Mid-States Division"/>
    <x v="3"/>
    <s v="General Plant"/>
    <x v="120"/>
    <n v="179338.52"/>
    <n v="0"/>
    <n v="0"/>
    <n v="0"/>
    <n v="0"/>
    <n v="0"/>
    <n v="179338.52"/>
    <x v="97"/>
    <n v="0"/>
  </r>
  <r>
    <x v="2"/>
    <s v="050 Mid-States Division"/>
    <x v="3"/>
    <s v="General Plant"/>
    <x v="121"/>
    <n v="15383.91"/>
    <n v="0"/>
    <n v="0"/>
    <n v="0"/>
    <n v="0"/>
    <n v="0"/>
    <n v="15383.91"/>
    <x v="93"/>
    <n v="0"/>
  </r>
  <r>
    <x v="2"/>
    <s v="050 Mid-States Division"/>
    <x v="3"/>
    <s v="General Plant"/>
    <x v="122"/>
    <n v="38834"/>
    <n v="0"/>
    <n v="0"/>
    <n v="0"/>
    <n v="0"/>
    <n v="0"/>
    <n v="38834"/>
    <x v="2"/>
    <n v="0"/>
  </r>
  <r>
    <x v="2"/>
    <s v="050 Mid-States Division"/>
    <x v="3"/>
    <s v="General Plant"/>
    <x v="123"/>
    <n v="28960.92"/>
    <n v="0"/>
    <n v="0"/>
    <n v="0"/>
    <n v="0"/>
    <n v="0"/>
    <n v="28960.92"/>
    <x v="5"/>
    <n v="0"/>
  </r>
  <r>
    <x v="2"/>
    <s v="050 Mid-States Division"/>
    <x v="3"/>
    <s v="General Plant"/>
    <x v="124"/>
    <n v="27284.69"/>
    <n v="0"/>
    <n v="0"/>
    <n v="0"/>
    <n v="0"/>
    <n v="0"/>
    <n v="27284.69"/>
    <x v="8"/>
    <n v="0"/>
  </r>
  <r>
    <x v="2"/>
    <s v="050 Mid-States Division"/>
    <x v="3"/>
    <s v="General Plant"/>
    <x v="125"/>
    <n v="114743.84"/>
    <n v="0"/>
    <n v="0"/>
    <n v="0"/>
    <n v="0"/>
    <n v="0"/>
    <n v="114743.84"/>
    <x v="9"/>
    <n v="0"/>
  </r>
  <r>
    <x v="2"/>
    <s v="050 Mid-States Division"/>
    <x v="3"/>
    <s v="General Plant"/>
    <x v="126"/>
    <n v="20515.689999999999"/>
    <n v="0"/>
    <n v="0"/>
    <n v="0"/>
    <n v="0"/>
    <n v="0"/>
    <n v="20515.689999999999"/>
    <x v="98"/>
    <n v="0"/>
  </r>
  <r>
    <x v="2"/>
    <s v="050 Mid-States Division"/>
    <x v="3"/>
    <s v="General Plant"/>
    <x v="127"/>
    <n v="37541"/>
    <n v="0"/>
    <n v="0"/>
    <n v="0"/>
    <n v="0"/>
    <n v="0"/>
    <n v="37541"/>
    <x v="10"/>
    <n v="0"/>
  </r>
  <r>
    <x v="2"/>
    <s v="050 Mid-States Division"/>
    <x v="3"/>
    <s v="General Plant"/>
    <x v="128"/>
    <n v="4535.9399999999996"/>
    <n v="0"/>
    <n v="0"/>
    <n v="0"/>
    <n v="0"/>
    <n v="0"/>
    <n v="4535.9399999999996"/>
    <x v="12"/>
    <n v="0"/>
  </r>
  <r>
    <x v="2"/>
    <s v="050 Mid-States Division"/>
    <x v="3"/>
    <s v="General Plant"/>
    <x v="129"/>
    <n v="28266.44"/>
    <n v="0"/>
    <n v="0"/>
    <n v="0"/>
    <n v="0"/>
    <n v="0"/>
    <n v="28266.44"/>
    <x v="16"/>
    <n v="0"/>
  </r>
  <r>
    <x v="2"/>
    <s v="050 Mid-States Division"/>
    <x v="3"/>
    <s v="General Plant"/>
    <x v="130"/>
    <n v="28936.35"/>
    <n v="0"/>
    <n v="0"/>
    <n v="0"/>
    <n v="0"/>
    <n v="0"/>
    <n v="28936.35"/>
    <x v="17"/>
    <n v="0"/>
  </r>
  <r>
    <x v="2"/>
    <s v="050 Mid-States Division"/>
    <x v="3"/>
    <s v="General Plant"/>
    <x v="131"/>
    <n v="78585.679999999993"/>
    <n v="0"/>
    <n v="0"/>
    <n v="0"/>
    <n v="0"/>
    <n v="0"/>
    <n v="78585.679999999993"/>
    <x v="18"/>
    <n v="0"/>
  </r>
  <r>
    <x v="2"/>
    <s v="050 Mid-States Division"/>
    <x v="3"/>
    <s v="General Plant"/>
    <x v="132"/>
    <n v="828509.36"/>
    <n v="0"/>
    <n v="0"/>
    <n v="0"/>
    <n v="0"/>
    <n v="0"/>
    <n v="828509.36"/>
    <x v="19"/>
    <n v="0"/>
  </r>
  <r>
    <x v="3"/>
    <s v="010 Atmos Regulated Shared Services"/>
    <x v="0"/>
    <s v="General Plant"/>
    <x v="0"/>
    <n v="5883128.1299999999"/>
    <n v="0"/>
    <n v="0"/>
    <n v="0"/>
    <n v="0"/>
    <n v="0"/>
    <n v="5883128.1299999999"/>
    <x v="0"/>
    <n v="0"/>
  </r>
  <r>
    <x v="3"/>
    <s v="010 Atmos Regulated Shared Services"/>
    <x v="0"/>
    <s v="General Plant"/>
    <x v="1"/>
    <n v="9187141.9700000007"/>
    <n v="0"/>
    <n v="0"/>
    <n v="0"/>
    <n v="0"/>
    <n v="0"/>
    <n v="9187141.9700000007"/>
    <x v="1"/>
    <n v="0"/>
  </r>
  <r>
    <x v="3"/>
    <s v="010 Atmos Regulated Shared Services"/>
    <x v="0"/>
    <s v="General Plant"/>
    <x v="2"/>
    <n v="9849831.9900000002"/>
    <n v="0"/>
    <n v="0"/>
    <n v="23894.94"/>
    <n v="0"/>
    <n v="0"/>
    <n v="9873726.9299999997"/>
    <x v="2"/>
    <n v="23894.94"/>
  </r>
  <r>
    <x v="3"/>
    <s v="010 Atmos Regulated Shared Services"/>
    <x v="0"/>
    <s v="General Plant"/>
    <x v="3"/>
    <n v="2116.08"/>
    <n v="0"/>
    <n v="0"/>
    <n v="0"/>
    <n v="0"/>
    <n v="0"/>
    <n v="2116.08"/>
    <x v="3"/>
    <n v="0"/>
  </r>
  <r>
    <x v="3"/>
    <s v="010 Atmos Regulated Shared Services"/>
    <x v="0"/>
    <s v="General Plant"/>
    <x v="4"/>
    <n v="31824.47"/>
    <n v="0"/>
    <n v="0"/>
    <n v="0"/>
    <n v="0"/>
    <n v="0"/>
    <n v="31824.47"/>
    <x v="4"/>
    <n v="0"/>
  </r>
  <r>
    <x v="3"/>
    <s v="010 Atmos Regulated Shared Services"/>
    <x v="0"/>
    <s v="General Plant"/>
    <x v="5"/>
    <n v="6051248.2300000004"/>
    <n v="959.01"/>
    <n v="0"/>
    <n v="0"/>
    <n v="0"/>
    <n v="0"/>
    <n v="6052207.2400000002"/>
    <x v="5"/>
    <n v="0"/>
  </r>
  <r>
    <x v="3"/>
    <s v="010 Atmos Regulated Shared Services"/>
    <x v="0"/>
    <s v="General Plant"/>
    <x v="6"/>
    <n v="71036.47"/>
    <n v="0"/>
    <n v="0"/>
    <n v="0"/>
    <n v="0"/>
    <n v="0"/>
    <n v="71036.47"/>
    <x v="6"/>
    <n v="0"/>
  </r>
  <r>
    <x v="3"/>
    <s v="010 Atmos Regulated Shared Services"/>
    <x v="0"/>
    <s v="General Plant"/>
    <x v="7"/>
    <n v="263337.89"/>
    <n v="0"/>
    <n v="0"/>
    <n v="0"/>
    <n v="0"/>
    <n v="0"/>
    <n v="263337.89"/>
    <x v="7"/>
    <n v="0"/>
  </r>
  <r>
    <x v="3"/>
    <s v="010 Atmos Regulated Shared Services"/>
    <x v="0"/>
    <s v="General Plant"/>
    <x v="8"/>
    <n v="311702.73"/>
    <n v="3634.2"/>
    <n v="0"/>
    <n v="0"/>
    <n v="0"/>
    <n v="0"/>
    <n v="315336.93"/>
    <x v="8"/>
    <n v="0"/>
  </r>
  <r>
    <x v="3"/>
    <s v="010 Atmos Regulated Shared Services"/>
    <x v="0"/>
    <s v="General Plant"/>
    <x v="9"/>
    <n v="76071.34"/>
    <n v="0"/>
    <n v="0"/>
    <n v="0"/>
    <n v="0"/>
    <n v="0"/>
    <n v="76071.34"/>
    <x v="9"/>
    <n v="0"/>
  </r>
  <r>
    <x v="3"/>
    <s v="010 Atmos Regulated Shared Services"/>
    <x v="0"/>
    <s v="General Plant"/>
    <x v="10"/>
    <n v="381530.57"/>
    <n v="0"/>
    <n v="0"/>
    <n v="0"/>
    <n v="0"/>
    <n v="0"/>
    <n v="381530.57"/>
    <x v="10"/>
    <n v="0"/>
  </r>
  <r>
    <x v="3"/>
    <s v="010 Atmos Regulated Shared Services"/>
    <x v="0"/>
    <s v="General Plant"/>
    <x v="11"/>
    <n v="8824.34"/>
    <n v="0"/>
    <n v="0"/>
    <n v="0"/>
    <n v="0"/>
    <n v="0"/>
    <n v="8824.34"/>
    <x v="11"/>
    <n v="0"/>
  </r>
  <r>
    <x v="3"/>
    <s v="010 Atmos Regulated Shared Services"/>
    <x v="0"/>
    <s v="General Plant"/>
    <x v="12"/>
    <n v="136509.51999999999"/>
    <n v="0"/>
    <n v="0"/>
    <n v="0"/>
    <n v="0"/>
    <n v="0"/>
    <n v="136509.51999999999"/>
    <x v="12"/>
    <n v="0"/>
  </r>
  <r>
    <x v="3"/>
    <s v="010 Atmos Regulated Shared Services"/>
    <x v="0"/>
    <s v="General Plant"/>
    <x v="13"/>
    <n v="7388.39"/>
    <n v="0"/>
    <n v="0"/>
    <n v="0"/>
    <n v="0"/>
    <n v="0"/>
    <n v="7388.39"/>
    <x v="13"/>
    <n v="0"/>
  </r>
  <r>
    <x v="3"/>
    <s v="010 Atmos Regulated Shared Services"/>
    <x v="0"/>
    <s v="General Plant"/>
    <x v="14"/>
    <n v="22506949.16"/>
    <n v="4510991.74"/>
    <n v="-67314.03"/>
    <n v="0"/>
    <n v="0"/>
    <n v="0"/>
    <n v="26950626.870000001"/>
    <x v="14"/>
    <n v="0"/>
  </r>
  <r>
    <x v="3"/>
    <s v="010 Atmos Regulated Shared Services"/>
    <x v="0"/>
    <s v="General Plant"/>
    <x v="15"/>
    <n v="7398603.9500000002"/>
    <n v="201059.83"/>
    <n v="0"/>
    <n v="0"/>
    <n v="0"/>
    <n v="0"/>
    <n v="7599663.7800000003"/>
    <x v="15"/>
    <n v="0"/>
  </r>
  <r>
    <x v="3"/>
    <s v="010 Atmos Regulated Shared Services"/>
    <x v="0"/>
    <s v="General Plant"/>
    <x v="16"/>
    <n v="3790844.43"/>
    <n v="20129.2"/>
    <n v="0"/>
    <n v="0"/>
    <n v="0"/>
    <n v="0"/>
    <n v="3810973.63"/>
    <x v="16"/>
    <n v="0"/>
  </r>
  <r>
    <x v="3"/>
    <s v="010 Atmos Regulated Shared Services"/>
    <x v="0"/>
    <s v="General Plant"/>
    <x v="17"/>
    <n v="2901128.18"/>
    <n v="148.16"/>
    <n v="0"/>
    <n v="0"/>
    <n v="0"/>
    <n v="0"/>
    <n v="2901276.34"/>
    <x v="17"/>
    <n v="0"/>
  </r>
  <r>
    <x v="3"/>
    <s v="010 Atmos Regulated Shared Services"/>
    <x v="0"/>
    <s v="General Plant"/>
    <x v="18"/>
    <n v="1182201.3799999999"/>
    <n v="0"/>
    <n v="0"/>
    <n v="0"/>
    <n v="0"/>
    <n v="0"/>
    <n v="1182201.3799999999"/>
    <x v="18"/>
    <n v="0"/>
  </r>
  <r>
    <x v="3"/>
    <s v="010 Atmos Regulated Shared Services"/>
    <x v="0"/>
    <s v="General Plant"/>
    <x v="19"/>
    <n v="79632977.709999993"/>
    <n v="5518148.75"/>
    <n v="0"/>
    <n v="0"/>
    <n v="0"/>
    <n v="0"/>
    <n v="85151126.459999993"/>
    <x v="19"/>
    <n v="0"/>
  </r>
  <r>
    <x v="3"/>
    <s v="010 Atmos Regulated Shared Services"/>
    <x v="0"/>
    <s v="General Plant"/>
    <x v="20"/>
    <n v="23894.94"/>
    <n v="0"/>
    <n v="0"/>
    <n v="0"/>
    <n v="-23894.94"/>
    <n v="0"/>
    <n v="0"/>
    <x v="20"/>
    <n v="-23894.94"/>
  </r>
  <r>
    <x v="3"/>
    <s v="010 Atmos Regulated Shared Services"/>
    <x v="0"/>
    <s v="General Plant"/>
    <x v="21"/>
    <n v="1323839.26"/>
    <n v="-8.61"/>
    <n v="0"/>
    <n v="0"/>
    <n v="0"/>
    <n v="0"/>
    <n v="1323830.6499999999"/>
    <x v="21"/>
    <n v="0"/>
  </r>
  <r>
    <x v="3"/>
    <s v="010 Atmos Regulated Shared Services"/>
    <x v="0"/>
    <s v="General Plant"/>
    <x v="22"/>
    <n v="5420617.75"/>
    <n v="-80.180000000000007"/>
    <n v="0"/>
    <n v="0"/>
    <n v="0"/>
    <n v="0"/>
    <n v="5420537.5700000003"/>
    <x v="22"/>
    <n v="0"/>
  </r>
  <r>
    <x v="3"/>
    <s v="010 Atmos Regulated Shared Services"/>
    <x v="0"/>
    <s v="General Plant"/>
    <x v="23"/>
    <n v="22205.23"/>
    <n v="160667.71"/>
    <n v="0"/>
    <n v="0"/>
    <n v="0"/>
    <n v="0"/>
    <n v="182872.94"/>
    <x v="23"/>
    <n v="0"/>
  </r>
  <r>
    <x v="3"/>
    <s v="010 Atmos Regulated Shared Services"/>
    <x v="0"/>
    <s v="General Plant"/>
    <x v="24"/>
    <n v="333278.76"/>
    <n v="0"/>
    <n v="0"/>
    <n v="0"/>
    <n v="0"/>
    <n v="0"/>
    <n v="333278.76"/>
    <x v="24"/>
    <n v="0"/>
  </r>
  <r>
    <x v="3"/>
    <s v="010 Atmos Regulated Shared Services"/>
    <x v="0"/>
    <s v="General Plant"/>
    <x v="25"/>
    <n v="24391813.66"/>
    <n v="44448.9"/>
    <n v="0"/>
    <n v="0"/>
    <n v="0"/>
    <n v="0"/>
    <n v="24436262.559999999"/>
    <x v="25"/>
    <n v="0"/>
  </r>
  <r>
    <x v="3"/>
    <s v="010 Atmos Regulated Shared Services"/>
    <x v="0"/>
    <s v="General Plant"/>
    <x v="26"/>
    <n v="297266.61"/>
    <n v="0"/>
    <n v="0"/>
    <n v="0"/>
    <n v="0"/>
    <n v="0"/>
    <n v="297266.61"/>
    <x v="26"/>
    <n v="0"/>
  </r>
  <r>
    <x v="3"/>
    <s v="010 Atmos Regulated Shared Services"/>
    <x v="0"/>
    <s v="General Plant"/>
    <x v="27"/>
    <n v="783916.61"/>
    <n v="0"/>
    <n v="0"/>
    <n v="0"/>
    <n v="0"/>
    <n v="0"/>
    <n v="783916.61"/>
    <x v="27"/>
    <n v="0"/>
  </r>
  <r>
    <x v="3"/>
    <s v="010 Atmos Regulated Shared Services"/>
    <x v="0"/>
    <s v="General Plant"/>
    <x v="28"/>
    <n v="20189256.120000001"/>
    <n v="901.54"/>
    <n v="0"/>
    <n v="0"/>
    <n v="0"/>
    <n v="0"/>
    <n v="20190157.66"/>
    <x v="28"/>
    <n v="0"/>
  </r>
  <r>
    <x v="3"/>
    <s v="010 Atmos Regulated Shared Services"/>
    <x v="1"/>
    <s v="General Plant"/>
    <x v="29"/>
    <n v="2874239.86"/>
    <n v="0"/>
    <n v="0"/>
    <n v="0"/>
    <n v="0"/>
    <n v="0"/>
    <n v="2874239.86"/>
    <x v="29"/>
    <n v="0"/>
  </r>
  <r>
    <x v="3"/>
    <s v="010 Atmos Regulated Shared Services"/>
    <x v="1"/>
    <s v="General Plant"/>
    <x v="30"/>
    <n v="1886442.92"/>
    <n v="0"/>
    <n v="0"/>
    <n v="0"/>
    <n v="0"/>
    <n v="0"/>
    <n v="1886442.92"/>
    <x v="30"/>
    <n v="0"/>
  </r>
  <r>
    <x v="3"/>
    <s v="010 Atmos Regulated Shared Services"/>
    <x v="1"/>
    <s v="General Plant"/>
    <x v="31"/>
    <n v="13221974.189999999"/>
    <n v="299.95"/>
    <n v="0"/>
    <n v="0"/>
    <n v="0"/>
    <n v="0"/>
    <n v="13222274.140000001"/>
    <x v="0"/>
    <n v="0"/>
  </r>
  <r>
    <x v="3"/>
    <s v="010 Atmos Regulated Shared Services"/>
    <x v="1"/>
    <s v="General Plant"/>
    <x v="32"/>
    <n v="2820613.55"/>
    <n v="0"/>
    <n v="0"/>
    <n v="0"/>
    <n v="0"/>
    <n v="0"/>
    <n v="2820613.55"/>
    <x v="2"/>
    <n v="0"/>
  </r>
  <r>
    <x v="3"/>
    <s v="010 Atmos Regulated Shared Services"/>
    <x v="1"/>
    <s v="General Plant"/>
    <x v="33"/>
    <n v="12562619.01"/>
    <n v="0"/>
    <n v="0"/>
    <n v="0"/>
    <n v="0"/>
    <n v="0"/>
    <n v="12562619.01"/>
    <x v="31"/>
    <n v="0"/>
  </r>
  <r>
    <x v="3"/>
    <s v="010 Atmos Regulated Shared Services"/>
    <x v="1"/>
    <s v="General Plant"/>
    <x v="34"/>
    <n v="2640949.96"/>
    <n v="0"/>
    <n v="0"/>
    <n v="0"/>
    <n v="0"/>
    <n v="0"/>
    <n v="2640949.96"/>
    <x v="5"/>
    <n v="0"/>
  </r>
  <r>
    <x v="3"/>
    <s v="010 Atmos Regulated Shared Services"/>
    <x v="1"/>
    <s v="General Plant"/>
    <x v="35"/>
    <n v="534049.43000000005"/>
    <n v="0"/>
    <n v="0"/>
    <n v="0"/>
    <n v="0"/>
    <n v="0"/>
    <n v="534049.43000000005"/>
    <x v="32"/>
    <n v="0"/>
  </r>
  <r>
    <x v="3"/>
    <s v="010 Atmos Regulated Shared Services"/>
    <x v="1"/>
    <s v="General Plant"/>
    <x v="36"/>
    <n v="96290.22"/>
    <n v="0"/>
    <n v="0"/>
    <n v="0"/>
    <n v="0"/>
    <n v="0"/>
    <n v="96290.22"/>
    <x v="33"/>
    <n v="0"/>
  </r>
  <r>
    <x v="3"/>
    <s v="010 Atmos Regulated Shared Services"/>
    <x v="1"/>
    <s v="General Plant"/>
    <x v="37"/>
    <n v="595549.02"/>
    <n v="0"/>
    <n v="0"/>
    <n v="0"/>
    <n v="0"/>
    <n v="0"/>
    <n v="595549.02"/>
    <x v="34"/>
    <n v="0"/>
  </r>
  <r>
    <x v="3"/>
    <s v="010 Atmos Regulated Shared Services"/>
    <x v="1"/>
    <s v="General Plant"/>
    <x v="38"/>
    <n v="23632.07"/>
    <n v="0"/>
    <n v="0"/>
    <n v="0"/>
    <n v="0"/>
    <n v="0"/>
    <n v="23632.07"/>
    <x v="35"/>
    <n v="0"/>
  </r>
  <r>
    <x v="3"/>
    <s v="010 Atmos Regulated Shared Services"/>
    <x v="1"/>
    <s v="General Plant"/>
    <x v="39"/>
    <n v="1913117.11"/>
    <n v="0"/>
    <n v="0"/>
    <n v="0"/>
    <n v="0"/>
    <n v="0"/>
    <n v="1913117.11"/>
    <x v="10"/>
    <n v="0"/>
  </r>
  <r>
    <x v="3"/>
    <s v="010 Atmos Regulated Shared Services"/>
    <x v="1"/>
    <s v="General Plant"/>
    <x v="40"/>
    <n v="327905.48"/>
    <n v="0"/>
    <n v="0"/>
    <n v="0"/>
    <n v="0"/>
    <n v="0"/>
    <n v="327905.48"/>
    <x v="36"/>
    <n v="0"/>
  </r>
  <r>
    <x v="3"/>
    <s v="010 Atmos Regulated Shared Services"/>
    <x v="1"/>
    <s v="General Plant"/>
    <x v="41"/>
    <n v="71376.73"/>
    <n v="0"/>
    <n v="0"/>
    <n v="0"/>
    <n v="0"/>
    <n v="0"/>
    <n v="71376.73"/>
    <x v="12"/>
    <n v="0"/>
  </r>
  <r>
    <x v="3"/>
    <s v="010 Atmos Regulated Shared Services"/>
    <x v="1"/>
    <s v="General Plant"/>
    <x v="42"/>
    <n v="545395.62"/>
    <n v="0"/>
    <n v="0"/>
    <n v="0"/>
    <n v="0"/>
    <n v="0"/>
    <n v="545395.62"/>
    <x v="37"/>
    <n v="0"/>
  </r>
  <r>
    <x v="3"/>
    <s v="010 Atmos Regulated Shared Services"/>
    <x v="1"/>
    <s v="General Plant"/>
    <x v="43"/>
    <n v="9861029.8100000005"/>
    <n v="0"/>
    <n v="0"/>
    <n v="0"/>
    <n v="0"/>
    <n v="0"/>
    <n v="9861029.8100000005"/>
    <x v="14"/>
    <n v="0"/>
  </r>
  <r>
    <x v="3"/>
    <s v="010 Atmos Regulated Shared Services"/>
    <x v="1"/>
    <s v="General Plant"/>
    <x v="44"/>
    <n v="2208691.44"/>
    <n v="0"/>
    <n v="0"/>
    <n v="0"/>
    <n v="0"/>
    <n v="0"/>
    <n v="2208691.44"/>
    <x v="15"/>
    <n v="0"/>
  </r>
  <r>
    <x v="3"/>
    <s v="010 Atmos Regulated Shared Services"/>
    <x v="1"/>
    <s v="General Plant"/>
    <x v="45"/>
    <n v="338087.79"/>
    <n v="0"/>
    <n v="0"/>
    <n v="0"/>
    <n v="0"/>
    <n v="0"/>
    <n v="338087.79"/>
    <x v="16"/>
    <n v="0"/>
  </r>
  <r>
    <x v="3"/>
    <s v="010 Atmos Regulated Shared Services"/>
    <x v="1"/>
    <s v="General Plant"/>
    <x v="46"/>
    <n v="426237.4"/>
    <n v="366039.54"/>
    <n v="0"/>
    <n v="0"/>
    <n v="0"/>
    <n v="0"/>
    <n v="792276.94"/>
    <x v="17"/>
    <n v="0"/>
  </r>
  <r>
    <x v="3"/>
    <s v="010 Atmos Regulated Shared Services"/>
    <x v="1"/>
    <s v="General Plant"/>
    <x v="47"/>
    <n v="97270375.450000003"/>
    <n v="385432.6"/>
    <n v="0"/>
    <n v="0"/>
    <n v="0"/>
    <n v="0"/>
    <n v="97655808.049999997"/>
    <x v="19"/>
    <n v="0"/>
  </r>
  <r>
    <x v="3"/>
    <s v="010 Atmos Regulated Shared Services"/>
    <x v="1"/>
    <s v="General Plant"/>
    <x v="48"/>
    <n v="301110.64"/>
    <n v="0"/>
    <n v="0"/>
    <n v="0"/>
    <n v="0"/>
    <n v="0"/>
    <n v="301110.64"/>
    <x v="38"/>
    <n v="0"/>
  </r>
  <r>
    <x v="3"/>
    <s v="010 Atmos Regulated Shared Services"/>
    <x v="1"/>
    <s v="General Plant"/>
    <x v="49"/>
    <n v="72356.72"/>
    <n v="0"/>
    <n v="0"/>
    <n v="0"/>
    <n v="0"/>
    <n v="0"/>
    <n v="72356.72"/>
    <x v="39"/>
    <n v="0"/>
  </r>
  <r>
    <x v="3"/>
    <s v="010 Atmos Regulated Shared Services"/>
    <x v="1"/>
    <s v="General Plant"/>
    <x v="50"/>
    <n v="3299.04"/>
    <n v="0"/>
    <n v="0"/>
    <n v="0"/>
    <n v="0"/>
    <n v="0"/>
    <n v="3299.04"/>
    <x v="40"/>
    <n v="0"/>
  </r>
  <r>
    <x v="3"/>
    <s v="050 Mid-States Division"/>
    <x v="2"/>
    <s v="Intangible Plant"/>
    <x v="51"/>
    <n v="8329.7199999999993"/>
    <n v="0"/>
    <n v="0"/>
    <n v="0"/>
    <n v="0"/>
    <n v="0"/>
    <n v="8329.7199999999993"/>
    <x v="41"/>
    <n v="0"/>
  </r>
  <r>
    <x v="3"/>
    <s v="050 Mid-States Division"/>
    <x v="2"/>
    <s v="Intangible Plant"/>
    <x v="52"/>
    <n v="119852.69"/>
    <n v="0"/>
    <n v="0"/>
    <n v="0"/>
    <n v="0"/>
    <n v="0"/>
    <n v="119852.69"/>
    <x v="42"/>
    <n v="0"/>
  </r>
  <r>
    <x v="3"/>
    <s v="050 Mid-States Division"/>
    <x v="2"/>
    <s v="Storage Plant"/>
    <x v="53"/>
    <n v="261126.69"/>
    <n v="0"/>
    <n v="0"/>
    <n v="0"/>
    <n v="0"/>
    <n v="0"/>
    <n v="261126.69"/>
    <x v="43"/>
    <n v="0"/>
  </r>
  <r>
    <x v="3"/>
    <s v="050 Mid-States Division"/>
    <x v="2"/>
    <s v="Storage Plant"/>
    <x v="54"/>
    <n v="4681.58"/>
    <n v="0"/>
    <n v="0"/>
    <n v="0"/>
    <n v="0"/>
    <n v="0"/>
    <n v="4681.58"/>
    <x v="44"/>
    <n v="0"/>
  </r>
  <r>
    <x v="3"/>
    <s v="050 Mid-States Division"/>
    <x v="2"/>
    <s v="Storage Plant"/>
    <x v="55"/>
    <n v="17916.189999999999"/>
    <n v="0"/>
    <n v="0"/>
    <n v="0"/>
    <n v="0"/>
    <n v="0"/>
    <n v="17916.189999999999"/>
    <x v="45"/>
    <n v="0"/>
  </r>
  <r>
    <x v="3"/>
    <s v="050 Mid-States Division"/>
    <x v="2"/>
    <s v="Storage Plant"/>
    <x v="56"/>
    <n v="153261.29999999999"/>
    <n v="0"/>
    <n v="0"/>
    <n v="0"/>
    <n v="0"/>
    <n v="0"/>
    <n v="153261.29999999999"/>
    <x v="46"/>
    <n v="0"/>
  </r>
  <r>
    <x v="3"/>
    <s v="050 Mid-States Division"/>
    <x v="2"/>
    <s v="Storage Plant"/>
    <x v="57"/>
    <n v="23138.38"/>
    <n v="0"/>
    <n v="0"/>
    <n v="0"/>
    <n v="0"/>
    <n v="0"/>
    <n v="23138.38"/>
    <x v="47"/>
    <n v="0"/>
  </r>
  <r>
    <x v="3"/>
    <s v="050 Mid-States Division"/>
    <x v="2"/>
    <s v="Storage Plant"/>
    <x v="58"/>
    <n v="137442.53"/>
    <n v="0"/>
    <n v="0"/>
    <n v="0"/>
    <n v="0"/>
    <n v="0"/>
    <n v="137442.53"/>
    <x v="48"/>
    <n v="0"/>
  </r>
  <r>
    <x v="3"/>
    <s v="050 Mid-States Division"/>
    <x v="2"/>
    <s v="Storage Plant"/>
    <x v="59"/>
    <n v="9083125.5700000003"/>
    <n v="0"/>
    <n v="0"/>
    <n v="0"/>
    <n v="0"/>
    <n v="0"/>
    <n v="9083125.5700000003"/>
    <x v="49"/>
    <n v="0"/>
  </r>
  <r>
    <x v="3"/>
    <s v="050 Mid-States Division"/>
    <x v="2"/>
    <s v="Storage Plant"/>
    <x v="60"/>
    <n v="1699998.54"/>
    <n v="0"/>
    <n v="0"/>
    <n v="0"/>
    <n v="0"/>
    <n v="0"/>
    <n v="1699998.54"/>
    <x v="50"/>
    <n v="0"/>
  </r>
  <r>
    <x v="3"/>
    <s v="050 Mid-States Division"/>
    <x v="2"/>
    <s v="Storage Plant"/>
    <x v="61"/>
    <n v="449309.06"/>
    <n v="0"/>
    <n v="0"/>
    <n v="0"/>
    <n v="0"/>
    <n v="0"/>
    <n v="449309.06"/>
    <x v="51"/>
    <n v="0"/>
  </r>
  <r>
    <x v="3"/>
    <s v="050 Mid-States Division"/>
    <x v="2"/>
    <s v="Storage Plant"/>
    <x v="62"/>
    <n v="1694832.96"/>
    <n v="0"/>
    <n v="0"/>
    <n v="0"/>
    <n v="0"/>
    <n v="0"/>
    <n v="1694832.96"/>
    <x v="52"/>
    <n v="0"/>
  </r>
  <r>
    <x v="3"/>
    <s v="050 Mid-States Division"/>
    <x v="2"/>
    <s v="Storage Plant"/>
    <x v="63"/>
    <n v="178530.09"/>
    <n v="0"/>
    <n v="0"/>
    <n v="0"/>
    <n v="0"/>
    <n v="0"/>
    <n v="178530.09"/>
    <x v="53"/>
    <n v="0"/>
  </r>
  <r>
    <x v="3"/>
    <s v="050 Mid-States Division"/>
    <x v="2"/>
    <s v="Storage Plant"/>
    <x v="64"/>
    <n v="54614.27"/>
    <n v="0"/>
    <n v="0"/>
    <n v="0"/>
    <n v="0"/>
    <n v="0"/>
    <n v="54614.27"/>
    <x v="54"/>
    <n v="0"/>
  </r>
  <r>
    <x v="3"/>
    <s v="050 Mid-States Division"/>
    <x v="2"/>
    <s v="Storage Plant"/>
    <x v="65"/>
    <n v="175350.37"/>
    <n v="0"/>
    <n v="0"/>
    <n v="0"/>
    <n v="0"/>
    <n v="0"/>
    <n v="175350.37"/>
    <x v="55"/>
    <n v="0"/>
  </r>
  <r>
    <x v="3"/>
    <s v="050 Mid-States Division"/>
    <x v="2"/>
    <s v="Storage Plant"/>
    <x v="66"/>
    <n v="209318.9"/>
    <n v="0"/>
    <n v="0"/>
    <n v="0"/>
    <n v="0"/>
    <n v="0"/>
    <n v="209318.9"/>
    <x v="56"/>
    <n v="0"/>
  </r>
  <r>
    <x v="3"/>
    <s v="050 Mid-States Division"/>
    <x v="2"/>
    <s v="Storage Plant"/>
    <x v="67"/>
    <n v="923446.05"/>
    <n v="0"/>
    <n v="0"/>
    <n v="0"/>
    <n v="0"/>
    <n v="0"/>
    <n v="923446.05"/>
    <x v="57"/>
    <n v="0"/>
  </r>
  <r>
    <x v="3"/>
    <s v="050 Mid-States Division"/>
    <x v="2"/>
    <s v="Storage Plant"/>
    <x v="68"/>
    <n v="273084.38"/>
    <n v="0"/>
    <n v="0"/>
    <n v="0"/>
    <n v="0"/>
    <n v="0"/>
    <n v="273084.38"/>
    <x v="58"/>
    <n v="0"/>
  </r>
  <r>
    <x v="3"/>
    <s v="050 Mid-States Division"/>
    <x v="2"/>
    <s v="Storage Plant"/>
    <x v="69"/>
    <n v="829029.81"/>
    <n v="0"/>
    <n v="0"/>
    <n v="0"/>
    <n v="0"/>
    <n v="0"/>
    <n v="829029.81"/>
    <x v="59"/>
    <n v="0"/>
  </r>
  <r>
    <x v="3"/>
    <s v="050 Mid-States Division"/>
    <x v="2"/>
    <s v="Transmission Plant"/>
    <x v="70"/>
    <n v="26970.37"/>
    <n v="0"/>
    <n v="0"/>
    <n v="0"/>
    <n v="0"/>
    <n v="0"/>
    <n v="26970.37"/>
    <x v="60"/>
    <n v="0"/>
  </r>
  <r>
    <x v="3"/>
    <s v="050 Mid-States Division"/>
    <x v="2"/>
    <s v="Transmission Plant"/>
    <x v="71"/>
    <n v="867772"/>
    <n v="0"/>
    <n v="0"/>
    <n v="0"/>
    <n v="0"/>
    <n v="0"/>
    <n v="867772"/>
    <x v="61"/>
    <n v="0"/>
  </r>
  <r>
    <x v="3"/>
    <s v="050 Mid-States Division"/>
    <x v="2"/>
    <s v="Transmission Plant"/>
    <x v="72"/>
    <n v="49001.72"/>
    <n v="0"/>
    <n v="0"/>
    <n v="0"/>
    <n v="0"/>
    <n v="0"/>
    <n v="49001.72"/>
    <x v="62"/>
    <n v="0"/>
  </r>
  <r>
    <x v="3"/>
    <s v="050 Mid-States Division"/>
    <x v="2"/>
    <s v="Transmission Plant"/>
    <x v="73"/>
    <n v="60826.29"/>
    <n v="0"/>
    <n v="0"/>
    <n v="0"/>
    <n v="0"/>
    <n v="0"/>
    <n v="60826.29"/>
    <x v="63"/>
    <n v="0"/>
  </r>
  <r>
    <x v="3"/>
    <s v="050 Mid-States Division"/>
    <x v="2"/>
    <s v="Transmission Plant"/>
    <x v="74"/>
    <n v="47232.93"/>
    <n v="0"/>
    <n v="0"/>
    <n v="0"/>
    <n v="0"/>
    <n v="0"/>
    <n v="47232.93"/>
    <x v="64"/>
    <n v="0"/>
  </r>
  <r>
    <x v="3"/>
    <s v="050 Mid-States Division"/>
    <x v="2"/>
    <s v="Transmission Plant"/>
    <x v="75"/>
    <n v="27828360.870000001"/>
    <n v="0"/>
    <n v="0"/>
    <n v="0"/>
    <n v="0"/>
    <n v="0"/>
    <n v="27828360.870000001"/>
    <x v="65"/>
    <n v="0"/>
  </r>
  <r>
    <x v="3"/>
    <s v="050 Mid-States Division"/>
    <x v="2"/>
    <s v="Transmission Plant"/>
    <x v="76"/>
    <n v="51177.42"/>
    <n v="0"/>
    <n v="0"/>
    <n v="0"/>
    <n v="0"/>
    <n v="0"/>
    <n v="51177.42"/>
    <x v="66"/>
    <n v="0"/>
  </r>
  <r>
    <x v="3"/>
    <s v="050 Mid-States Division"/>
    <x v="2"/>
    <s v="Transmission Plant"/>
    <x v="77"/>
    <n v="1999587.39"/>
    <n v="0"/>
    <n v="0"/>
    <n v="0"/>
    <n v="0"/>
    <n v="0"/>
    <n v="1999587.39"/>
    <x v="67"/>
    <n v="0"/>
  </r>
  <r>
    <x v="3"/>
    <s v="050 Mid-States Division"/>
    <x v="2"/>
    <s v="Transmission Plant"/>
    <x v="78"/>
    <n v="2269499.29"/>
    <n v="0"/>
    <n v="0"/>
    <n v="0"/>
    <n v="0"/>
    <n v="0"/>
    <n v="2269499.29"/>
    <x v="68"/>
    <n v="0"/>
  </r>
  <r>
    <x v="3"/>
    <s v="050 Mid-States Division"/>
    <x v="2"/>
    <s v="Distribution Plant"/>
    <x v="79"/>
    <n v="531166.79"/>
    <n v="0"/>
    <n v="0"/>
    <n v="0"/>
    <n v="0"/>
    <n v="0"/>
    <n v="531166.79"/>
    <x v="69"/>
    <n v="0"/>
  </r>
  <r>
    <x v="3"/>
    <s v="050 Mid-States Division"/>
    <x v="2"/>
    <s v="Distribution Plant"/>
    <x v="80"/>
    <n v="428640.46"/>
    <n v="0"/>
    <n v="0"/>
    <n v="0"/>
    <n v="0"/>
    <n v="0"/>
    <n v="428640.46"/>
    <x v="70"/>
    <n v="0"/>
  </r>
  <r>
    <x v="3"/>
    <s v="050 Mid-States Division"/>
    <x v="2"/>
    <s v="Distribution Plant"/>
    <x v="81"/>
    <n v="3561926.33"/>
    <n v="0"/>
    <n v="0"/>
    <n v="0"/>
    <n v="0"/>
    <n v="0"/>
    <n v="3561926.33"/>
    <x v="71"/>
    <n v="0"/>
  </r>
  <r>
    <x v="3"/>
    <s v="050 Mid-States Division"/>
    <x v="2"/>
    <s v="Distribution Plant"/>
    <x v="82"/>
    <n v="2783.89"/>
    <n v="0"/>
    <n v="0"/>
    <n v="0"/>
    <n v="0"/>
    <n v="0"/>
    <n v="2783.89"/>
    <x v="72"/>
    <n v="0"/>
  </r>
  <r>
    <x v="3"/>
    <s v="050 Mid-States Division"/>
    <x v="2"/>
    <s v="Distribution Plant"/>
    <x v="83"/>
    <n v="336167.54"/>
    <n v="0"/>
    <n v="0"/>
    <n v="0"/>
    <n v="0"/>
    <n v="0"/>
    <n v="336167.54"/>
    <x v="73"/>
    <n v="0"/>
  </r>
  <r>
    <x v="3"/>
    <s v="050 Mid-States Division"/>
    <x v="2"/>
    <s v="Distribution Plant"/>
    <x v="84"/>
    <n v="99818.13"/>
    <n v="0"/>
    <n v="0"/>
    <n v="0"/>
    <n v="0"/>
    <n v="0"/>
    <n v="99818.13"/>
    <x v="74"/>
    <n v="0"/>
  </r>
  <r>
    <x v="3"/>
    <s v="050 Mid-States Division"/>
    <x v="2"/>
    <s v="Distribution Plant"/>
    <x v="85"/>
    <n v="46264.19"/>
    <n v="0"/>
    <n v="0"/>
    <n v="0"/>
    <n v="0"/>
    <n v="0"/>
    <n v="46264.19"/>
    <x v="75"/>
    <n v="0"/>
  </r>
  <r>
    <x v="3"/>
    <s v="050 Mid-States Division"/>
    <x v="2"/>
    <s v="Distribution Plant"/>
    <x v="86"/>
    <n v="4005.08"/>
    <n v="0"/>
    <n v="0"/>
    <n v="0"/>
    <n v="0"/>
    <n v="0"/>
    <n v="4005.08"/>
    <x v="76"/>
    <n v="0"/>
  </r>
  <r>
    <x v="3"/>
    <s v="050 Mid-States Division"/>
    <x v="2"/>
    <s v="Distribution Plant"/>
    <x v="87"/>
    <n v="2934197.4"/>
    <n v="22264.39"/>
    <n v="0"/>
    <n v="0"/>
    <n v="0"/>
    <n v="0"/>
    <n v="2956461.79"/>
    <x v="77"/>
    <n v="0"/>
  </r>
  <r>
    <x v="3"/>
    <s v="050 Mid-States Division"/>
    <x v="2"/>
    <s v="Distribution Plant"/>
    <x v="88"/>
    <n v="207906657.78"/>
    <n v="9808.7999999999993"/>
    <n v="-160610.60999999999"/>
    <n v="0"/>
    <n v="0"/>
    <n v="0"/>
    <n v="207755855.97"/>
    <x v="78"/>
    <n v="0"/>
  </r>
  <r>
    <x v="3"/>
    <s v="050 Mid-States Division"/>
    <x v="2"/>
    <s v="Distribution Plant"/>
    <x v="89"/>
    <n v="172117004.94"/>
    <n v="1257041.77"/>
    <n v="-7464.45"/>
    <n v="0"/>
    <n v="0"/>
    <n v="0"/>
    <n v="173366582.25999999"/>
    <x v="79"/>
    <n v="0"/>
  </r>
  <r>
    <x v="3"/>
    <s v="050 Mid-States Division"/>
    <x v="2"/>
    <s v="Distribution Plant"/>
    <x v="90"/>
    <n v="3835148.6"/>
    <n v="0"/>
    <n v="-3298.29"/>
    <n v="0"/>
    <n v="0"/>
    <n v="0"/>
    <n v="3831850.31"/>
    <x v="80"/>
    <n v="0"/>
  </r>
  <r>
    <x v="3"/>
    <s v="050 Mid-States Division"/>
    <x v="2"/>
    <s v="Distribution Plant"/>
    <x v="91"/>
    <n v="10885084.41"/>
    <n v="0"/>
    <n v="-33327.26"/>
    <n v="0"/>
    <n v="0"/>
    <n v="0"/>
    <n v="10851757.15"/>
    <x v="81"/>
    <n v="0"/>
  </r>
  <r>
    <x v="3"/>
    <s v="050 Mid-States Division"/>
    <x v="2"/>
    <s v="Distribution Plant"/>
    <x v="92"/>
    <n v="22604695.329999998"/>
    <n v="499.16"/>
    <n v="0"/>
    <n v="0"/>
    <n v="0"/>
    <n v="0"/>
    <n v="22605194.489999998"/>
    <x v="82"/>
    <n v="0"/>
  </r>
  <r>
    <x v="3"/>
    <s v="050 Mid-States Division"/>
    <x v="2"/>
    <s v="Distribution Plant"/>
    <x v="93"/>
    <n v="5046044.07"/>
    <n v="23562.36"/>
    <n v="-117730.56"/>
    <n v="0"/>
    <n v="0"/>
    <n v="0"/>
    <n v="4951875.87"/>
    <x v="83"/>
    <n v="0"/>
  </r>
  <r>
    <x v="3"/>
    <s v="050 Mid-States Division"/>
    <x v="2"/>
    <s v="Distribution Plant"/>
    <x v="94"/>
    <n v="1725666.96"/>
    <n v="0"/>
    <n v="0"/>
    <n v="0"/>
    <n v="0"/>
    <n v="0"/>
    <n v="1725666.96"/>
    <x v="84"/>
    <n v="0"/>
  </r>
  <r>
    <x v="3"/>
    <s v="050 Mid-States Division"/>
    <x v="2"/>
    <s v="Distribution Plant"/>
    <x v="95"/>
    <n v="161092037.53999999"/>
    <n v="1561001.21"/>
    <n v="-507280.9"/>
    <n v="0"/>
    <n v="0"/>
    <n v="0"/>
    <n v="162145757.84999999"/>
    <x v="85"/>
    <n v="0"/>
  </r>
  <r>
    <x v="3"/>
    <s v="050 Mid-States Division"/>
    <x v="2"/>
    <s v="Distribution Plant"/>
    <x v="96"/>
    <n v="46037299.289999999"/>
    <n v="368632.26"/>
    <n v="-12873.09"/>
    <n v="0"/>
    <n v="0"/>
    <n v="0"/>
    <n v="46393058.460000001"/>
    <x v="86"/>
    <n v="0"/>
  </r>
  <r>
    <x v="3"/>
    <s v="050 Mid-States Division"/>
    <x v="2"/>
    <s v="Distribution Plant"/>
    <x v="97"/>
    <n v="56902646.380000003"/>
    <n v="17604.41"/>
    <n v="-13982.75"/>
    <n v="0"/>
    <n v="0"/>
    <n v="0"/>
    <n v="56906268.039999999"/>
    <x v="87"/>
    <n v="0"/>
  </r>
  <r>
    <x v="3"/>
    <s v="050 Mid-States Division"/>
    <x v="2"/>
    <s v="Distribution Plant"/>
    <x v="98"/>
    <n v="4061588.35"/>
    <n v="130175.77"/>
    <n v="0"/>
    <n v="0"/>
    <n v="0"/>
    <n v="0"/>
    <n v="4191764.12"/>
    <x v="88"/>
    <n v="0"/>
  </r>
  <r>
    <x v="3"/>
    <s v="050 Mid-States Division"/>
    <x v="2"/>
    <s v="Distribution Plant"/>
    <x v="99"/>
    <n v="265726.7"/>
    <n v="4218.75"/>
    <n v="0"/>
    <n v="0"/>
    <n v="0"/>
    <n v="0"/>
    <n v="269945.45"/>
    <x v="89"/>
    <n v="0"/>
  </r>
  <r>
    <x v="3"/>
    <s v="050 Mid-States Division"/>
    <x v="2"/>
    <s v="Distribution Plant"/>
    <x v="100"/>
    <n v="5281987.08"/>
    <n v="-1765.56"/>
    <n v="0"/>
    <n v="0"/>
    <n v="0"/>
    <n v="0"/>
    <n v="5280221.5199999996"/>
    <x v="90"/>
    <n v="0"/>
  </r>
  <r>
    <x v="3"/>
    <s v="050 Mid-States Division"/>
    <x v="2"/>
    <s v="General Plant"/>
    <x v="101"/>
    <n v="1211697.3"/>
    <n v="0"/>
    <n v="0"/>
    <n v="0"/>
    <n v="0"/>
    <n v="0"/>
    <n v="1211697.3"/>
    <x v="29"/>
    <n v="0"/>
  </r>
  <r>
    <x v="3"/>
    <s v="050 Mid-States Division"/>
    <x v="2"/>
    <s v="General Plant"/>
    <x v="102"/>
    <n v="8560610.8599999994"/>
    <n v="19503.29"/>
    <n v="0"/>
    <n v="0"/>
    <n v="0"/>
    <n v="0"/>
    <n v="8580114.1500000004"/>
    <x v="0"/>
    <n v="0"/>
  </r>
  <r>
    <x v="3"/>
    <s v="050 Mid-States Division"/>
    <x v="2"/>
    <s v="General Plant"/>
    <x v="103"/>
    <n v="173114.85"/>
    <n v="0"/>
    <n v="0"/>
    <n v="0"/>
    <n v="0"/>
    <n v="0"/>
    <n v="173114.85"/>
    <x v="91"/>
    <n v="0"/>
  </r>
  <r>
    <x v="3"/>
    <s v="050 Mid-States Division"/>
    <x v="2"/>
    <s v="General Plant"/>
    <x v="104"/>
    <n v="709199.18"/>
    <n v="0"/>
    <n v="0"/>
    <n v="0"/>
    <n v="0"/>
    <n v="0"/>
    <n v="709199.18"/>
    <x v="92"/>
    <n v="0"/>
  </r>
  <r>
    <x v="3"/>
    <s v="050 Mid-States Division"/>
    <x v="2"/>
    <s v="General Plant"/>
    <x v="105"/>
    <n v="12954.74"/>
    <n v="0"/>
    <n v="0"/>
    <n v="0"/>
    <n v="0"/>
    <n v="0"/>
    <n v="12954.74"/>
    <x v="93"/>
    <n v="0"/>
  </r>
  <r>
    <x v="3"/>
    <s v="050 Mid-States Division"/>
    <x v="2"/>
    <s v="General Plant"/>
    <x v="106"/>
    <n v="1246194.18"/>
    <n v="0"/>
    <n v="0"/>
    <n v="0"/>
    <n v="0"/>
    <n v="0"/>
    <n v="1246194.18"/>
    <x v="2"/>
    <n v="0"/>
  </r>
  <r>
    <x v="3"/>
    <s v="050 Mid-States Division"/>
    <x v="2"/>
    <s v="General Plant"/>
    <x v="107"/>
    <n v="1753372.73"/>
    <n v="0"/>
    <n v="0"/>
    <n v="0"/>
    <n v="0"/>
    <n v="0"/>
    <n v="1753372.73"/>
    <x v="5"/>
    <n v="0"/>
  </r>
  <r>
    <x v="3"/>
    <s v="050 Mid-States Division"/>
    <x v="2"/>
    <s v="General Plant"/>
    <x v="108"/>
    <n v="191968.61"/>
    <n v="0"/>
    <n v="0"/>
    <n v="0"/>
    <n v="0"/>
    <n v="0"/>
    <n v="191968.61"/>
    <x v="8"/>
    <n v="0"/>
  </r>
  <r>
    <x v="3"/>
    <s v="050 Mid-States Division"/>
    <x v="2"/>
    <s v="General Plant"/>
    <x v="109"/>
    <n v="42813.74"/>
    <n v="0"/>
    <n v="0"/>
    <n v="0"/>
    <n v="-15749.78"/>
    <n v="0"/>
    <n v="27063.96"/>
    <x v="94"/>
    <n v="-15749.78"/>
  </r>
  <r>
    <x v="3"/>
    <s v="050 Mid-States Division"/>
    <x v="2"/>
    <s v="General Plant"/>
    <x v="110"/>
    <n v="5213362.57"/>
    <n v="84862.47"/>
    <n v="0"/>
    <n v="0"/>
    <n v="0"/>
    <n v="0"/>
    <n v="5298225.04"/>
    <x v="9"/>
    <n v="0"/>
  </r>
  <r>
    <x v="3"/>
    <s v="050 Mid-States Division"/>
    <x v="2"/>
    <s v="General Plant"/>
    <x v="111"/>
    <n v="7057.68"/>
    <n v="0"/>
    <n v="0"/>
    <n v="0"/>
    <n v="0"/>
    <n v="0"/>
    <n v="7057.68"/>
    <x v="95"/>
    <n v="0"/>
  </r>
  <r>
    <x v="3"/>
    <s v="050 Mid-States Division"/>
    <x v="2"/>
    <s v="General Plant"/>
    <x v="112"/>
    <n v="425326.37"/>
    <n v="0"/>
    <n v="0"/>
    <n v="0"/>
    <n v="0"/>
    <n v="0"/>
    <n v="425326.37"/>
    <x v="10"/>
    <n v="0"/>
  </r>
  <r>
    <x v="3"/>
    <s v="050 Mid-States Division"/>
    <x v="2"/>
    <s v="General Plant"/>
    <x v="113"/>
    <n v="3889123.02"/>
    <n v="0"/>
    <n v="0"/>
    <n v="0"/>
    <n v="0"/>
    <n v="0"/>
    <n v="3889123.02"/>
    <x v="12"/>
    <n v="0"/>
  </r>
  <r>
    <x v="3"/>
    <s v="050 Mid-States Division"/>
    <x v="2"/>
    <s v="General Plant"/>
    <x v="114"/>
    <n v="35814.99"/>
    <n v="0"/>
    <n v="0"/>
    <n v="0"/>
    <n v="0"/>
    <n v="0"/>
    <n v="35814.99"/>
    <x v="14"/>
    <n v="0"/>
  </r>
  <r>
    <x v="3"/>
    <s v="050 Mid-States Division"/>
    <x v="2"/>
    <s v="General Plant"/>
    <x v="115"/>
    <n v="134598.85999999999"/>
    <n v="0"/>
    <n v="0"/>
    <n v="0"/>
    <n v="0"/>
    <n v="0"/>
    <n v="134598.85999999999"/>
    <x v="16"/>
    <n v="0"/>
  </r>
  <r>
    <x v="3"/>
    <s v="050 Mid-States Division"/>
    <x v="2"/>
    <s v="General Plant"/>
    <x v="116"/>
    <n v="990582.81"/>
    <n v="29838.04"/>
    <n v="0"/>
    <n v="0"/>
    <n v="0"/>
    <n v="0"/>
    <n v="1020420.85"/>
    <x v="17"/>
    <n v="0"/>
  </r>
  <r>
    <x v="3"/>
    <s v="050 Mid-States Division"/>
    <x v="2"/>
    <s v="General Plant"/>
    <x v="117"/>
    <n v="65605.8"/>
    <n v="0"/>
    <n v="0"/>
    <n v="0"/>
    <n v="0"/>
    <n v="0"/>
    <n v="65605.8"/>
    <x v="19"/>
    <n v="0"/>
  </r>
  <r>
    <x v="3"/>
    <s v="050 Mid-States Division"/>
    <x v="3"/>
    <s v="Intangible Plant"/>
    <x v="118"/>
    <n v="185309.27"/>
    <n v="0"/>
    <n v="0"/>
    <n v="0"/>
    <n v="0"/>
    <n v="0"/>
    <n v="185309.27"/>
    <x v="41"/>
    <n v="0"/>
  </r>
  <r>
    <x v="3"/>
    <s v="050 Mid-States Division"/>
    <x v="3"/>
    <s v="Intangible Plant"/>
    <x v="119"/>
    <n v="1109551.68"/>
    <n v="0"/>
    <n v="0"/>
    <n v="0"/>
    <n v="0"/>
    <n v="0"/>
    <n v="1109551.68"/>
    <x v="96"/>
    <n v="0"/>
  </r>
  <r>
    <x v="3"/>
    <s v="050 Mid-States Division"/>
    <x v="3"/>
    <s v="General Plant"/>
    <x v="120"/>
    <n v="179338.52"/>
    <n v="0"/>
    <n v="0"/>
    <n v="0"/>
    <n v="0"/>
    <n v="0"/>
    <n v="179338.52"/>
    <x v="97"/>
    <n v="0"/>
  </r>
  <r>
    <x v="3"/>
    <s v="050 Mid-States Division"/>
    <x v="3"/>
    <s v="General Plant"/>
    <x v="121"/>
    <n v="15383.91"/>
    <n v="0"/>
    <n v="0"/>
    <n v="0"/>
    <n v="0"/>
    <n v="0"/>
    <n v="15383.91"/>
    <x v="93"/>
    <n v="0"/>
  </r>
  <r>
    <x v="3"/>
    <s v="050 Mid-States Division"/>
    <x v="3"/>
    <s v="General Plant"/>
    <x v="122"/>
    <n v="38834"/>
    <n v="0"/>
    <n v="0"/>
    <n v="0"/>
    <n v="0"/>
    <n v="0"/>
    <n v="38834"/>
    <x v="2"/>
    <n v="0"/>
  </r>
  <r>
    <x v="3"/>
    <s v="050 Mid-States Division"/>
    <x v="3"/>
    <s v="General Plant"/>
    <x v="123"/>
    <n v="28960.92"/>
    <n v="0"/>
    <n v="0"/>
    <n v="0"/>
    <n v="0"/>
    <n v="0"/>
    <n v="28960.92"/>
    <x v="5"/>
    <n v="0"/>
  </r>
  <r>
    <x v="3"/>
    <s v="050 Mid-States Division"/>
    <x v="3"/>
    <s v="General Plant"/>
    <x v="124"/>
    <n v="27284.69"/>
    <n v="0"/>
    <n v="0"/>
    <n v="0"/>
    <n v="0"/>
    <n v="0"/>
    <n v="27284.69"/>
    <x v="8"/>
    <n v="0"/>
  </r>
  <r>
    <x v="3"/>
    <s v="050 Mid-States Division"/>
    <x v="3"/>
    <s v="General Plant"/>
    <x v="125"/>
    <n v="114743.84"/>
    <n v="10543.21"/>
    <n v="0"/>
    <n v="0"/>
    <n v="0"/>
    <n v="0"/>
    <n v="125287.05"/>
    <x v="9"/>
    <n v="0"/>
  </r>
  <r>
    <x v="3"/>
    <s v="050 Mid-States Division"/>
    <x v="3"/>
    <s v="General Plant"/>
    <x v="126"/>
    <n v="20515.689999999999"/>
    <n v="0"/>
    <n v="0"/>
    <n v="0"/>
    <n v="0"/>
    <n v="0"/>
    <n v="20515.689999999999"/>
    <x v="98"/>
    <n v="0"/>
  </r>
  <r>
    <x v="3"/>
    <s v="050 Mid-States Division"/>
    <x v="3"/>
    <s v="General Plant"/>
    <x v="127"/>
    <n v="37541"/>
    <n v="0"/>
    <n v="-37541"/>
    <n v="0"/>
    <n v="0"/>
    <n v="0"/>
    <n v="0"/>
    <x v="10"/>
    <n v="0"/>
  </r>
  <r>
    <x v="3"/>
    <s v="050 Mid-States Division"/>
    <x v="3"/>
    <s v="General Plant"/>
    <x v="128"/>
    <n v="4535.9399999999996"/>
    <n v="0"/>
    <n v="-4535.9399999999996"/>
    <n v="0"/>
    <n v="0"/>
    <n v="0"/>
    <n v="0"/>
    <x v="12"/>
    <n v="0"/>
  </r>
  <r>
    <x v="3"/>
    <s v="050 Mid-States Division"/>
    <x v="3"/>
    <s v="General Plant"/>
    <x v="129"/>
    <n v="28266.44"/>
    <n v="0"/>
    <n v="0"/>
    <n v="0"/>
    <n v="0"/>
    <n v="0"/>
    <n v="28266.44"/>
    <x v="16"/>
    <n v="0"/>
  </r>
  <r>
    <x v="3"/>
    <s v="050 Mid-States Division"/>
    <x v="3"/>
    <s v="General Plant"/>
    <x v="130"/>
    <n v="28936.35"/>
    <n v="0"/>
    <n v="-28936.35"/>
    <n v="0"/>
    <n v="0"/>
    <n v="0"/>
    <n v="0"/>
    <x v="17"/>
    <n v="0"/>
  </r>
  <r>
    <x v="3"/>
    <s v="050 Mid-States Division"/>
    <x v="3"/>
    <s v="General Plant"/>
    <x v="131"/>
    <n v="78585.679999999993"/>
    <n v="0"/>
    <n v="0"/>
    <n v="0"/>
    <n v="0"/>
    <n v="0"/>
    <n v="78585.679999999993"/>
    <x v="18"/>
    <n v="0"/>
  </r>
  <r>
    <x v="3"/>
    <s v="050 Mid-States Division"/>
    <x v="3"/>
    <s v="General Plant"/>
    <x v="132"/>
    <n v="828509.36"/>
    <n v="0"/>
    <n v="-590634.55000000005"/>
    <n v="0"/>
    <n v="0"/>
    <n v="0"/>
    <n v="237874.81"/>
    <x v="19"/>
    <n v="0"/>
  </r>
  <r>
    <x v="4"/>
    <s v="010 Atmos Regulated Shared Services"/>
    <x v="0"/>
    <s v="General Plant"/>
    <x v="0"/>
    <n v="5883128.1299999999"/>
    <n v="22432.32"/>
    <n v="0"/>
    <n v="0"/>
    <n v="0"/>
    <n v="0"/>
    <n v="5905560.4500000002"/>
    <x v="0"/>
    <n v="0"/>
  </r>
  <r>
    <x v="4"/>
    <s v="010 Atmos Regulated Shared Services"/>
    <x v="0"/>
    <s v="General Plant"/>
    <x v="1"/>
    <n v="9187141.9700000007"/>
    <n v="0"/>
    <n v="0"/>
    <n v="0"/>
    <n v="0"/>
    <n v="0"/>
    <n v="9187141.9700000007"/>
    <x v="1"/>
    <n v="0"/>
  </r>
  <r>
    <x v="4"/>
    <s v="010 Atmos Regulated Shared Services"/>
    <x v="0"/>
    <s v="General Plant"/>
    <x v="2"/>
    <n v="9873726.9299999997"/>
    <n v="0"/>
    <n v="0"/>
    <n v="0"/>
    <n v="0"/>
    <n v="0"/>
    <n v="9873726.9299999997"/>
    <x v="2"/>
    <n v="0"/>
  </r>
  <r>
    <x v="4"/>
    <s v="010 Atmos Regulated Shared Services"/>
    <x v="0"/>
    <s v="General Plant"/>
    <x v="3"/>
    <n v="2116.08"/>
    <n v="0"/>
    <n v="0"/>
    <n v="0"/>
    <n v="0"/>
    <n v="0"/>
    <n v="2116.08"/>
    <x v="3"/>
    <n v="0"/>
  </r>
  <r>
    <x v="4"/>
    <s v="010 Atmos Regulated Shared Services"/>
    <x v="0"/>
    <s v="General Plant"/>
    <x v="4"/>
    <n v="31824.47"/>
    <n v="0"/>
    <n v="0"/>
    <n v="0"/>
    <n v="0"/>
    <n v="0"/>
    <n v="31824.47"/>
    <x v="4"/>
    <n v="0"/>
  </r>
  <r>
    <x v="4"/>
    <s v="010 Atmos Regulated Shared Services"/>
    <x v="0"/>
    <s v="General Plant"/>
    <x v="5"/>
    <n v="6052207.2400000002"/>
    <n v="0"/>
    <n v="0"/>
    <n v="0"/>
    <n v="0"/>
    <n v="0"/>
    <n v="6052207.2400000002"/>
    <x v="5"/>
    <n v="0"/>
  </r>
  <r>
    <x v="4"/>
    <s v="010 Atmos Regulated Shared Services"/>
    <x v="0"/>
    <s v="General Plant"/>
    <x v="6"/>
    <n v="71036.47"/>
    <n v="0"/>
    <n v="0"/>
    <n v="0"/>
    <n v="0"/>
    <n v="0"/>
    <n v="71036.47"/>
    <x v="6"/>
    <n v="0"/>
  </r>
  <r>
    <x v="4"/>
    <s v="010 Atmos Regulated Shared Services"/>
    <x v="0"/>
    <s v="General Plant"/>
    <x v="7"/>
    <n v="263337.89"/>
    <n v="0"/>
    <n v="0"/>
    <n v="0"/>
    <n v="0"/>
    <n v="0"/>
    <n v="263337.89"/>
    <x v="7"/>
    <n v="0"/>
  </r>
  <r>
    <x v="4"/>
    <s v="010 Atmos Regulated Shared Services"/>
    <x v="0"/>
    <s v="General Plant"/>
    <x v="8"/>
    <n v="315336.93"/>
    <n v="0"/>
    <n v="0"/>
    <n v="0"/>
    <n v="0"/>
    <n v="0"/>
    <n v="315336.93"/>
    <x v="8"/>
    <n v="0"/>
  </r>
  <r>
    <x v="4"/>
    <s v="010 Atmos Regulated Shared Services"/>
    <x v="0"/>
    <s v="General Plant"/>
    <x v="9"/>
    <n v="76071.34"/>
    <n v="0"/>
    <n v="0"/>
    <n v="0"/>
    <n v="0"/>
    <n v="0"/>
    <n v="76071.34"/>
    <x v="9"/>
    <n v="0"/>
  </r>
  <r>
    <x v="4"/>
    <s v="010 Atmos Regulated Shared Services"/>
    <x v="0"/>
    <s v="General Plant"/>
    <x v="10"/>
    <n v="381530.57"/>
    <n v="2797.09"/>
    <n v="0"/>
    <n v="0"/>
    <n v="0"/>
    <n v="0"/>
    <n v="384327.66"/>
    <x v="10"/>
    <n v="0"/>
  </r>
  <r>
    <x v="4"/>
    <s v="010 Atmos Regulated Shared Services"/>
    <x v="0"/>
    <s v="General Plant"/>
    <x v="11"/>
    <n v="8824.34"/>
    <n v="0"/>
    <n v="0"/>
    <n v="0"/>
    <n v="0"/>
    <n v="0"/>
    <n v="8824.34"/>
    <x v="11"/>
    <n v="0"/>
  </r>
  <r>
    <x v="4"/>
    <s v="010 Atmos Regulated Shared Services"/>
    <x v="0"/>
    <s v="General Plant"/>
    <x v="12"/>
    <n v="136509.51999999999"/>
    <n v="0"/>
    <n v="0"/>
    <n v="0"/>
    <n v="0"/>
    <n v="0"/>
    <n v="136509.51999999999"/>
    <x v="12"/>
    <n v="0"/>
  </r>
  <r>
    <x v="4"/>
    <s v="010 Atmos Regulated Shared Services"/>
    <x v="0"/>
    <s v="General Plant"/>
    <x v="13"/>
    <n v="7388.39"/>
    <n v="0"/>
    <n v="0"/>
    <n v="0"/>
    <n v="0"/>
    <n v="0"/>
    <n v="7388.39"/>
    <x v="13"/>
    <n v="0"/>
  </r>
  <r>
    <x v="4"/>
    <s v="010 Atmos Regulated Shared Services"/>
    <x v="0"/>
    <s v="General Plant"/>
    <x v="14"/>
    <n v="26950626.870000001"/>
    <n v="6245.87"/>
    <n v="0"/>
    <n v="0"/>
    <n v="0"/>
    <n v="0"/>
    <n v="26956872.739999998"/>
    <x v="14"/>
    <n v="0"/>
  </r>
  <r>
    <x v="4"/>
    <s v="010 Atmos Regulated Shared Services"/>
    <x v="0"/>
    <s v="General Plant"/>
    <x v="15"/>
    <n v="7599663.7800000003"/>
    <n v="0"/>
    <n v="0"/>
    <n v="0"/>
    <n v="0"/>
    <n v="0"/>
    <n v="7599663.7800000003"/>
    <x v="15"/>
    <n v="0"/>
  </r>
  <r>
    <x v="4"/>
    <s v="010 Atmos Regulated Shared Services"/>
    <x v="0"/>
    <s v="General Plant"/>
    <x v="16"/>
    <n v="3810973.63"/>
    <n v="0"/>
    <n v="0"/>
    <n v="0"/>
    <n v="0"/>
    <n v="0"/>
    <n v="3810973.63"/>
    <x v="16"/>
    <n v="0"/>
  </r>
  <r>
    <x v="4"/>
    <s v="010 Atmos Regulated Shared Services"/>
    <x v="0"/>
    <s v="General Plant"/>
    <x v="17"/>
    <n v="2901276.34"/>
    <n v="0"/>
    <n v="0"/>
    <n v="0"/>
    <n v="0"/>
    <n v="0"/>
    <n v="2901276.34"/>
    <x v="17"/>
    <n v="0"/>
  </r>
  <r>
    <x v="4"/>
    <s v="010 Atmos Regulated Shared Services"/>
    <x v="0"/>
    <s v="General Plant"/>
    <x v="18"/>
    <n v="1182201.3799999999"/>
    <n v="0"/>
    <n v="0"/>
    <n v="0"/>
    <n v="0"/>
    <n v="0"/>
    <n v="1182201.3799999999"/>
    <x v="18"/>
    <n v="0"/>
  </r>
  <r>
    <x v="4"/>
    <s v="010 Atmos Regulated Shared Services"/>
    <x v="0"/>
    <s v="General Plant"/>
    <x v="19"/>
    <n v="85151126.459999993"/>
    <n v="-141537.97"/>
    <n v="0"/>
    <n v="0"/>
    <n v="0"/>
    <n v="0"/>
    <n v="85009588.489999995"/>
    <x v="19"/>
    <n v="0"/>
  </r>
  <r>
    <x v="4"/>
    <s v="010 Atmos Regulated Shared Services"/>
    <x v="0"/>
    <s v="General Plant"/>
    <x v="21"/>
    <n v="1323830.6499999999"/>
    <n v="245.82"/>
    <n v="0"/>
    <n v="0"/>
    <n v="0"/>
    <n v="0"/>
    <n v="1324076.47"/>
    <x v="21"/>
    <n v="0"/>
  </r>
  <r>
    <x v="4"/>
    <s v="010 Atmos Regulated Shared Services"/>
    <x v="0"/>
    <s v="General Plant"/>
    <x v="22"/>
    <n v="5420537.5700000003"/>
    <n v="1474.85"/>
    <n v="0"/>
    <n v="0"/>
    <n v="0"/>
    <n v="0"/>
    <n v="5422012.4199999999"/>
    <x v="22"/>
    <n v="0"/>
  </r>
  <r>
    <x v="4"/>
    <s v="010 Atmos Regulated Shared Services"/>
    <x v="0"/>
    <s v="General Plant"/>
    <x v="23"/>
    <n v="182872.94"/>
    <n v="1297.8900000000001"/>
    <n v="0"/>
    <n v="0"/>
    <n v="0"/>
    <n v="0"/>
    <n v="184170.83"/>
    <x v="23"/>
    <n v="0"/>
  </r>
  <r>
    <x v="4"/>
    <s v="010 Atmos Regulated Shared Services"/>
    <x v="0"/>
    <s v="General Plant"/>
    <x v="24"/>
    <n v="333278.76"/>
    <n v="0"/>
    <n v="0"/>
    <n v="0"/>
    <n v="0"/>
    <n v="0"/>
    <n v="333278.76"/>
    <x v="24"/>
    <n v="0"/>
  </r>
  <r>
    <x v="4"/>
    <s v="010 Atmos Regulated Shared Services"/>
    <x v="0"/>
    <s v="General Plant"/>
    <x v="25"/>
    <n v="24436262.559999999"/>
    <n v="232947.34"/>
    <n v="0"/>
    <n v="0"/>
    <n v="0"/>
    <n v="0"/>
    <n v="24669209.899999999"/>
    <x v="25"/>
    <n v="0"/>
  </r>
  <r>
    <x v="4"/>
    <s v="010 Atmos Regulated Shared Services"/>
    <x v="0"/>
    <s v="General Plant"/>
    <x v="26"/>
    <n v="297266.61"/>
    <n v="0"/>
    <n v="0"/>
    <n v="0"/>
    <n v="0"/>
    <n v="0"/>
    <n v="297266.61"/>
    <x v="26"/>
    <n v="0"/>
  </r>
  <r>
    <x v="4"/>
    <s v="010 Atmos Regulated Shared Services"/>
    <x v="0"/>
    <s v="General Plant"/>
    <x v="27"/>
    <n v="783916.61"/>
    <n v="0"/>
    <n v="0"/>
    <n v="0"/>
    <n v="0"/>
    <n v="0"/>
    <n v="783916.61"/>
    <x v="27"/>
    <n v="0"/>
  </r>
  <r>
    <x v="4"/>
    <s v="010 Atmos Regulated Shared Services"/>
    <x v="0"/>
    <s v="General Plant"/>
    <x v="28"/>
    <n v="20190157.66"/>
    <n v="-108.91"/>
    <n v="0"/>
    <n v="0"/>
    <n v="0"/>
    <n v="0"/>
    <n v="20190048.75"/>
    <x v="28"/>
    <n v="0"/>
  </r>
  <r>
    <x v="4"/>
    <s v="010 Atmos Regulated Shared Services"/>
    <x v="1"/>
    <s v="General Plant"/>
    <x v="29"/>
    <n v="2874239.86"/>
    <n v="0"/>
    <n v="0"/>
    <n v="0"/>
    <n v="0"/>
    <n v="0"/>
    <n v="2874239.86"/>
    <x v="29"/>
    <n v="0"/>
  </r>
  <r>
    <x v="4"/>
    <s v="010 Atmos Regulated Shared Services"/>
    <x v="1"/>
    <s v="General Plant"/>
    <x v="30"/>
    <n v="1886442.92"/>
    <n v="0"/>
    <n v="0"/>
    <n v="0"/>
    <n v="0"/>
    <n v="0"/>
    <n v="1886442.92"/>
    <x v="30"/>
    <n v="0"/>
  </r>
  <r>
    <x v="4"/>
    <s v="010 Atmos Regulated Shared Services"/>
    <x v="1"/>
    <s v="General Plant"/>
    <x v="31"/>
    <n v="13222274.140000001"/>
    <n v="0"/>
    <n v="0"/>
    <n v="0"/>
    <n v="0"/>
    <n v="0"/>
    <n v="13222274.140000001"/>
    <x v="0"/>
    <n v="0"/>
  </r>
  <r>
    <x v="4"/>
    <s v="010 Atmos Regulated Shared Services"/>
    <x v="1"/>
    <s v="General Plant"/>
    <x v="32"/>
    <n v="2820613.55"/>
    <n v="0"/>
    <n v="0"/>
    <n v="0"/>
    <n v="0"/>
    <n v="0"/>
    <n v="2820613.55"/>
    <x v="2"/>
    <n v="0"/>
  </r>
  <r>
    <x v="4"/>
    <s v="010 Atmos Regulated Shared Services"/>
    <x v="1"/>
    <s v="General Plant"/>
    <x v="33"/>
    <n v="12562619.01"/>
    <n v="0"/>
    <n v="0"/>
    <n v="0"/>
    <n v="0"/>
    <n v="0"/>
    <n v="12562619.01"/>
    <x v="31"/>
    <n v="0"/>
  </r>
  <r>
    <x v="4"/>
    <s v="010 Atmos Regulated Shared Services"/>
    <x v="1"/>
    <s v="General Plant"/>
    <x v="34"/>
    <n v="2640949.96"/>
    <n v="0"/>
    <n v="0"/>
    <n v="0"/>
    <n v="0"/>
    <n v="0"/>
    <n v="2640949.96"/>
    <x v="5"/>
    <n v="0"/>
  </r>
  <r>
    <x v="4"/>
    <s v="010 Atmos Regulated Shared Services"/>
    <x v="1"/>
    <s v="General Plant"/>
    <x v="35"/>
    <n v="534049.43000000005"/>
    <n v="0"/>
    <n v="0"/>
    <n v="0"/>
    <n v="0"/>
    <n v="0"/>
    <n v="534049.43000000005"/>
    <x v="32"/>
    <n v="0"/>
  </r>
  <r>
    <x v="4"/>
    <s v="010 Atmos Regulated Shared Services"/>
    <x v="1"/>
    <s v="General Plant"/>
    <x v="36"/>
    <n v="96290.22"/>
    <n v="0"/>
    <n v="0"/>
    <n v="0"/>
    <n v="0"/>
    <n v="0"/>
    <n v="96290.22"/>
    <x v="33"/>
    <n v="0"/>
  </r>
  <r>
    <x v="4"/>
    <s v="010 Atmos Regulated Shared Services"/>
    <x v="1"/>
    <s v="General Plant"/>
    <x v="37"/>
    <n v="595549.02"/>
    <n v="0"/>
    <n v="0"/>
    <n v="0"/>
    <n v="0"/>
    <n v="0"/>
    <n v="595549.02"/>
    <x v="34"/>
    <n v="0"/>
  </r>
  <r>
    <x v="4"/>
    <s v="010 Atmos Regulated Shared Services"/>
    <x v="1"/>
    <s v="General Plant"/>
    <x v="38"/>
    <n v="23632.07"/>
    <n v="0"/>
    <n v="0"/>
    <n v="0"/>
    <n v="0"/>
    <n v="0"/>
    <n v="23632.07"/>
    <x v="35"/>
    <n v="0"/>
  </r>
  <r>
    <x v="4"/>
    <s v="010 Atmos Regulated Shared Services"/>
    <x v="1"/>
    <s v="General Plant"/>
    <x v="39"/>
    <n v="1913117.11"/>
    <n v="0"/>
    <n v="0"/>
    <n v="0"/>
    <n v="0"/>
    <n v="0"/>
    <n v="1913117.11"/>
    <x v="10"/>
    <n v="0"/>
  </r>
  <r>
    <x v="4"/>
    <s v="010 Atmos Regulated Shared Services"/>
    <x v="1"/>
    <s v="General Plant"/>
    <x v="40"/>
    <n v="327905.48"/>
    <n v="0"/>
    <n v="0"/>
    <n v="0"/>
    <n v="0"/>
    <n v="0"/>
    <n v="327905.48"/>
    <x v="36"/>
    <n v="0"/>
  </r>
  <r>
    <x v="4"/>
    <s v="010 Atmos Regulated Shared Services"/>
    <x v="1"/>
    <s v="General Plant"/>
    <x v="41"/>
    <n v="71376.73"/>
    <n v="0"/>
    <n v="0"/>
    <n v="0"/>
    <n v="0"/>
    <n v="0"/>
    <n v="71376.73"/>
    <x v="12"/>
    <n v="0"/>
  </r>
  <r>
    <x v="4"/>
    <s v="010 Atmos Regulated Shared Services"/>
    <x v="1"/>
    <s v="General Plant"/>
    <x v="42"/>
    <n v="545395.62"/>
    <n v="0"/>
    <n v="0"/>
    <n v="0"/>
    <n v="0"/>
    <n v="0"/>
    <n v="545395.62"/>
    <x v="37"/>
    <n v="0"/>
  </r>
  <r>
    <x v="4"/>
    <s v="010 Atmos Regulated Shared Services"/>
    <x v="1"/>
    <s v="General Plant"/>
    <x v="43"/>
    <n v="9861029.8100000005"/>
    <n v="0"/>
    <n v="0"/>
    <n v="0"/>
    <n v="0"/>
    <n v="0"/>
    <n v="9861029.8100000005"/>
    <x v="14"/>
    <n v="0"/>
  </r>
  <r>
    <x v="4"/>
    <s v="010 Atmos Regulated Shared Services"/>
    <x v="1"/>
    <s v="General Plant"/>
    <x v="44"/>
    <n v="2208691.44"/>
    <n v="0"/>
    <n v="0"/>
    <n v="0"/>
    <n v="0"/>
    <n v="0"/>
    <n v="2208691.44"/>
    <x v="15"/>
    <n v="0"/>
  </r>
  <r>
    <x v="4"/>
    <s v="010 Atmos Regulated Shared Services"/>
    <x v="1"/>
    <s v="General Plant"/>
    <x v="45"/>
    <n v="338087.79"/>
    <n v="0"/>
    <n v="0"/>
    <n v="0"/>
    <n v="0"/>
    <n v="0"/>
    <n v="338087.79"/>
    <x v="16"/>
    <n v="0"/>
  </r>
  <r>
    <x v="4"/>
    <s v="010 Atmos Regulated Shared Services"/>
    <x v="1"/>
    <s v="General Plant"/>
    <x v="46"/>
    <n v="792276.94"/>
    <n v="0"/>
    <n v="0"/>
    <n v="0"/>
    <n v="0"/>
    <n v="0"/>
    <n v="792276.94"/>
    <x v="17"/>
    <n v="0"/>
  </r>
  <r>
    <x v="4"/>
    <s v="010 Atmos Regulated Shared Services"/>
    <x v="1"/>
    <s v="General Plant"/>
    <x v="47"/>
    <n v="97655808.049999997"/>
    <n v="1990.12"/>
    <n v="0"/>
    <n v="0"/>
    <n v="0"/>
    <n v="0"/>
    <n v="97657798.170000002"/>
    <x v="19"/>
    <n v="0"/>
  </r>
  <r>
    <x v="4"/>
    <s v="010 Atmos Regulated Shared Services"/>
    <x v="1"/>
    <s v="General Plant"/>
    <x v="48"/>
    <n v="301110.64"/>
    <n v="0"/>
    <n v="0"/>
    <n v="0"/>
    <n v="0"/>
    <n v="0"/>
    <n v="301110.64"/>
    <x v="38"/>
    <n v="0"/>
  </r>
  <r>
    <x v="4"/>
    <s v="010 Atmos Regulated Shared Services"/>
    <x v="1"/>
    <s v="General Plant"/>
    <x v="49"/>
    <n v="72356.72"/>
    <n v="0"/>
    <n v="0"/>
    <n v="0"/>
    <n v="0"/>
    <n v="0"/>
    <n v="72356.72"/>
    <x v="39"/>
    <n v="0"/>
  </r>
  <r>
    <x v="4"/>
    <s v="010 Atmos Regulated Shared Services"/>
    <x v="1"/>
    <s v="General Plant"/>
    <x v="50"/>
    <n v="3299.04"/>
    <n v="0"/>
    <n v="0"/>
    <n v="0"/>
    <n v="0"/>
    <n v="0"/>
    <n v="3299.04"/>
    <x v="40"/>
    <n v="0"/>
  </r>
  <r>
    <x v="4"/>
    <s v="050 Mid-States Division"/>
    <x v="2"/>
    <s v="Intangible Plant"/>
    <x v="51"/>
    <n v="8329.7199999999993"/>
    <n v="0"/>
    <n v="0"/>
    <n v="0"/>
    <n v="0"/>
    <n v="0"/>
    <n v="8329.7199999999993"/>
    <x v="41"/>
    <n v="0"/>
  </r>
  <r>
    <x v="4"/>
    <s v="050 Mid-States Division"/>
    <x v="2"/>
    <s v="Intangible Plant"/>
    <x v="52"/>
    <n v="119852.69"/>
    <n v="0"/>
    <n v="0"/>
    <n v="0"/>
    <n v="0"/>
    <n v="0"/>
    <n v="119852.69"/>
    <x v="42"/>
    <n v="0"/>
  </r>
  <r>
    <x v="4"/>
    <s v="050 Mid-States Division"/>
    <x v="2"/>
    <s v="Storage Plant"/>
    <x v="53"/>
    <n v="261126.69"/>
    <n v="0"/>
    <n v="0"/>
    <n v="0"/>
    <n v="0"/>
    <n v="0"/>
    <n v="261126.69"/>
    <x v="43"/>
    <n v="0"/>
  </r>
  <r>
    <x v="4"/>
    <s v="050 Mid-States Division"/>
    <x v="2"/>
    <s v="Storage Plant"/>
    <x v="54"/>
    <n v="4681.58"/>
    <n v="0"/>
    <n v="0"/>
    <n v="0"/>
    <n v="0"/>
    <n v="0"/>
    <n v="4681.58"/>
    <x v="44"/>
    <n v="0"/>
  </r>
  <r>
    <x v="4"/>
    <s v="050 Mid-States Division"/>
    <x v="2"/>
    <s v="Storage Plant"/>
    <x v="55"/>
    <n v="17916.189999999999"/>
    <n v="0"/>
    <n v="0"/>
    <n v="0"/>
    <n v="0"/>
    <n v="0"/>
    <n v="17916.189999999999"/>
    <x v="45"/>
    <n v="0"/>
  </r>
  <r>
    <x v="4"/>
    <s v="050 Mid-States Division"/>
    <x v="2"/>
    <s v="Storage Plant"/>
    <x v="56"/>
    <n v="153261.29999999999"/>
    <n v="0"/>
    <n v="0"/>
    <n v="0"/>
    <n v="0"/>
    <n v="0"/>
    <n v="153261.29999999999"/>
    <x v="46"/>
    <n v="0"/>
  </r>
  <r>
    <x v="4"/>
    <s v="050 Mid-States Division"/>
    <x v="2"/>
    <s v="Storage Plant"/>
    <x v="57"/>
    <n v="23138.38"/>
    <n v="0"/>
    <n v="0"/>
    <n v="0"/>
    <n v="0"/>
    <n v="0"/>
    <n v="23138.38"/>
    <x v="47"/>
    <n v="0"/>
  </r>
  <r>
    <x v="4"/>
    <s v="050 Mid-States Division"/>
    <x v="2"/>
    <s v="Storage Plant"/>
    <x v="58"/>
    <n v="137442.53"/>
    <n v="0"/>
    <n v="0"/>
    <n v="0"/>
    <n v="0"/>
    <n v="0"/>
    <n v="137442.53"/>
    <x v="48"/>
    <n v="0"/>
  </r>
  <r>
    <x v="4"/>
    <s v="050 Mid-States Division"/>
    <x v="2"/>
    <s v="Storage Plant"/>
    <x v="59"/>
    <n v="9083125.5700000003"/>
    <n v="0"/>
    <n v="0"/>
    <n v="0"/>
    <n v="0"/>
    <n v="0"/>
    <n v="9083125.5700000003"/>
    <x v="49"/>
    <n v="0"/>
  </r>
  <r>
    <x v="4"/>
    <s v="050 Mid-States Division"/>
    <x v="2"/>
    <s v="Storage Plant"/>
    <x v="60"/>
    <n v="1699998.54"/>
    <n v="0"/>
    <n v="0"/>
    <n v="0"/>
    <n v="0"/>
    <n v="0"/>
    <n v="1699998.54"/>
    <x v="50"/>
    <n v="0"/>
  </r>
  <r>
    <x v="4"/>
    <s v="050 Mid-States Division"/>
    <x v="2"/>
    <s v="Storage Plant"/>
    <x v="61"/>
    <n v="449309.06"/>
    <n v="0"/>
    <n v="0"/>
    <n v="0"/>
    <n v="0"/>
    <n v="0"/>
    <n v="449309.06"/>
    <x v="51"/>
    <n v="0"/>
  </r>
  <r>
    <x v="4"/>
    <s v="050 Mid-States Division"/>
    <x v="2"/>
    <s v="Storage Plant"/>
    <x v="62"/>
    <n v="1694832.96"/>
    <n v="0"/>
    <n v="0"/>
    <n v="0"/>
    <n v="0"/>
    <n v="0"/>
    <n v="1694832.96"/>
    <x v="52"/>
    <n v="0"/>
  </r>
  <r>
    <x v="4"/>
    <s v="050 Mid-States Division"/>
    <x v="2"/>
    <s v="Storage Plant"/>
    <x v="63"/>
    <n v="178530.09"/>
    <n v="0"/>
    <n v="0"/>
    <n v="0"/>
    <n v="0"/>
    <n v="0"/>
    <n v="178530.09"/>
    <x v="53"/>
    <n v="0"/>
  </r>
  <r>
    <x v="4"/>
    <s v="050 Mid-States Division"/>
    <x v="2"/>
    <s v="Storage Plant"/>
    <x v="64"/>
    <n v="54614.27"/>
    <n v="0"/>
    <n v="0"/>
    <n v="0"/>
    <n v="0"/>
    <n v="0"/>
    <n v="54614.27"/>
    <x v="54"/>
    <n v="0"/>
  </r>
  <r>
    <x v="4"/>
    <s v="050 Mid-States Division"/>
    <x v="2"/>
    <s v="Storage Plant"/>
    <x v="65"/>
    <n v="175350.37"/>
    <n v="0"/>
    <n v="0"/>
    <n v="0"/>
    <n v="0"/>
    <n v="0"/>
    <n v="175350.37"/>
    <x v="55"/>
    <n v="0"/>
  </r>
  <r>
    <x v="4"/>
    <s v="050 Mid-States Division"/>
    <x v="2"/>
    <s v="Storage Plant"/>
    <x v="66"/>
    <n v="209318.9"/>
    <n v="0"/>
    <n v="0"/>
    <n v="0"/>
    <n v="0"/>
    <n v="0"/>
    <n v="209318.9"/>
    <x v="56"/>
    <n v="0"/>
  </r>
  <r>
    <x v="4"/>
    <s v="050 Mid-States Division"/>
    <x v="2"/>
    <s v="Storage Plant"/>
    <x v="67"/>
    <n v="923446.05"/>
    <n v="0"/>
    <n v="0"/>
    <n v="0"/>
    <n v="0"/>
    <n v="0"/>
    <n v="923446.05"/>
    <x v="57"/>
    <n v="0"/>
  </r>
  <r>
    <x v="4"/>
    <s v="050 Mid-States Division"/>
    <x v="2"/>
    <s v="Storage Plant"/>
    <x v="68"/>
    <n v="273084.38"/>
    <n v="0"/>
    <n v="0"/>
    <n v="0"/>
    <n v="0"/>
    <n v="0"/>
    <n v="273084.38"/>
    <x v="58"/>
    <n v="0"/>
  </r>
  <r>
    <x v="4"/>
    <s v="050 Mid-States Division"/>
    <x v="2"/>
    <s v="Storage Plant"/>
    <x v="69"/>
    <n v="829029.81"/>
    <n v="0"/>
    <n v="0"/>
    <n v="0"/>
    <n v="0"/>
    <n v="0"/>
    <n v="829029.81"/>
    <x v="59"/>
    <n v="0"/>
  </r>
  <r>
    <x v="4"/>
    <s v="050 Mid-States Division"/>
    <x v="2"/>
    <s v="Transmission Plant"/>
    <x v="70"/>
    <n v="26970.37"/>
    <n v="0"/>
    <n v="0"/>
    <n v="0"/>
    <n v="0"/>
    <n v="0"/>
    <n v="26970.37"/>
    <x v="60"/>
    <n v="0"/>
  </r>
  <r>
    <x v="4"/>
    <s v="050 Mid-States Division"/>
    <x v="2"/>
    <s v="Transmission Plant"/>
    <x v="71"/>
    <n v="867772"/>
    <n v="0"/>
    <n v="0"/>
    <n v="0"/>
    <n v="0"/>
    <n v="0"/>
    <n v="867772"/>
    <x v="61"/>
    <n v="0"/>
  </r>
  <r>
    <x v="4"/>
    <s v="050 Mid-States Division"/>
    <x v="2"/>
    <s v="Transmission Plant"/>
    <x v="72"/>
    <n v="49001.72"/>
    <n v="0"/>
    <n v="0"/>
    <n v="0"/>
    <n v="0"/>
    <n v="0"/>
    <n v="49001.72"/>
    <x v="62"/>
    <n v="0"/>
  </r>
  <r>
    <x v="4"/>
    <s v="050 Mid-States Division"/>
    <x v="2"/>
    <s v="Transmission Plant"/>
    <x v="73"/>
    <n v="60826.29"/>
    <n v="0"/>
    <n v="0"/>
    <n v="0"/>
    <n v="0"/>
    <n v="0"/>
    <n v="60826.29"/>
    <x v="63"/>
    <n v="0"/>
  </r>
  <r>
    <x v="4"/>
    <s v="050 Mid-States Division"/>
    <x v="2"/>
    <s v="Transmission Plant"/>
    <x v="74"/>
    <n v="47232.93"/>
    <n v="0"/>
    <n v="0"/>
    <n v="0"/>
    <n v="0"/>
    <n v="0"/>
    <n v="47232.93"/>
    <x v="64"/>
    <n v="0"/>
  </r>
  <r>
    <x v="4"/>
    <s v="050 Mid-States Division"/>
    <x v="2"/>
    <s v="Transmission Plant"/>
    <x v="75"/>
    <n v="27828360.870000001"/>
    <n v="0"/>
    <n v="0"/>
    <n v="0"/>
    <n v="0"/>
    <n v="0"/>
    <n v="27828360.870000001"/>
    <x v="65"/>
    <n v="0"/>
  </r>
  <r>
    <x v="4"/>
    <s v="050 Mid-States Division"/>
    <x v="2"/>
    <s v="Transmission Plant"/>
    <x v="76"/>
    <n v="51177.42"/>
    <n v="0"/>
    <n v="0"/>
    <n v="0"/>
    <n v="0"/>
    <n v="0"/>
    <n v="51177.42"/>
    <x v="66"/>
    <n v="0"/>
  </r>
  <r>
    <x v="4"/>
    <s v="050 Mid-States Division"/>
    <x v="2"/>
    <s v="Transmission Plant"/>
    <x v="77"/>
    <n v="1999587.39"/>
    <n v="0"/>
    <n v="0"/>
    <n v="0"/>
    <n v="0"/>
    <n v="0"/>
    <n v="1999587.39"/>
    <x v="67"/>
    <n v="0"/>
  </r>
  <r>
    <x v="4"/>
    <s v="050 Mid-States Division"/>
    <x v="2"/>
    <s v="Transmission Plant"/>
    <x v="78"/>
    <n v="2269499.29"/>
    <n v="0"/>
    <n v="0"/>
    <n v="0"/>
    <n v="0"/>
    <n v="0"/>
    <n v="2269499.29"/>
    <x v="68"/>
    <n v="0"/>
  </r>
  <r>
    <x v="4"/>
    <s v="050 Mid-States Division"/>
    <x v="2"/>
    <s v="Distribution Plant"/>
    <x v="79"/>
    <n v="531166.79"/>
    <n v="0"/>
    <n v="0"/>
    <n v="0"/>
    <n v="0"/>
    <n v="0"/>
    <n v="531166.79"/>
    <x v="69"/>
    <n v="0"/>
  </r>
  <r>
    <x v="4"/>
    <s v="050 Mid-States Division"/>
    <x v="2"/>
    <s v="Distribution Plant"/>
    <x v="80"/>
    <n v="428640.46"/>
    <n v="0"/>
    <n v="0"/>
    <n v="0"/>
    <n v="0"/>
    <n v="0"/>
    <n v="428640.46"/>
    <x v="70"/>
    <n v="0"/>
  </r>
  <r>
    <x v="4"/>
    <s v="050 Mid-States Division"/>
    <x v="2"/>
    <s v="Distribution Plant"/>
    <x v="81"/>
    <n v="3561926.33"/>
    <n v="0"/>
    <n v="0"/>
    <n v="0"/>
    <n v="0"/>
    <n v="0"/>
    <n v="3561926.33"/>
    <x v="71"/>
    <n v="0"/>
  </r>
  <r>
    <x v="4"/>
    <s v="050 Mid-States Division"/>
    <x v="2"/>
    <s v="Distribution Plant"/>
    <x v="82"/>
    <n v="2783.89"/>
    <n v="0"/>
    <n v="0"/>
    <n v="0"/>
    <n v="0"/>
    <n v="0"/>
    <n v="2783.89"/>
    <x v="72"/>
    <n v="0"/>
  </r>
  <r>
    <x v="4"/>
    <s v="050 Mid-States Division"/>
    <x v="2"/>
    <s v="Distribution Plant"/>
    <x v="83"/>
    <n v="336167.54"/>
    <n v="0"/>
    <n v="0"/>
    <n v="0"/>
    <n v="0"/>
    <n v="0"/>
    <n v="336167.54"/>
    <x v="73"/>
    <n v="0"/>
  </r>
  <r>
    <x v="4"/>
    <s v="050 Mid-States Division"/>
    <x v="2"/>
    <s v="Distribution Plant"/>
    <x v="84"/>
    <n v="99818.13"/>
    <n v="0"/>
    <n v="0"/>
    <n v="0"/>
    <n v="0"/>
    <n v="0"/>
    <n v="99818.13"/>
    <x v="74"/>
    <n v="0"/>
  </r>
  <r>
    <x v="4"/>
    <s v="050 Mid-States Division"/>
    <x v="2"/>
    <s v="Distribution Plant"/>
    <x v="85"/>
    <n v="46264.19"/>
    <n v="0"/>
    <n v="0"/>
    <n v="0"/>
    <n v="0"/>
    <n v="0"/>
    <n v="46264.19"/>
    <x v="75"/>
    <n v="0"/>
  </r>
  <r>
    <x v="4"/>
    <s v="050 Mid-States Division"/>
    <x v="2"/>
    <s v="Distribution Plant"/>
    <x v="86"/>
    <n v="4005.08"/>
    <n v="0"/>
    <n v="0"/>
    <n v="0"/>
    <n v="0"/>
    <n v="0"/>
    <n v="4005.08"/>
    <x v="76"/>
    <n v="0"/>
  </r>
  <r>
    <x v="4"/>
    <s v="050 Mid-States Division"/>
    <x v="2"/>
    <s v="Distribution Plant"/>
    <x v="87"/>
    <n v="2956461.79"/>
    <n v="27608.31"/>
    <n v="0"/>
    <n v="0"/>
    <n v="0"/>
    <n v="0"/>
    <n v="2984070.1"/>
    <x v="77"/>
    <n v="0"/>
  </r>
  <r>
    <x v="4"/>
    <s v="050 Mid-States Division"/>
    <x v="2"/>
    <s v="Distribution Plant"/>
    <x v="88"/>
    <n v="207755855.97"/>
    <n v="-140162.54999999999"/>
    <n v="-85117.58"/>
    <n v="0"/>
    <n v="0"/>
    <n v="0"/>
    <n v="207530575.84"/>
    <x v="78"/>
    <n v="0"/>
  </r>
  <r>
    <x v="4"/>
    <s v="050 Mid-States Division"/>
    <x v="2"/>
    <s v="Distribution Plant"/>
    <x v="89"/>
    <n v="173366582.25999999"/>
    <n v="559713.21"/>
    <n v="-13603.66"/>
    <n v="0"/>
    <n v="0"/>
    <n v="0"/>
    <n v="173912691.81"/>
    <x v="79"/>
    <n v="0"/>
  </r>
  <r>
    <x v="4"/>
    <s v="050 Mid-States Division"/>
    <x v="2"/>
    <s v="Distribution Plant"/>
    <x v="90"/>
    <n v="3831850.31"/>
    <n v="0"/>
    <n v="-28172.76"/>
    <n v="0"/>
    <n v="0"/>
    <n v="0"/>
    <n v="3803677.55"/>
    <x v="80"/>
    <n v="0"/>
  </r>
  <r>
    <x v="4"/>
    <s v="050 Mid-States Division"/>
    <x v="2"/>
    <s v="Distribution Plant"/>
    <x v="91"/>
    <n v="10851757.15"/>
    <n v="0"/>
    <n v="-56555.87"/>
    <n v="0"/>
    <n v="0"/>
    <n v="0"/>
    <n v="10795201.279999999"/>
    <x v="81"/>
    <n v="0"/>
  </r>
  <r>
    <x v="4"/>
    <s v="050 Mid-States Division"/>
    <x v="2"/>
    <s v="Distribution Plant"/>
    <x v="92"/>
    <n v="22605194.489999998"/>
    <n v="38928.61"/>
    <n v="0"/>
    <n v="0"/>
    <n v="0"/>
    <n v="0"/>
    <n v="22644123.100000001"/>
    <x v="82"/>
    <n v="0"/>
  </r>
  <r>
    <x v="4"/>
    <s v="050 Mid-States Division"/>
    <x v="2"/>
    <s v="Distribution Plant"/>
    <x v="93"/>
    <n v="4951875.87"/>
    <n v="-28.42"/>
    <n v="0"/>
    <n v="0"/>
    <n v="0"/>
    <n v="0"/>
    <n v="4951847.45"/>
    <x v="83"/>
    <n v="0"/>
  </r>
  <r>
    <x v="4"/>
    <s v="050 Mid-States Division"/>
    <x v="2"/>
    <s v="Distribution Plant"/>
    <x v="94"/>
    <n v="1725666.96"/>
    <n v="0"/>
    <n v="0"/>
    <n v="0"/>
    <n v="0"/>
    <n v="0"/>
    <n v="1725666.96"/>
    <x v="84"/>
    <n v="0"/>
  </r>
  <r>
    <x v="4"/>
    <s v="050 Mid-States Division"/>
    <x v="2"/>
    <s v="Distribution Plant"/>
    <x v="95"/>
    <n v="162145757.84999999"/>
    <n v="1327957.95"/>
    <n v="-509055.75"/>
    <n v="0"/>
    <n v="0"/>
    <n v="0"/>
    <n v="162964660.05000001"/>
    <x v="85"/>
    <n v="0"/>
  </r>
  <r>
    <x v="4"/>
    <s v="050 Mid-States Division"/>
    <x v="2"/>
    <s v="Distribution Plant"/>
    <x v="96"/>
    <n v="46393058.460000001"/>
    <n v="108438.34"/>
    <n v="-22471.9"/>
    <n v="0"/>
    <n v="0"/>
    <n v="0"/>
    <n v="46479024.899999999"/>
    <x v="86"/>
    <n v="0"/>
  </r>
  <r>
    <x v="4"/>
    <s v="050 Mid-States Division"/>
    <x v="2"/>
    <s v="Distribution Plant"/>
    <x v="97"/>
    <n v="56906268.039999999"/>
    <n v="121689.60000000001"/>
    <n v="-18436.14"/>
    <n v="0"/>
    <n v="0"/>
    <n v="0"/>
    <n v="57009521.5"/>
    <x v="87"/>
    <n v="0"/>
  </r>
  <r>
    <x v="4"/>
    <s v="050 Mid-States Division"/>
    <x v="2"/>
    <s v="Distribution Plant"/>
    <x v="98"/>
    <n v="4191764.12"/>
    <n v="7719.49"/>
    <n v="-82122.25"/>
    <n v="0"/>
    <n v="0"/>
    <n v="0"/>
    <n v="4117361.36"/>
    <x v="88"/>
    <n v="0"/>
  </r>
  <r>
    <x v="4"/>
    <s v="050 Mid-States Division"/>
    <x v="2"/>
    <s v="Distribution Plant"/>
    <x v="99"/>
    <n v="269945.45"/>
    <n v="340.93"/>
    <n v="0"/>
    <n v="0"/>
    <n v="0"/>
    <n v="0"/>
    <n v="270286.38"/>
    <x v="89"/>
    <n v="0"/>
  </r>
  <r>
    <x v="4"/>
    <s v="050 Mid-States Division"/>
    <x v="2"/>
    <s v="Distribution Plant"/>
    <x v="100"/>
    <n v="5280221.5199999996"/>
    <n v="4575.79"/>
    <n v="0"/>
    <n v="0"/>
    <n v="0"/>
    <n v="0"/>
    <n v="5284797.3099999996"/>
    <x v="90"/>
    <n v="0"/>
  </r>
  <r>
    <x v="4"/>
    <s v="050 Mid-States Division"/>
    <x v="2"/>
    <s v="General Plant"/>
    <x v="101"/>
    <n v="1211697.3"/>
    <n v="0"/>
    <n v="0"/>
    <n v="0"/>
    <n v="0"/>
    <n v="0"/>
    <n v="1211697.3"/>
    <x v="29"/>
    <n v="0"/>
  </r>
  <r>
    <x v="4"/>
    <s v="050 Mid-States Division"/>
    <x v="2"/>
    <s v="General Plant"/>
    <x v="102"/>
    <n v="8580114.1500000004"/>
    <n v="0"/>
    <n v="0"/>
    <n v="0"/>
    <n v="0"/>
    <n v="0"/>
    <n v="8580114.1500000004"/>
    <x v="0"/>
    <n v="0"/>
  </r>
  <r>
    <x v="4"/>
    <s v="050 Mid-States Division"/>
    <x v="2"/>
    <s v="General Plant"/>
    <x v="103"/>
    <n v="173114.85"/>
    <n v="0"/>
    <n v="0"/>
    <n v="0"/>
    <n v="0"/>
    <n v="0"/>
    <n v="173114.85"/>
    <x v="91"/>
    <n v="0"/>
  </r>
  <r>
    <x v="4"/>
    <s v="050 Mid-States Division"/>
    <x v="2"/>
    <s v="General Plant"/>
    <x v="104"/>
    <n v="709199.18"/>
    <n v="0"/>
    <n v="0"/>
    <n v="0"/>
    <n v="0"/>
    <n v="0"/>
    <n v="709199.18"/>
    <x v="92"/>
    <n v="0"/>
  </r>
  <r>
    <x v="4"/>
    <s v="050 Mid-States Division"/>
    <x v="2"/>
    <s v="General Plant"/>
    <x v="105"/>
    <n v="12954.74"/>
    <n v="0"/>
    <n v="0"/>
    <n v="0"/>
    <n v="0"/>
    <n v="0"/>
    <n v="12954.74"/>
    <x v="93"/>
    <n v="0"/>
  </r>
  <r>
    <x v="4"/>
    <s v="050 Mid-States Division"/>
    <x v="2"/>
    <s v="General Plant"/>
    <x v="106"/>
    <n v="1246194.18"/>
    <n v="0"/>
    <n v="0"/>
    <n v="0"/>
    <n v="0"/>
    <n v="0"/>
    <n v="1246194.18"/>
    <x v="2"/>
    <n v="0"/>
  </r>
  <r>
    <x v="4"/>
    <s v="050 Mid-States Division"/>
    <x v="2"/>
    <s v="General Plant"/>
    <x v="107"/>
    <n v="1753372.73"/>
    <n v="0"/>
    <n v="0"/>
    <n v="0"/>
    <n v="0"/>
    <n v="0"/>
    <n v="1753372.73"/>
    <x v="5"/>
    <n v="0"/>
  </r>
  <r>
    <x v="4"/>
    <s v="050 Mid-States Division"/>
    <x v="2"/>
    <s v="General Plant"/>
    <x v="108"/>
    <n v="191968.61"/>
    <n v="0"/>
    <n v="0"/>
    <n v="0"/>
    <n v="0"/>
    <n v="0"/>
    <n v="191968.61"/>
    <x v="8"/>
    <n v="0"/>
  </r>
  <r>
    <x v="4"/>
    <s v="050 Mid-States Division"/>
    <x v="2"/>
    <s v="General Plant"/>
    <x v="109"/>
    <n v="27063.96"/>
    <n v="0"/>
    <n v="0"/>
    <n v="0"/>
    <n v="0"/>
    <n v="0"/>
    <n v="27063.96"/>
    <x v="94"/>
    <n v="0"/>
  </r>
  <r>
    <x v="4"/>
    <s v="050 Mid-States Division"/>
    <x v="2"/>
    <s v="General Plant"/>
    <x v="110"/>
    <n v="5298225.04"/>
    <n v="212763.84"/>
    <n v="-13949.09"/>
    <n v="0"/>
    <n v="0"/>
    <n v="0"/>
    <n v="5497039.79"/>
    <x v="9"/>
    <n v="0"/>
  </r>
  <r>
    <x v="4"/>
    <s v="050 Mid-States Division"/>
    <x v="2"/>
    <s v="General Plant"/>
    <x v="111"/>
    <n v="7057.68"/>
    <n v="0"/>
    <n v="0"/>
    <n v="0"/>
    <n v="0"/>
    <n v="0"/>
    <n v="7057.68"/>
    <x v="95"/>
    <n v="0"/>
  </r>
  <r>
    <x v="4"/>
    <s v="050 Mid-States Division"/>
    <x v="2"/>
    <s v="General Plant"/>
    <x v="112"/>
    <n v="425326.37"/>
    <n v="0"/>
    <n v="0"/>
    <n v="0"/>
    <n v="0"/>
    <n v="0"/>
    <n v="425326.37"/>
    <x v="10"/>
    <n v="0"/>
  </r>
  <r>
    <x v="4"/>
    <s v="050 Mid-States Division"/>
    <x v="2"/>
    <s v="General Plant"/>
    <x v="113"/>
    <n v="3889123.02"/>
    <n v="0"/>
    <n v="0"/>
    <n v="0"/>
    <n v="0"/>
    <n v="0"/>
    <n v="3889123.02"/>
    <x v="12"/>
    <n v="0"/>
  </r>
  <r>
    <x v="4"/>
    <s v="050 Mid-States Division"/>
    <x v="2"/>
    <s v="General Plant"/>
    <x v="114"/>
    <n v="35814.99"/>
    <n v="0"/>
    <n v="0"/>
    <n v="0"/>
    <n v="0"/>
    <n v="0"/>
    <n v="35814.99"/>
    <x v="14"/>
    <n v="0"/>
  </r>
  <r>
    <x v="4"/>
    <s v="050 Mid-States Division"/>
    <x v="2"/>
    <s v="General Plant"/>
    <x v="115"/>
    <n v="134598.85999999999"/>
    <n v="0"/>
    <n v="0"/>
    <n v="0"/>
    <n v="0"/>
    <n v="0"/>
    <n v="134598.85999999999"/>
    <x v="16"/>
    <n v="0"/>
  </r>
  <r>
    <x v="4"/>
    <s v="050 Mid-States Division"/>
    <x v="2"/>
    <s v="General Plant"/>
    <x v="116"/>
    <n v="1020420.85"/>
    <n v="25286.400000000001"/>
    <n v="0"/>
    <n v="0"/>
    <n v="0"/>
    <n v="0"/>
    <n v="1045707.25"/>
    <x v="17"/>
    <n v="0"/>
  </r>
  <r>
    <x v="4"/>
    <s v="050 Mid-States Division"/>
    <x v="2"/>
    <s v="General Plant"/>
    <x v="117"/>
    <n v="65605.8"/>
    <n v="0"/>
    <n v="0"/>
    <n v="0"/>
    <n v="0"/>
    <n v="0"/>
    <n v="65605.8"/>
    <x v="19"/>
    <n v="0"/>
  </r>
  <r>
    <x v="4"/>
    <s v="050 Mid-States Division"/>
    <x v="3"/>
    <s v="Intangible Plant"/>
    <x v="118"/>
    <n v="185309.27"/>
    <n v="0"/>
    <n v="0"/>
    <n v="0"/>
    <n v="0"/>
    <n v="0"/>
    <n v="185309.27"/>
    <x v="41"/>
    <n v="0"/>
  </r>
  <r>
    <x v="4"/>
    <s v="050 Mid-States Division"/>
    <x v="3"/>
    <s v="Intangible Plant"/>
    <x v="119"/>
    <n v="1109551.68"/>
    <n v="0"/>
    <n v="0"/>
    <n v="0"/>
    <n v="0"/>
    <n v="0"/>
    <n v="1109551.68"/>
    <x v="96"/>
    <n v="0"/>
  </r>
  <r>
    <x v="4"/>
    <s v="050 Mid-States Division"/>
    <x v="3"/>
    <s v="General Plant"/>
    <x v="120"/>
    <n v="179338.52"/>
    <n v="0"/>
    <n v="0"/>
    <n v="0"/>
    <n v="0"/>
    <n v="0"/>
    <n v="179338.52"/>
    <x v="97"/>
    <n v="0"/>
  </r>
  <r>
    <x v="4"/>
    <s v="050 Mid-States Division"/>
    <x v="3"/>
    <s v="General Plant"/>
    <x v="121"/>
    <n v="15383.91"/>
    <n v="0"/>
    <n v="0"/>
    <n v="0"/>
    <n v="0"/>
    <n v="0"/>
    <n v="15383.91"/>
    <x v="93"/>
    <n v="0"/>
  </r>
  <r>
    <x v="4"/>
    <s v="050 Mid-States Division"/>
    <x v="3"/>
    <s v="General Plant"/>
    <x v="122"/>
    <n v="38834"/>
    <n v="0"/>
    <n v="0"/>
    <n v="0"/>
    <n v="0"/>
    <n v="0"/>
    <n v="38834"/>
    <x v="2"/>
    <n v="0"/>
  </r>
  <r>
    <x v="4"/>
    <s v="050 Mid-States Division"/>
    <x v="3"/>
    <s v="General Plant"/>
    <x v="123"/>
    <n v="28960.92"/>
    <n v="0"/>
    <n v="0"/>
    <n v="0"/>
    <n v="0"/>
    <n v="0"/>
    <n v="28960.92"/>
    <x v="5"/>
    <n v="0"/>
  </r>
  <r>
    <x v="4"/>
    <s v="050 Mid-States Division"/>
    <x v="3"/>
    <s v="General Plant"/>
    <x v="124"/>
    <n v="27284.69"/>
    <n v="0"/>
    <n v="0"/>
    <n v="0"/>
    <n v="0"/>
    <n v="0"/>
    <n v="27284.69"/>
    <x v="8"/>
    <n v="0"/>
  </r>
  <r>
    <x v="4"/>
    <s v="050 Mid-States Division"/>
    <x v="3"/>
    <s v="General Plant"/>
    <x v="125"/>
    <n v="125287.05"/>
    <n v="0"/>
    <n v="0"/>
    <n v="0"/>
    <n v="0"/>
    <n v="0"/>
    <n v="125287.05"/>
    <x v="9"/>
    <n v="0"/>
  </r>
  <r>
    <x v="4"/>
    <s v="050 Mid-States Division"/>
    <x v="3"/>
    <s v="General Plant"/>
    <x v="126"/>
    <n v="20515.689999999999"/>
    <n v="0"/>
    <n v="0"/>
    <n v="0"/>
    <n v="0"/>
    <n v="0"/>
    <n v="20515.689999999999"/>
    <x v="98"/>
    <n v="0"/>
  </r>
  <r>
    <x v="4"/>
    <s v="050 Mid-States Division"/>
    <x v="3"/>
    <s v="General Plant"/>
    <x v="129"/>
    <n v="28266.44"/>
    <n v="0"/>
    <n v="0"/>
    <n v="0"/>
    <n v="0"/>
    <n v="0"/>
    <n v="28266.44"/>
    <x v="16"/>
    <n v="0"/>
  </r>
  <r>
    <x v="4"/>
    <s v="050 Mid-States Division"/>
    <x v="3"/>
    <s v="General Plant"/>
    <x v="131"/>
    <n v="78585.679999999993"/>
    <n v="0"/>
    <n v="0"/>
    <n v="0"/>
    <n v="0"/>
    <n v="0"/>
    <n v="78585.679999999993"/>
    <x v="18"/>
    <n v="0"/>
  </r>
  <r>
    <x v="4"/>
    <s v="050 Mid-States Division"/>
    <x v="3"/>
    <s v="General Plant"/>
    <x v="132"/>
    <n v="237874.81"/>
    <n v="0"/>
    <n v="0"/>
    <n v="0"/>
    <n v="0"/>
    <n v="0"/>
    <n v="237874.81"/>
    <x v="19"/>
    <n v="0"/>
  </r>
  <r>
    <x v="5"/>
    <s v="010 Atmos Regulated Shared Services"/>
    <x v="0"/>
    <s v="General Plant"/>
    <x v="0"/>
    <n v="5905560.4500000002"/>
    <n v="0"/>
    <n v="0"/>
    <n v="0"/>
    <n v="0"/>
    <n v="0"/>
    <n v="5905560.4500000002"/>
    <x v="0"/>
    <n v="0"/>
  </r>
  <r>
    <x v="5"/>
    <s v="010 Atmos Regulated Shared Services"/>
    <x v="0"/>
    <s v="General Plant"/>
    <x v="1"/>
    <n v="9187141.9700000007"/>
    <n v="0"/>
    <n v="0"/>
    <n v="0"/>
    <n v="0"/>
    <n v="0"/>
    <n v="9187141.9700000007"/>
    <x v="1"/>
    <n v="0"/>
  </r>
  <r>
    <x v="5"/>
    <s v="010 Atmos Regulated Shared Services"/>
    <x v="0"/>
    <s v="General Plant"/>
    <x v="2"/>
    <n v="9873726.9299999997"/>
    <n v="0"/>
    <n v="0"/>
    <n v="0"/>
    <n v="0"/>
    <n v="0"/>
    <n v="9873726.9299999997"/>
    <x v="2"/>
    <n v="0"/>
  </r>
  <r>
    <x v="5"/>
    <s v="010 Atmos Regulated Shared Services"/>
    <x v="0"/>
    <s v="General Plant"/>
    <x v="3"/>
    <n v="2116.08"/>
    <n v="0"/>
    <n v="0"/>
    <n v="0"/>
    <n v="0"/>
    <n v="0"/>
    <n v="2116.08"/>
    <x v="3"/>
    <n v="0"/>
  </r>
  <r>
    <x v="5"/>
    <s v="010 Atmos Regulated Shared Services"/>
    <x v="0"/>
    <s v="General Plant"/>
    <x v="4"/>
    <n v="31824.47"/>
    <n v="0"/>
    <n v="0"/>
    <n v="0"/>
    <n v="0"/>
    <n v="0"/>
    <n v="31824.47"/>
    <x v="4"/>
    <n v="0"/>
  </r>
  <r>
    <x v="5"/>
    <s v="010 Atmos Regulated Shared Services"/>
    <x v="0"/>
    <s v="General Plant"/>
    <x v="5"/>
    <n v="6052207.2400000002"/>
    <n v="0"/>
    <n v="0"/>
    <n v="0"/>
    <n v="0"/>
    <n v="0"/>
    <n v="6052207.2400000002"/>
    <x v="5"/>
    <n v="0"/>
  </r>
  <r>
    <x v="5"/>
    <s v="010 Atmos Regulated Shared Services"/>
    <x v="0"/>
    <s v="General Plant"/>
    <x v="6"/>
    <n v="71036.47"/>
    <n v="0"/>
    <n v="0"/>
    <n v="0"/>
    <n v="0"/>
    <n v="0"/>
    <n v="71036.47"/>
    <x v="6"/>
    <n v="0"/>
  </r>
  <r>
    <x v="5"/>
    <s v="010 Atmos Regulated Shared Services"/>
    <x v="0"/>
    <s v="General Plant"/>
    <x v="7"/>
    <n v="263337.89"/>
    <n v="0"/>
    <n v="0"/>
    <n v="0"/>
    <n v="0"/>
    <n v="0"/>
    <n v="263337.89"/>
    <x v="7"/>
    <n v="0"/>
  </r>
  <r>
    <x v="5"/>
    <s v="010 Atmos Regulated Shared Services"/>
    <x v="0"/>
    <s v="General Plant"/>
    <x v="8"/>
    <n v="315336.93"/>
    <n v="0"/>
    <n v="0"/>
    <n v="0"/>
    <n v="0"/>
    <n v="0"/>
    <n v="315336.93"/>
    <x v="8"/>
    <n v="0"/>
  </r>
  <r>
    <x v="5"/>
    <s v="010 Atmos Regulated Shared Services"/>
    <x v="0"/>
    <s v="General Plant"/>
    <x v="9"/>
    <n v="76071.34"/>
    <n v="0"/>
    <n v="0"/>
    <n v="0"/>
    <n v="0"/>
    <n v="0"/>
    <n v="76071.34"/>
    <x v="9"/>
    <n v="0"/>
  </r>
  <r>
    <x v="5"/>
    <s v="010 Atmos Regulated Shared Services"/>
    <x v="0"/>
    <s v="General Plant"/>
    <x v="10"/>
    <n v="384327.66"/>
    <n v="1944.19"/>
    <n v="0"/>
    <n v="0"/>
    <n v="0"/>
    <n v="0"/>
    <n v="386271.85"/>
    <x v="10"/>
    <n v="0"/>
  </r>
  <r>
    <x v="5"/>
    <s v="010 Atmos Regulated Shared Services"/>
    <x v="0"/>
    <s v="General Plant"/>
    <x v="11"/>
    <n v="8824.34"/>
    <n v="0"/>
    <n v="0"/>
    <n v="0"/>
    <n v="0"/>
    <n v="0"/>
    <n v="8824.34"/>
    <x v="11"/>
    <n v="0"/>
  </r>
  <r>
    <x v="5"/>
    <s v="010 Atmos Regulated Shared Services"/>
    <x v="0"/>
    <s v="General Plant"/>
    <x v="12"/>
    <n v="136509.51999999999"/>
    <n v="0"/>
    <n v="0"/>
    <n v="0"/>
    <n v="0"/>
    <n v="0"/>
    <n v="136509.51999999999"/>
    <x v="12"/>
    <n v="0"/>
  </r>
  <r>
    <x v="5"/>
    <s v="010 Atmos Regulated Shared Services"/>
    <x v="0"/>
    <s v="General Plant"/>
    <x v="13"/>
    <n v="7388.39"/>
    <n v="0"/>
    <n v="0"/>
    <n v="0"/>
    <n v="0"/>
    <n v="0"/>
    <n v="7388.39"/>
    <x v="13"/>
    <n v="0"/>
  </r>
  <r>
    <x v="5"/>
    <s v="010 Atmos Regulated Shared Services"/>
    <x v="0"/>
    <s v="General Plant"/>
    <x v="14"/>
    <n v="26956872.739999998"/>
    <n v="6883.78"/>
    <n v="0"/>
    <n v="0"/>
    <n v="0"/>
    <n v="0"/>
    <n v="26963756.52"/>
    <x v="14"/>
    <n v="0"/>
  </r>
  <r>
    <x v="5"/>
    <s v="010 Atmos Regulated Shared Services"/>
    <x v="0"/>
    <s v="General Plant"/>
    <x v="15"/>
    <n v="7599663.7800000003"/>
    <n v="0"/>
    <n v="0"/>
    <n v="0"/>
    <n v="0"/>
    <n v="0"/>
    <n v="7599663.7800000003"/>
    <x v="15"/>
    <n v="0"/>
  </r>
  <r>
    <x v="5"/>
    <s v="010 Atmos Regulated Shared Services"/>
    <x v="0"/>
    <s v="General Plant"/>
    <x v="16"/>
    <n v="3810973.63"/>
    <n v="0"/>
    <n v="0"/>
    <n v="0"/>
    <n v="0"/>
    <n v="0"/>
    <n v="3810973.63"/>
    <x v="16"/>
    <n v="0"/>
  </r>
  <r>
    <x v="5"/>
    <s v="010 Atmos Regulated Shared Services"/>
    <x v="0"/>
    <s v="General Plant"/>
    <x v="17"/>
    <n v="2901276.34"/>
    <n v="2941.21"/>
    <n v="0"/>
    <n v="0"/>
    <n v="0"/>
    <n v="0"/>
    <n v="2904217.55"/>
    <x v="17"/>
    <n v="0"/>
  </r>
  <r>
    <x v="5"/>
    <s v="010 Atmos Regulated Shared Services"/>
    <x v="0"/>
    <s v="General Plant"/>
    <x v="18"/>
    <n v="1182201.3799999999"/>
    <n v="0"/>
    <n v="0"/>
    <n v="0"/>
    <n v="0"/>
    <n v="0"/>
    <n v="1182201.3799999999"/>
    <x v="18"/>
    <n v="0"/>
  </r>
  <r>
    <x v="5"/>
    <s v="010 Atmos Regulated Shared Services"/>
    <x v="0"/>
    <s v="General Plant"/>
    <x v="19"/>
    <n v="85009588.489999995"/>
    <n v="-217171.23"/>
    <n v="0"/>
    <n v="0"/>
    <n v="0"/>
    <n v="0"/>
    <n v="84792417.260000005"/>
    <x v="19"/>
    <n v="0"/>
  </r>
  <r>
    <x v="5"/>
    <s v="010 Atmos Regulated Shared Services"/>
    <x v="0"/>
    <s v="General Plant"/>
    <x v="21"/>
    <n v="1324076.47"/>
    <n v="454.23"/>
    <n v="0"/>
    <n v="0"/>
    <n v="0"/>
    <n v="0"/>
    <n v="1324530.7"/>
    <x v="21"/>
    <n v="0"/>
  </r>
  <r>
    <x v="5"/>
    <s v="010 Atmos Regulated Shared Services"/>
    <x v="0"/>
    <s v="General Plant"/>
    <x v="22"/>
    <n v="5422012.4199999999"/>
    <n v="2725.34"/>
    <n v="0"/>
    <n v="0"/>
    <n v="0"/>
    <n v="0"/>
    <n v="5424737.7599999998"/>
    <x v="22"/>
    <n v="0"/>
  </r>
  <r>
    <x v="5"/>
    <s v="010 Atmos Regulated Shared Services"/>
    <x v="0"/>
    <s v="General Plant"/>
    <x v="23"/>
    <n v="184170.83"/>
    <n v="0"/>
    <n v="0"/>
    <n v="0"/>
    <n v="0"/>
    <n v="0"/>
    <n v="184170.83"/>
    <x v="23"/>
    <n v="0"/>
  </r>
  <r>
    <x v="5"/>
    <s v="010 Atmos Regulated Shared Services"/>
    <x v="0"/>
    <s v="General Plant"/>
    <x v="24"/>
    <n v="333278.76"/>
    <n v="0"/>
    <n v="0"/>
    <n v="0"/>
    <n v="0"/>
    <n v="0"/>
    <n v="333278.76"/>
    <x v="24"/>
    <n v="0"/>
  </r>
  <r>
    <x v="5"/>
    <s v="010 Atmos Regulated Shared Services"/>
    <x v="0"/>
    <s v="General Plant"/>
    <x v="25"/>
    <n v="24669209.899999999"/>
    <n v="255404.46"/>
    <n v="0"/>
    <n v="0"/>
    <n v="0"/>
    <n v="0"/>
    <n v="24924614.359999999"/>
    <x v="25"/>
    <n v="0"/>
  </r>
  <r>
    <x v="5"/>
    <s v="010 Atmos Regulated Shared Services"/>
    <x v="0"/>
    <s v="General Plant"/>
    <x v="26"/>
    <n v="297266.61"/>
    <n v="0"/>
    <n v="0"/>
    <n v="0"/>
    <n v="0"/>
    <n v="0"/>
    <n v="297266.61"/>
    <x v="26"/>
    <n v="0"/>
  </r>
  <r>
    <x v="5"/>
    <s v="010 Atmos Regulated Shared Services"/>
    <x v="0"/>
    <s v="General Plant"/>
    <x v="27"/>
    <n v="783916.61"/>
    <n v="0"/>
    <n v="0"/>
    <n v="0"/>
    <n v="0"/>
    <n v="0"/>
    <n v="783916.61"/>
    <x v="27"/>
    <n v="0"/>
  </r>
  <r>
    <x v="5"/>
    <s v="010 Atmos Regulated Shared Services"/>
    <x v="0"/>
    <s v="General Plant"/>
    <x v="28"/>
    <n v="20190048.75"/>
    <n v="0"/>
    <n v="0"/>
    <n v="0"/>
    <n v="0"/>
    <n v="0"/>
    <n v="20190048.75"/>
    <x v="28"/>
    <n v="0"/>
  </r>
  <r>
    <x v="5"/>
    <s v="010 Atmos Regulated Shared Services"/>
    <x v="1"/>
    <s v="General Plant"/>
    <x v="29"/>
    <n v="2874239.86"/>
    <n v="0"/>
    <n v="0"/>
    <n v="0"/>
    <n v="0"/>
    <n v="0"/>
    <n v="2874239.86"/>
    <x v="29"/>
    <n v="0"/>
  </r>
  <r>
    <x v="5"/>
    <s v="010 Atmos Regulated Shared Services"/>
    <x v="1"/>
    <s v="General Plant"/>
    <x v="30"/>
    <n v="1886442.92"/>
    <n v="0"/>
    <n v="0"/>
    <n v="0"/>
    <n v="0"/>
    <n v="0"/>
    <n v="1886442.92"/>
    <x v="30"/>
    <n v="0"/>
  </r>
  <r>
    <x v="5"/>
    <s v="010 Atmos Regulated Shared Services"/>
    <x v="1"/>
    <s v="General Plant"/>
    <x v="31"/>
    <n v="13222274.140000001"/>
    <n v="0"/>
    <n v="0"/>
    <n v="0"/>
    <n v="0"/>
    <n v="0"/>
    <n v="13222274.140000001"/>
    <x v="0"/>
    <n v="0"/>
  </r>
  <r>
    <x v="5"/>
    <s v="010 Atmos Regulated Shared Services"/>
    <x v="1"/>
    <s v="General Plant"/>
    <x v="32"/>
    <n v="2820613.55"/>
    <n v="0"/>
    <n v="0"/>
    <n v="0"/>
    <n v="0"/>
    <n v="0"/>
    <n v="2820613.55"/>
    <x v="2"/>
    <n v="0"/>
  </r>
  <r>
    <x v="5"/>
    <s v="010 Atmos Regulated Shared Services"/>
    <x v="1"/>
    <s v="General Plant"/>
    <x v="33"/>
    <n v="12562619.01"/>
    <n v="0"/>
    <n v="0"/>
    <n v="0"/>
    <n v="0"/>
    <n v="0"/>
    <n v="12562619.01"/>
    <x v="31"/>
    <n v="0"/>
  </r>
  <r>
    <x v="5"/>
    <s v="010 Atmos Regulated Shared Services"/>
    <x v="1"/>
    <s v="General Plant"/>
    <x v="34"/>
    <n v="2640949.96"/>
    <n v="0"/>
    <n v="0"/>
    <n v="0"/>
    <n v="0"/>
    <n v="0"/>
    <n v="2640949.96"/>
    <x v="5"/>
    <n v="0"/>
  </r>
  <r>
    <x v="5"/>
    <s v="010 Atmos Regulated Shared Services"/>
    <x v="1"/>
    <s v="General Plant"/>
    <x v="35"/>
    <n v="534049.43000000005"/>
    <n v="0"/>
    <n v="0"/>
    <n v="0"/>
    <n v="0"/>
    <n v="0"/>
    <n v="534049.43000000005"/>
    <x v="32"/>
    <n v="0"/>
  </r>
  <r>
    <x v="5"/>
    <s v="010 Atmos Regulated Shared Services"/>
    <x v="1"/>
    <s v="General Plant"/>
    <x v="36"/>
    <n v="96290.22"/>
    <n v="0"/>
    <n v="0"/>
    <n v="0"/>
    <n v="0"/>
    <n v="0"/>
    <n v="96290.22"/>
    <x v="33"/>
    <n v="0"/>
  </r>
  <r>
    <x v="5"/>
    <s v="010 Atmos Regulated Shared Services"/>
    <x v="1"/>
    <s v="General Plant"/>
    <x v="37"/>
    <n v="595549.02"/>
    <n v="0"/>
    <n v="0"/>
    <n v="0"/>
    <n v="0"/>
    <n v="0"/>
    <n v="595549.02"/>
    <x v="34"/>
    <n v="0"/>
  </r>
  <r>
    <x v="5"/>
    <s v="010 Atmos Regulated Shared Services"/>
    <x v="1"/>
    <s v="General Plant"/>
    <x v="38"/>
    <n v="23632.07"/>
    <n v="0"/>
    <n v="0"/>
    <n v="0"/>
    <n v="0"/>
    <n v="0"/>
    <n v="23632.07"/>
    <x v="35"/>
    <n v="0"/>
  </r>
  <r>
    <x v="5"/>
    <s v="010 Atmos Regulated Shared Services"/>
    <x v="1"/>
    <s v="General Plant"/>
    <x v="39"/>
    <n v="1913117.11"/>
    <n v="0"/>
    <n v="0"/>
    <n v="0"/>
    <n v="0"/>
    <n v="0"/>
    <n v="1913117.11"/>
    <x v="10"/>
    <n v="0"/>
  </r>
  <r>
    <x v="5"/>
    <s v="010 Atmos Regulated Shared Services"/>
    <x v="1"/>
    <s v="General Plant"/>
    <x v="40"/>
    <n v="327905.48"/>
    <n v="0"/>
    <n v="0"/>
    <n v="0"/>
    <n v="0"/>
    <n v="0"/>
    <n v="327905.48"/>
    <x v="36"/>
    <n v="0"/>
  </r>
  <r>
    <x v="5"/>
    <s v="010 Atmos Regulated Shared Services"/>
    <x v="1"/>
    <s v="General Plant"/>
    <x v="41"/>
    <n v="71376.73"/>
    <n v="0"/>
    <n v="0"/>
    <n v="0"/>
    <n v="0"/>
    <n v="0"/>
    <n v="71376.73"/>
    <x v="12"/>
    <n v="0"/>
  </r>
  <r>
    <x v="5"/>
    <s v="010 Atmos Regulated Shared Services"/>
    <x v="1"/>
    <s v="General Plant"/>
    <x v="42"/>
    <n v="545395.62"/>
    <n v="0"/>
    <n v="0"/>
    <n v="0"/>
    <n v="0"/>
    <n v="0"/>
    <n v="545395.62"/>
    <x v="37"/>
    <n v="0"/>
  </r>
  <r>
    <x v="5"/>
    <s v="010 Atmos Regulated Shared Services"/>
    <x v="1"/>
    <s v="General Plant"/>
    <x v="43"/>
    <n v="9861029.8100000005"/>
    <n v="122609.28"/>
    <n v="0"/>
    <n v="0"/>
    <n v="0"/>
    <n v="0"/>
    <n v="9983639.0899999999"/>
    <x v="14"/>
    <n v="0"/>
  </r>
  <r>
    <x v="5"/>
    <s v="010 Atmos Regulated Shared Services"/>
    <x v="1"/>
    <s v="General Plant"/>
    <x v="44"/>
    <n v="2208691.44"/>
    <n v="0"/>
    <n v="0"/>
    <n v="0"/>
    <n v="0"/>
    <n v="0"/>
    <n v="2208691.44"/>
    <x v="15"/>
    <n v="0"/>
  </r>
  <r>
    <x v="5"/>
    <s v="010 Atmos Regulated Shared Services"/>
    <x v="1"/>
    <s v="General Plant"/>
    <x v="45"/>
    <n v="338087.79"/>
    <n v="0"/>
    <n v="0"/>
    <n v="0"/>
    <n v="0"/>
    <n v="0"/>
    <n v="338087.79"/>
    <x v="16"/>
    <n v="0"/>
  </r>
  <r>
    <x v="5"/>
    <s v="010 Atmos Regulated Shared Services"/>
    <x v="1"/>
    <s v="General Plant"/>
    <x v="46"/>
    <n v="792276.94"/>
    <n v="0"/>
    <n v="0"/>
    <n v="0"/>
    <n v="0"/>
    <n v="0"/>
    <n v="792276.94"/>
    <x v="17"/>
    <n v="0"/>
  </r>
  <r>
    <x v="5"/>
    <s v="010 Atmos Regulated Shared Services"/>
    <x v="1"/>
    <s v="General Plant"/>
    <x v="47"/>
    <n v="97657798.170000002"/>
    <n v="415064.37"/>
    <n v="0"/>
    <n v="0"/>
    <n v="0"/>
    <n v="0"/>
    <n v="98072862.540000007"/>
    <x v="19"/>
    <n v="0"/>
  </r>
  <r>
    <x v="5"/>
    <s v="010 Atmos Regulated Shared Services"/>
    <x v="1"/>
    <s v="General Plant"/>
    <x v="48"/>
    <n v="301110.64"/>
    <n v="0"/>
    <n v="0"/>
    <n v="0"/>
    <n v="0"/>
    <n v="0"/>
    <n v="301110.64"/>
    <x v="38"/>
    <n v="0"/>
  </r>
  <r>
    <x v="5"/>
    <s v="010 Atmos Regulated Shared Services"/>
    <x v="1"/>
    <s v="General Plant"/>
    <x v="49"/>
    <n v="72356.72"/>
    <n v="0"/>
    <n v="0"/>
    <n v="0"/>
    <n v="0"/>
    <n v="0"/>
    <n v="72356.72"/>
    <x v="39"/>
    <n v="0"/>
  </r>
  <r>
    <x v="5"/>
    <s v="010 Atmos Regulated Shared Services"/>
    <x v="1"/>
    <s v="General Plant"/>
    <x v="50"/>
    <n v="3299.04"/>
    <n v="0"/>
    <n v="0"/>
    <n v="0"/>
    <n v="0"/>
    <n v="0"/>
    <n v="3299.04"/>
    <x v="40"/>
    <n v="0"/>
  </r>
  <r>
    <x v="5"/>
    <s v="050 Mid-States Division"/>
    <x v="2"/>
    <s v="Intangible Plant"/>
    <x v="51"/>
    <n v="8329.7199999999993"/>
    <n v="0"/>
    <n v="0"/>
    <n v="0"/>
    <n v="0"/>
    <n v="0"/>
    <n v="8329.7199999999993"/>
    <x v="41"/>
    <n v="0"/>
  </r>
  <r>
    <x v="5"/>
    <s v="050 Mid-States Division"/>
    <x v="2"/>
    <s v="Intangible Plant"/>
    <x v="52"/>
    <n v="119852.69"/>
    <n v="0"/>
    <n v="0"/>
    <n v="0"/>
    <n v="0"/>
    <n v="0"/>
    <n v="119852.69"/>
    <x v="42"/>
    <n v="0"/>
  </r>
  <r>
    <x v="5"/>
    <s v="050 Mid-States Division"/>
    <x v="2"/>
    <s v="Storage Plant"/>
    <x v="53"/>
    <n v="261126.69"/>
    <n v="0"/>
    <n v="0"/>
    <n v="0"/>
    <n v="0"/>
    <n v="0"/>
    <n v="261126.69"/>
    <x v="43"/>
    <n v="0"/>
  </r>
  <r>
    <x v="5"/>
    <s v="050 Mid-States Division"/>
    <x v="2"/>
    <s v="Storage Plant"/>
    <x v="54"/>
    <n v="4681.58"/>
    <n v="0"/>
    <n v="0"/>
    <n v="0"/>
    <n v="0"/>
    <n v="0"/>
    <n v="4681.58"/>
    <x v="44"/>
    <n v="0"/>
  </r>
  <r>
    <x v="5"/>
    <s v="050 Mid-States Division"/>
    <x v="2"/>
    <s v="Storage Plant"/>
    <x v="55"/>
    <n v="17916.189999999999"/>
    <n v="0"/>
    <n v="0"/>
    <n v="0"/>
    <n v="0"/>
    <n v="0"/>
    <n v="17916.189999999999"/>
    <x v="45"/>
    <n v="0"/>
  </r>
  <r>
    <x v="5"/>
    <s v="050 Mid-States Division"/>
    <x v="2"/>
    <s v="Storage Plant"/>
    <x v="56"/>
    <n v="153261.29999999999"/>
    <n v="0"/>
    <n v="0"/>
    <n v="0"/>
    <n v="0"/>
    <n v="0"/>
    <n v="153261.29999999999"/>
    <x v="46"/>
    <n v="0"/>
  </r>
  <r>
    <x v="5"/>
    <s v="050 Mid-States Division"/>
    <x v="2"/>
    <s v="Storage Plant"/>
    <x v="57"/>
    <n v="23138.38"/>
    <n v="0"/>
    <n v="0"/>
    <n v="0"/>
    <n v="0"/>
    <n v="0"/>
    <n v="23138.38"/>
    <x v="47"/>
    <n v="0"/>
  </r>
  <r>
    <x v="5"/>
    <s v="050 Mid-States Division"/>
    <x v="2"/>
    <s v="Storage Plant"/>
    <x v="58"/>
    <n v="137442.53"/>
    <n v="0"/>
    <n v="0"/>
    <n v="0"/>
    <n v="0"/>
    <n v="0"/>
    <n v="137442.53"/>
    <x v="48"/>
    <n v="0"/>
  </r>
  <r>
    <x v="5"/>
    <s v="050 Mid-States Division"/>
    <x v="2"/>
    <s v="Storage Plant"/>
    <x v="59"/>
    <n v="9083125.5700000003"/>
    <n v="0"/>
    <n v="0"/>
    <n v="0"/>
    <n v="0"/>
    <n v="0"/>
    <n v="9083125.5700000003"/>
    <x v="49"/>
    <n v="0"/>
  </r>
  <r>
    <x v="5"/>
    <s v="050 Mid-States Division"/>
    <x v="2"/>
    <s v="Storage Plant"/>
    <x v="60"/>
    <n v="1699998.54"/>
    <n v="0"/>
    <n v="0"/>
    <n v="0"/>
    <n v="0"/>
    <n v="0"/>
    <n v="1699998.54"/>
    <x v="50"/>
    <n v="0"/>
  </r>
  <r>
    <x v="5"/>
    <s v="050 Mid-States Division"/>
    <x v="2"/>
    <s v="Storage Plant"/>
    <x v="61"/>
    <n v="449309.06"/>
    <n v="0"/>
    <n v="0"/>
    <n v="0"/>
    <n v="0"/>
    <n v="0"/>
    <n v="449309.06"/>
    <x v="51"/>
    <n v="0"/>
  </r>
  <r>
    <x v="5"/>
    <s v="050 Mid-States Division"/>
    <x v="2"/>
    <s v="Storage Plant"/>
    <x v="62"/>
    <n v="1694832.96"/>
    <n v="0"/>
    <n v="0"/>
    <n v="0"/>
    <n v="0"/>
    <n v="0"/>
    <n v="1694832.96"/>
    <x v="52"/>
    <n v="0"/>
  </r>
  <r>
    <x v="5"/>
    <s v="050 Mid-States Division"/>
    <x v="2"/>
    <s v="Storage Plant"/>
    <x v="63"/>
    <n v="178530.09"/>
    <n v="0"/>
    <n v="0"/>
    <n v="0"/>
    <n v="0"/>
    <n v="0"/>
    <n v="178530.09"/>
    <x v="53"/>
    <n v="0"/>
  </r>
  <r>
    <x v="5"/>
    <s v="050 Mid-States Division"/>
    <x v="2"/>
    <s v="Storage Plant"/>
    <x v="64"/>
    <n v="54614.27"/>
    <n v="0"/>
    <n v="0"/>
    <n v="0"/>
    <n v="0"/>
    <n v="0"/>
    <n v="54614.27"/>
    <x v="54"/>
    <n v="0"/>
  </r>
  <r>
    <x v="5"/>
    <s v="050 Mid-States Division"/>
    <x v="2"/>
    <s v="Storage Plant"/>
    <x v="65"/>
    <n v="175350.37"/>
    <n v="0"/>
    <n v="0"/>
    <n v="0"/>
    <n v="0"/>
    <n v="0"/>
    <n v="175350.37"/>
    <x v="55"/>
    <n v="0"/>
  </r>
  <r>
    <x v="5"/>
    <s v="050 Mid-States Division"/>
    <x v="2"/>
    <s v="Storage Plant"/>
    <x v="66"/>
    <n v="209318.9"/>
    <n v="0"/>
    <n v="0"/>
    <n v="0"/>
    <n v="0"/>
    <n v="0"/>
    <n v="209318.9"/>
    <x v="56"/>
    <n v="0"/>
  </r>
  <r>
    <x v="5"/>
    <s v="050 Mid-States Division"/>
    <x v="2"/>
    <s v="Storage Plant"/>
    <x v="67"/>
    <n v="923446.05"/>
    <n v="0"/>
    <n v="0"/>
    <n v="0"/>
    <n v="0"/>
    <n v="0"/>
    <n v="923446.05"/>
    <x v="57"/>
    <n v="0"/>
  </r>
  <r>
    <x v="5"/>
    <s v="050 Mid-States Division"/>
    <x v="2"/>
    <s v="Storage Plant"/>
    <x v="68"/>
    <n v="273084.38"/>
    <n v="0"/>
    <n v="0"/>
    <n v="0"/>
    <n v="0"/>
    <n v="0"/>
    <n v="273084.38"/>
    <x v="58"/>
    <n v="0"/>
  </r>
  <r>
    <x v="5"/>
    <s v="050 Mid-States Division"/>
    <x v="2"/>
    <s v="Storage Plant"/>
    <x v="69"/>
    <n v="829029.81"/>
    <n v="0"/>
    <n v="0"/>
    <n v="0"/>
    <n v="0"/>
    <n v="0"/>
    <n v="829029.81"/>
    <x v="59"/>
    <n v="0"/>
  </r>
  <r>
    <x v="5"/>
    <s v="050 Mid-States Division"/>
    <x v="2"/>
    <s v="Transmission Plant"/>
    <x v="70"/>
    <n v="26970.37"/>
    <n v="0"/>
    <n v="0"/>
    <n v="0"/>
    <n v="0"/>
    <n v="0"/>
    <n v="26970.37"/>
    <x v="60"/>
    <n v="0"/>
  </r>
  <r>
    <x v="5"/>
    <s v="050 Mid-States Division"/>
    <x v="2"/>
    <s v="Transmission Plant"/>
    <x v="71"/>
    <n v="867772"/>
    <n v="0"/>
    <n v="0"/>
    <n v="0"/>
    <n v="0"/>
    <n v="0"/>
    <n v="867772"/>
    <x v="61"/>
    <n v="0"/>
  </r>
  <r>
    <x v="5"/>
    <s v="050 Mid-States Division"/>
    <x v="2"/>
    <s v="Transmission Plant"/>
    <x v="72"/>
    <n v="49001.72"/>
    <n v="0"/>
    <n v="0"/>
    <n v="0"/>
    <n v="0"/>
    <n v="0"/>
    <n v="49001.72"/>
    <x v="62"/>
    <n v="0"/>
  </r>
  <r>
    <x v="5"/>
    <s v="050 Mid-States Division"/>
    <x v="2"/>
    <s v="Transmission Plant"/>
    <x v="73"/>
    <n v="60826.29"/>
    <n v="0"/>
    <n v="0"/>
    <n v="0"/>
    <n v="0"/>
    <n v="0"/>
    <n v="60826.29"/>
    <x v="63"/>
    <n v="0"/>
  </r>
  <r>
    <x v="5"/>
    <s v="050 Mid-States Division"/>
    <x v="2"/>
    <s v="Transmission Plant"/>
    <x v="74"/>
    <n v="47232.93"/>
    <n v="0"/>
    <n v="0"/>
    <n v="0"/>
    <n v="0"/>
    <n v="0"/>
    <n v="47232.93"/>
    <x v="64"/>
    <n v="0"/>
  </r>
  <r>
    <x v="5"/>
    <s v="050 Mid-States Division"/>
    <x v="2"/>
    <s v="Transmission Plant"/>
    <x v="75"/>
    <n v="27828360.870000001"/>
    <n v="0"/>
    <n v="0"/>
    <n v="0"/>
    <n v="0"/>
    <n v="0"/>
    <n v="27828360.870000001"/>
    <x v="65"/>
    <n v="0"/>
  </r>
  <r>
    <x v="5"/>
    <s v="050 Mid-States Division"/>
    <x v="2"/>
    <s v="Transmission Plant"/>
    <x v="76"/>
    <n v="51177.42"/>
    <n v="0"/>
    <n v="0"/>
    <n v="0"/>
    <n v="0"/>
    <n v="0"/>
    <n v="51177.42"/>
    <x v="66"/>
    <n v="0"/>
  </r>
  <r>
    <x v="5"/>
    <s v="050 Mid-States Division"/>
    <x v="2"/>
    <s v="Transmission Plant"/>
    <x v="77"/>
    <n v="1999587.39"/>
    <n v="0"/>
    <n v="0"/>
    <n v="0"/>
    <n v="0"/>
    <n v="0"/>
    <n v="1999587.39"/>
    <x v="67"/>
    <n v="0"/>
  </r>
  <r>
    <x v="5"/>
    <s v="050 Mid-States Division"/>
    <x v="2"/>
    <s v="Transmission Plant"/>
    <x v="78"/>
    <n v="2269499.29"/>
    <n v="0"/>
    <n v="0"/>
    <n v="0"/>
    <n v="0"/>
    <n v="0"/>
    <n v="2269499.29"/>
    <x v="68"/>
    <n v="0"/>
  </r>
  <r>
    <x v="5"/>
    <s v="050 Mid-States Division"/>
    <x v="2"/>
    <s v="Distribution Plant"/>
    <x v="79"/>
    <n v="531166.79"/>
    <n v="0"/>
    <n v="0"/>
    <n v="0"/>
    <n v="0"/>
    <n v="0"/>
    <n v="531166.79"/>
    <x v="69"/>
    <n v="0"/>
  </r>
  <r>
    <x v="5"/>
    <s v="050 Mid-States Division"/>
    <x v="2"/>
    <s v="Distribution Plant"/>
    <x v="80"/>
    <n v="428640.46"/>
    <n v="0"/>
    <n v="0"/>
    <n v="0"/>
    <n v="0"/>
    <n v="0"/>
    <n v="428640.46"/>
    <x v="70"/>
    <n v="0"/>
  </r>
  <r>
    <x v="5"/>
    <s v="050 Mid-States Division"/>
    <x v="2"/>
    <s v="Distribution Plant"/>
    <x v="81"/>
    <n v="3561926.33"/>
    <n v="0"/>
    <n v="0"/>
    <n v="0"/>
    <n v="0"/>
    <n v="0"/>
    <n v="3561926.33"/>
    <x v="71"/>
    <n v="0"/>
  </r>
  <r>
    <x v="5"/>
    <s v="050 Mid-States Division"/>
    <x v="2"/>
    <s v="Distribution Plant"/>
    <x v="82"/>
    <n v="2783.89"/>
    <n v="0"/>
    <n v="0"/>
    <n v="0"/>
    <n v="0"/>
    <n v="0"/>
    <n v="2783.89"/>
    <x v="72"/>
    <n v="0"/>
  </r>
  <r>
    <x v="5"/>
    <s v="050 Mid-States Division"/>
    <x v="2"/>
    <s v="Distribution Plant"/>
    <x v="83"/>
    <n v="336167.54"/>
    <n v="0"/>
    <n v="0"/>
    <n v="0"/>
    <n v="0"/>
    <n v="0"/>
    <n v="336167.54"/>
    <x v="73"/>
    <n v="0"/>
  </r>
  <r>
    <x v="5"/>
    <s v="050 Mid-States Division"/>
    <x v="2"/>
    <s v="Distribution Plant"/>
    <x v="84"/>
    <n v="99818.13"/>
    <n v="0"/>
    <n v="0"/>
    <n v="0"/>
    <n v="0"/>
    <n v="0"/>
    <n v="99818.13"/>
    <x v="74"/>
    <n v="0"/>
  </r>
  <r>
    <x v="5"/>
    <s v="050 Mid-States Division"/>
    <x v="2"/>
    <s v="Distribution Plant"/>
    <x v="85"/>
    <n v="46264.19"/>
    <n v="0"/>
    <n v="0"/>
    <n v="0"/>
    <n v="0"/>
    <n v="0"/>
    <n v="46264.19"/>
    <x v="75"/>
    <n v="0"/>
  </r>
  <r>
    <x v="5"/>
    <s v="050 Mid-States Division"/>
    <x v="2"/>
    <s v="Distribution Plant"/>
    <x v="86"/>
    <n v="4005.08"/>
    <n v="0"/>
    <n v="0"/>
    <n v="0"/>
    <n v="0"/>
    <n v="0"/>
    <n v="4005.08"/>
    <x v="76"/>
    <n v="0"/>
  </r>
  <r>
    <x v="5"/>
    <s v="050 Mid-States Division"/>
    <x v="2"/>
    <s v="Distribution Plant"/>
    <x v="87"/>
    <n v="2984070.1"/>
    <n v="16502.32"/>
    <n v="0"/>
    <n v="0"/>
    <n v="0"/>
    <n v="0"/>
    <n v="3000572.42"/>
    <x v="77"/>
    <n v="0"/>
  </r>
  <r>
    <x v="5"/>
    <s v="050 Mid-States Division"/>
    <x v="2"/>
    <s v="Distribution Plant"/>
    <x v="88"/>
    <n v="207530575.84"/>
    <n v="50677.35"/>
    <n v="-182168.78"/>
    <n v="0"/>
    <n v="0"/>
    <n v="0"/>
    <n v="207399084.41"/>
    <x v="78"/>
    <n v="0"/>
  </r>
  <r>
    <x v="5"/>
    <s v="050 Mid-States Division"/>
    <x v="2"/>
    <s v="Distribution Plant"/>
    <x v="89"/>
    <n v="173912691.81"/>
    <n v="325009.3"/>
    <n v="-5455.72"/>
    <n v="0"/>
    <n v="0"/>
    <n v="0"/>
    <n v="174232245.38999999"/>
    <x v="79"/>
    <n v="0"/>
  </r>
  <r>
    <x v="5"/>
    <s v="050 Mid-States Division"/>
    <x v="2"/>
    <s v="Distribution Plant"/>
    <x v="90"/>
    <n v="3803677.55"/>
    <n v="0"/>
    <n v="-4942.21"/>
    <n v="0"/>
    <n v="0"/>
    <n v="0"/>
    <n v="3798735.34"/>
    <x v="80"/>
    <n v="0"/>
  </r>
  <r>
    <x v="5"/>
    <s v="050 Mid-States Division"/>
    <x v="2"/>
    <s v="Distribution Plant"/>
    <x v="91"/>
    <n v="10795201.279999999"/>
    <n v="0"/>
    <n v="-84510.29"/>
    <n v="0"/>
    <n v="0"/>
    <n v="0"/>
    <n v="10710690.99"/>
    <x v="81"/>
    <n v="0"/>
  </r>
  <r>
    <x v="5"/>
    <s v="050 Mid-States Division"/>
    <x v="2"/>
    <s v="Distribution Plant"/>
    <x v="92"/>
    <n v="22644123.100000001"/>
    <n v="36437.71"/>
    <n v="0"/>
    <n v="0"/>
    <n v="0"/>
    <n v="0"/>
    <n v="22680560.809999999"/>
    <x v="82"/>
    <n v="0"/>
  </r>
  <r>
    <x v="5"/>
    <s v="050 Mid-States Division"/>
    <x v="2"/>
    <s v="Distribution Plant"/>
    <x v="93"/>
    <n v="4951847.45"/>
    <n v="-65.44"/>
    <n v="0"/>
    <n v="0"/>
    <n v="0"/>
    <n v="0"/>
    <n v="4951782.01"/>
    <x v="83"/>
    <n v="0"/>
  </r>
  <r>
    <x v="5"/>
    <s v="050 Mid-States Division"/>
    <x v="2"/>
    <s v="Distribution Plant"/>
    <x v="94"/>
    <n v="1725666.96"/>
    <n v="0"/>
    <n v="0"/>
    <n v="0"/>
    <n v="0"/>
    <n v="0"/>
    <n v="1725666.96"/>
    <x v="84"/>
    <n v="0"/>
  </r>
  <r>
    <x v="5"/>
    <s v="050 Mid-States Division"/>
    <x v="2"/>
    <s v="Distribution Plant"/>
    <x v="95"/>
    <n v="162964660.05000001"/>
    <n v="960826.9"/>
    <n v="-644058.88"/>
    <n v="0"/>
    <n v="0"/>
    <n v="0"/>
    <n v="163281428.06999999"/>
    <x v="85"/>
    <n v="0"/>
  </r>
  <r>
    <x v="5"/>
    <s v="050 Mid-States Division"/>
    <x v="2"/>
    <s v="Distribution Plant"/>
    <x v="96"/>
    <n v="46479024.899999999"/>
    <n v="88790.92"/>
    <n v="-62734.66"/>
    <n v="0"/>
    <n v="0"/>
    <n v="0"/>
    <n v="46505081.159999996"/>
    <x v="86"/>
    <n v="0"/>
  </r>
  <r>
    <x v="5"/>
    <s v="050 Mid-States Division"/>
    <x v="2"/>
    <s v="Distribution Plant"/>
    <x v="97"/>
    <n v="57009521.5"/>
    <n v="115902.21"/>
    <n v="-52954.48"/>
    <n v="0"/>
    <n v="0"/>
    <n v="0"/>
    <n v="57072469.229999997"/>
    <x v="87"/>
    <n v="0"/>
  </r>
  <r>
    <x v="5"/>
    <s v="050 Mid-States Division"/>
    <x v="2"/>
    <s v="Distribution Plant"/>
    <x v="98"/>
    <n v="4117361.36"/>
    <n v="8342.7099999999991"/>
    <n v="-613905.80000000005"/>
    <n v="0"/>
    <n v="0"/>
    <n v="0"/>
    <n v="3511798.27"/>
    <x v="88"/>
    <n v="0"/>
  </r>
  <r>
    <x v="5"/>
    <s v="050 Mid-States Division"/>
    <x v="2"/>
    <s v="Distribution Plant"/>
    <x v="99"/>
    <n v="270286.38"/>
    <n v="202.03"/>
    <n v="0"/>
    <n v="0"/>
    <n v="0"/>
    <n v="0"/>
    <n v="270488.40999999997"/>
    <x v="89"/>
    <n v="0"/>
  </r>
  <r>
    <x v="5"/>
    <s v="050 Mid-States Division"/>
    <x v="2"/>
    <s v="Distribution Plant"/>
    <x v="100"/>
    <n v="5284797.3099999996"/>
    <n v="966.12"/>
    <n v="0"/>
    <n v="0"/>
    <n v="0"/>
    <n v="0"/>
    <n v="5285763.43"/>
    <x v="90"/>
    <n v="0"/>
  </r>
  <r>
    <x v="5"/>
    <s v="050 Mid-States Division"/>
    <x v="2"/>
    <s v="General Plant"/>
    <x v="101"/>
    <n v="1211697.3"/>
    <n v="0"/>
    <n v="0"/>
    <n v="0"/>
    <n v="0"/>
    <n v="0"/>
    <n v="1211697.3"/>
    <x v="29"/>
    <n v="0"/>
  </r>
  <r>
    <x v="5"/>
    <s v="050 Mid-States Division"/>
    <x v="2"/>
    <s v="General Plant"/>
    <x v="102"/>
    <n v="8580114.1500000004"/>
    <n v="0"/>
    <n v="0"/>
    <n v="0"/>
    <n v="0"/>
    <n v="0"/>
    <n v="8580114.1500000004"/>
    <x v="0"/>
    <n v="0"/>
  </r>
  <r>
    <x v="5"/>
    <s v="050 Mid-States Division"/>
    <x v="2"/>
    <s v="General Plant"/>
    <x v="103"/>
    <n v="173114.85"/>
    <n v="0"/>
    <n v="0"/>
    <n v="0"/>
    <n v="0"/>
    <n v="0"/>
    <n v="173114.85"/>
    <x v="91"/>
    <n v="0"/>
  </r>
  <r>
    <x v="5"/>
    <s v="050 Mid-States Division"/>
    <x v="2"/>
    <s v="General Plant"/>
    <x v="104"/>
    <n v="709199.18"/>
    <n v="0"/>
    <n v="0"/>
    <n v="0"/>
    <n v="0"/>
    <n v="0"/>
    <n v="709199.18"/>
    <x v="92"/>
    <n v="0"/>
  </r>
  <r>
    <x v="5"/>
    <s v="050 Mid-States Division"/>
    <x v="2"/>
    <s v="General Plant"/>
    <x v="105"/>
    <n v="12954.74"/>
    <n v="0"/>
    <n v="0"/>
    <n v="0"/>
    <n v="0"/>
    <n v="0"/>
    <n v="12954.74"/>
    <x v="93"/>
    <n v="0"/>
  </r>
  <r>
    <x v="5"/>
    <s v="050 Mid-States Division"/>
    <x v="2"/>
    <s v="General Plant"/>
    <x v="106"/>
    <n v="1246194.18"/>
    <n v="0"/>
    <n v="0"/>
    <n v="0"/>
    <n v="0"/>
    <n v="0"/>
    <n v="1246194.18"/>
    <x v="2"/>
    <n v="0"/>
  </r>
  <r>
    <x v="5"/>
    <s v="050 Mid-States Division"/>
    <x v="2"/>
    <s v="General Plant"/>
    <x v="107"/>
    <n v="1753372.73"/>
    <n v="0"/>
    <n v="0"/>
    <n v="0"/>
    <n v="0"/>
    <n v="0"/>
    <n v="1753372.73"/>
    <x v="5"/>
    <n v="0"/>
  </r>
  <r>
    <x v="5"/>
    <s v="050 Mid-States Division"/>
    <x v="2"/>
    <s v="General Plant"/>
    <x v="108"/>
    <n v="191968.61"/>
    <n v="0"/>
    <n v="0"/>
    <n v="0"/>
    <n v="0"/>
    <n v="0"/>
    <n v="191968.61"/>
    <x v="8"/>
    <n v="0"/>
  </r>
  <r>
    <x v="5"/>
    <s v="050 Mid-States Division"/>
    <x v="2"/>
    <s v="General Plant"/>
    <x v="109"/>
    <n v="27063.96"/>
    <n v="0"/>
    <n v="0"/>
    <n v="0"/>
    <n v="0"/>
    <n v="0"/>
    <n v="27063.96"/>
    <x v="94"/>
    <n v="0"/>
  </r>
  <r>
    <x v="5"/>
    <s v="050 Mid-States Division"/>
    <x v="2"/>
    <s v="General Plant"/>
    <x v="110"/>
    <n v="5497039.79"/>
    <n v="292.48"/>
    <n v="0"/>
    <n v="7057.68"/>
    <n v="0"/>
    <n v="0"/>
    <n v="5504389.9500000002"/>
    <x v="9"/>
    <n v="7057.68"/>
  </r>
  <r>
    <x v="5"/>
    <s v="050 Mid-States Division"/>
    <x v="2"/>
    <s v="General Plant"/>
    <x v="111"/>
    <n v="7057.68"/>
    <n v="0"/>
    <n v="0"/>
    <n v="0"/>
    <n v="-7057.68"/>
    <n v="0"/>
    <n v="0"/>
    <x v="95"/>
    <n v="-7057.68"/>
  </r>
  <r>
    <x v="5"/>
    <s v="050 Mid-States Division"/>
    <x v="2"/>
    <s v="General Plant"/>
    <x v="112"/>
    <n v="425326.37"/>
    <n v="0"/>
    <n v="0"/>
    <n v="0"/>
    <n v="0"/>
    <n v="0"/>
    <n v="425326.37"/>
    <x v="10"/>
    <n v="0"/>
  </r>
  <r>
    <x v="5"/>
    <s v="050 Mid-States Division"/>
    <x v="2"/>
    <s v="General Plant"/>
    <x v="113"/>
    <n v="3889123.02"/>
    <n v="0"/>
    <n v="0"/>
    <n v="0"/>
    <n v="0"/>
    <n v="0"/>
    <n v="3889123.02"/>
    <x v="12"/>
    <n v="0"/>
  </r>
  <r>
    <x v="5"/>
    <s v="050 Mid-States Division"/>
    <x v="2"/>
    <s v="General Plant"/>
    <x v="114"/>
    <n v="35814.99"/>
    <n v="0"/>
    <n v="0"/>
    <n v="0"/>
    <n v="0"/>
    <n v="0"/>
    <n v="35814.99"/>
    <x v="14"/>
    <n v="0"/>
  </r>
  <r>
    <x v="5"/>
    <s v="050 Mid-States Division"/>
    <x v="2"/>
    <s v="General Plant"/>
    <x v="115"/>
    <n v="134598.85999999999"/>
    <n v="0"/>
    <n v="0"/>
    <n v="0"/>
    <n v="0"/>
    <n v="0"/>
    <n v="134598.85999999999"/>
    <x v="16"/>
    <n v="0"/>
  </r>
  <r>
    <x v="5"/>
    <s v="050 Mid-States Division"/>
    <x v="2"/>
    <s v="General Plant"/>
    <x v="116"/>
    <n v="1045707.25"/>
    <n v="0"/>
    <n v="0"/>
    <n v="0"/>
    <n v="0"/>
    <n v="0"/>
    <n v="1045707.25"/>
    <x v="17"/>
    <n v="0"/>
  </r>
  <r>
    <x v="5"/>
    <s v="050 Mid-States Division"/>
    <x v="2"/>
    <s v="General Plant"/>
    <x v="117"/>
    <n v="65605.8"/>
    <n v="0"/>
    <n v="0"/>
    <n v="0"/>
    <n v="0"/>
    <n v="0"/>
    <n v="65605.8"/>
    <x v="19"/>
    <n v="0"/>
  </r>
  <r>
    <x v="5"/>
    <s v="050 Mid-States Division"/>
    <x v="3"/>
    <s v="Intangible Plant"/>
    <x v="118"/>
    <n v="185309.27"/>
    <n v="0"/>
    <n v="0"/>
    <n v="0"/>
    <n v="0"/>
    <n v="0"/>
    <n v="185309.27"/>
    <x v="41"/>
    <n v="0"/>
  </r>
  <r>
    <x v="5"/>
    <s v="050 Mid-States Division"/>
    <x v="3"/>
    <s v="Intangible Plant"/>
    <x v="119"/>
    <n v="1109551.68"/>
    <n v="0"/>
    <n v="0"/>
    <n v="0"/>
    <n v="0"/>
    <n v="0"/>
    <n v="1109551.68"/>
    <x v="96"/>
    <n v="0"/>
  </r>
  <r>
    <x v="5"/>
    <s v="050 Mid-States Division"/>
    <x v="3"/>
    <s v="General Plant"/>
    <x v="120"/>
    <n v="179338.52"/>
    <n v="0"/>
    <n v="0"/>
    <n v="0"/>
    <n v="0"/>
    <n v="0"/>
    <n v="179338.52"/>
    <x v="97"/>
    <n v="0"/>
  </r>
  <r>
    <x v="5"/>
    <s v="050 Mid-States Division"/>
    <x v="3"/>
    <s v="General Plant"/>
    <x v="121"/>
    <n v="15383.91"/>
    <n v="0"/>
    <n v="0"/>
    <n v="0"/>
    <n v="0"/>
    <n v="0"/>
    <n v="15383.91"/>
    <x v="93"/>
    <n v="0"/>
  </r>
  <r>
    <x v="5"/>
    <s v="050 Mid-States Division"/>
    <x v="3"/>
    <s v="General Plant"/>
    <x v="122"/>
    <n v="38834"/>
    <n v="0"/>
    <n v="0"/>
    <n v="0"/>
    <n v="0"/>
    <n v="0"/>
    <n v="38834"/>
    <x v="2"/>
    <n v="0"/>
  </r>
  <r>
    <x v="5"/>
    <s v="050 Mid-States Division"/>
    <x v="3"/>
    <s v="General Plant"/>
    <x v="123"/>
    <n v="28960.92"/>
    <n v="0"/>
    <n v="0"/>
    <n v="0"/>
    <n v="0"/>
    <n v="0"/>
    <n v="28960.92"/>
    <x v="5"/>
    <n v="0"/>
  </r>
  <r>
    <x v="5"/>
    <s v="050 Mid-States Division"/>
    <x v="3"/>
    <s v="General Plant"/>
    <x v="124"/>
    <n v="27284.69"/>
    <n v="0"/>
    <n v="0"/>
    <n v="0"/>
    <n v="0"/>
    <n v="0"/>
    <n v="27284.69"/>
    <x v="8"/>
    <n v="0"/>
  </r>
  <r>
    <x v="5"/>
    <s v="050 Mid-States Division"/>
    <x v="3"/>
    <s v="General Plant"/>
    <x v="125"/>
    <n v="125287.05"/>
    <n v="0"/>
    <n v="0"/>
    <n v="0"/>
    <n v="0"/>
    <n v="0"/>
    <n v="125287.05"/>
    <x v="9"/>
    <n v="0"/>
  </r>
  <r>
    <x v="5"/>
    <s v="050 Mid-States Division"/>
    <x v="3"/>
    <s v="General Plant"/>
    <x v="126"/>
    <n v="20515.689999999999"/>
    <n v="0"/>
    <n v="0"/>
    <n v="0"/>
    <n v="0"/>
    <n v="0"/>
    <n v="20515.689999999999"/>
    <x v="98"/>
    <n v="0"/>
  </r>
  <r>
    <x v="5"/>
    <s v="050 Mid-States Division"/>
    <x v="3"/>
    <s v="General Plant"/>
    <x v="129"/>
    <n v="28266.44"/>
    <n v="0"/>
    <n v="0"/>
    <n v="0"/>
    <n v="0"/>
    <n v="0"/>
    <n v="28266.44"/>
    <x v="16"/>
    <n v="0"/>
  </r>
  <r>
    <x v="5"/>
    <s v="050 Mid-States Division"/>
    <x v="3"/>
    <s v="General Plant"/>
    <x v="131"/>
    <n v="78585.679999999993"/>
    <n v="0"/>
    <n v="0"/>
    <n v="0"/>
    <n v="0"/>
    <n v="0"/>
    <n v="78585.679999999993"/>
    <x v="18"/>
    <n v="0"/>
  </r>
  <r>
    <x v="5"/>
    <s v="050 Mid-States Division"/>
    <x v="3"/>
    <s v="General Plant"/>
    <x v="132"/>
    <n v="237874.81"/>
    <n v="0"/>
    <n v="0"/>
    <n v="0"/>
    <n v="0"/>
    <n v="0"/>
    <n v="237874.81"/>
    <x v="19"/>
    <n v="0"/>
  </r>
  <r>
    <x v="6"/>
    <s v="010 Atmos Regulated Shared Services"/>
    <x v="0"/>
    <s v="General Plant"/>
    <x v="0"/>
    <n v="5905560.4500000002"/>
    <n v="46.75"/>
    <n v="0"/>
    <n v="0"/>
    <n v="0"/>
    <n v="0"/>
    <n v="5905607.2000000002"/>
    <x v="0"/>
    <n v="0"/>
  </r>
  <r>
    <x v="6"/>
    <s v="010 Atmos Regulated Shared Services"/>
    <x v="0"/>
    <s v="General Plant"/>
    <x v="1"/>
    <n v="9187141.9700000007"/>
    <n v="0"/>
    <n v="0"/>
    <n v="0"/>
    <n v="0"/>
    <n v="0"/>
    <n v="9187141.9700000007"/>
    <x v="1"/>
    <n v="0"/>
  </r>
  <r>
    <x v="6"/>
    <s v="010 Atmos Regulated Shared Services"/>
    <x v="0"/>
    <s v="General Plant"/>
    <x v="2"/>
    <n v="9873726.9299999997"/>
    <n v="0"/>
    <n v="0"/>
    <n v="0"/>
    <n v="0"/>
    <n v="0"/>
    <n v="9873726.9299999997"/>
    <x v="2"/>
    <n v="0"/>
  </r>
  <r>
    <x v="6"/>
    <s v="010 Atmos Regulated Shared Services"/>
    <x v="0"/>
    <s v="General Plant"/>
    <x v="3"/>
    <n v="2116.08"/>
    <n v="0"/>
    <n v="0"/>
    <n v="0"/>
    <n v="0"/>
    <n v="0"/>
    <n v="2116.08"/>
    <x v="3"/>
    <n v="0"/>
  </r>
  <r>
    <x v="6"/>
    <s v="010 Atmos Regulated Shared Services"/>
    <x v="0"/>
    <s v="General Plant"/>
    <x v="4"/>
    <n v="31824.47"/>
    <n v="0"/>
    <n v="0"/>
    <n v="0"/>
    <n v="0"/>
    <n v="0"/>
    <n v="31824.47"/>
    <x v="4"/>
    <n v="0"/>
  </r>
  <r>
    <x v="6"/>
    <s v="010 Atmos Regulated Shared Services"/>
    <x v="0"/>
    <s v="General Plant"/>
    <x v="5"/>
    <n v="6052207.2400000002"/>
    <n v="1769.07"/>
    <n v="0"/>
    <n v="0"/>
    <n v="0"/>
    <n v="0"/>
    <n v="6053976.3099999996"/>
    <x v="5"/>
    <n v="0"/>
  </r>
  <r>
    <x v="6"/>
    <s v="010 Atmos Regulated Shared Services"/>
    <x v="0"/>
    <s v="General Plant"/>
    <x v="6"/>
    <n v="71036.47"/>
    <n v="0"/>
    <n v="0"/>
    <n v="0"/>
    <n v="0"/>
    <n v="0"/>
    <n v="71036.47"/>
    <x v="6"/>
    <n v="0"/>
  </r>
  <r>
    <x v="6"/>
    <s v="010 Atmos Regulated Shared Services"/>
    <x v="0"/>
    <s v="General Plant"/>
    <x v="7"/>
    <n v="263337.89"/>
    <n v="0"/>
    <n v="0"/>
    <n v="0"/>
    <n v="0"/>
    <n v="0"/>
    <n v="263337.89"/>
    <x v="7"/>
    <n v="0"/>
  </r>
  <r>
    <x v="6"/>
    <s v="010 Atmos Regulated Shared Services"/>
    <x v="0"/>
    <s v="General Plant"/>
    <x v="8"/>
    <n v="315336.93"/>
    <n v="0"/>
    <n v="0"/>
    <n v="0"/>
    <n v="0"/>
    <n v="0"/>
    <n v="315336.93"/>
    <x v="8"/>
    <n v="0"/>
  </r>
  <r>
    <x v="6"/>
    <s v="010 Atmos Regulated Shared Services"/>
    <x v="0"/>
    <s v="General Plant"/>
    <x v="9"/>
    <n v="76071.34"/>
    <n v="0"/>
    <n v="0"/>
    <n v="0"/>
    <n v="0"/>
    <n v="0"/>
    <n v="76071.34"/>
    <x v="9"/>
    <n v="0"/>
  </r>
  <r>
    <x v="6"/>
    <s v="010 Atmos Regulated Shared Services"/>
    <x v="0"/>
    <s v="General Plant"/>
    <x v="10"/>
    <n v="386271.85"/>
    <n v="9.8800000000000008"/>
    <n v="0"/>
    <n v="0"/>
    <n v="0"/>
    <n v="0"/>
    <n v="386281.73"/>
    <x v="10"/>
    <n v="0"/>
  </r>
  <r>
    <x v="6"/>
    <s v="010 Atmos Regulated Shared Services"/>
    <x v="0"/>
    <s v="General Plant"/>
    <x v="11"/>
    <n v="8824.34"/>
    <n v="0"/>
    <n v="0"/>
    <n v="0"/>
    <n v="0"/>
    <n v="0"/>
    <n v="8824.34"/>
    <x v="11"/>
    <n v="0"/>
  </r>
  <r>
    <x v="6"/>
    <s v="010 Atmos Regulated Shared Services"/>
    <x v="0"/>
    <s v="General Plant"/>
    <x v="12"/>
    <n v="136509.51999999999"/>
    <n v="0"/>
    <n v="0"/>
    <n v="0"/>
    <n v="0"/>
    <n v="0"/>
    <n v="136509.51999999999"/>
    <x v="12"/>
    <n v="0"/>
  </r>
  <r>
    <x v="6"/>
    <s v="010 Atmos Regulated Shared Services"/>
    <x v="0"/>
    <s v="General Plant"/>
    <x v="13"/>
    <n v="7388.39"/>
    <n v="0"/>
    <n v="0"/>
    <n v="0"/>
    <n v="0"/>
    <n v="0"/>
    <n v="7388.39"/>
    <x v="13"/>
    <n v="0"/>
  </r>
  <r>
    <x v="6"/>
    <s v="010 Atmos Regulated Shared Services"/>
    <x v="0"/>
    <s v="General Plant"/>
    <x v="14"/>
    <n v="26963756.52"/>
    <n v="11008.12"/>
    <n v="0"/>
    <n v="0"/>
    <n v="0"/>
    <n v="0"/>
    <n v="26974764.640000001"/>
    <x v="14"/>
    <n v="0"/>
  </r>
  <r>
    <x v="6"/>
    <s v="010 Atmos Regulated Shared Services"/>
    <x v="0"/>
    <s v="General Plant"/>
    <x v="15"/>
    <n v="7599663.7800000003"/>
    <n v="0"/>
    <n v="0"/>
    <n v="0"/>
    <n v="0"/>
    <n v="0"/>
    <n v="7599663.7800000003"/>
    <x v="15"/>
    <n v="0"/>
  </r>
  <r>
    <x v="6"/>
    <s v="010 Atmos Regulated Shared Services"/>
    <x v="0"/>
    <s v="General Plant"/>
    <x v="16"/>
    <n v="3810973.63"/>
    <n v="0"/>
    <n v="0"/>
    <n v="0"/>
    <n v="0"/>
    <n v="0"/>
    <n v="3810973.63"/>
    <x v="16"/>
    <n v="0"/>
  </r>
  <r>
    <x v="6"/>
    <s v="010 Atmos Regulated Shared Services"/>
    <x v="0"/>
    <s v="General Plant"/>
    <x v="17"/>
    <n v="2904217.55"/>
    <n v="0"/>
    <n v="0"/>
    <n v="0"/>
    <n v="0"/>
    <n v="0"/>
    <n v="2904217.55"/>
    <x v="17"/>
    <n v="0"/>
  </r>
  <r>
    <x v="6"/>
    <s v="010 Atmos Regulated Shared Services"/>
    <x v="0"/>
    <s v="General Plant"/>
    <x v="18"/>
    <n v="1182201.3799999999"/>
    <n v="0"/>
    <n v="0"/>
    <n v="0"/>
    <n v="0"/>
    <n v="0"/>
    <n v="1182201.3799999999"/>
    <x v="18"/>
    <n v="0"/>
  </r>
  <r>
    <x v="6"/>
    <s v="010 Atmos Regulated Shared Services"/>
    <x v="0"/>
    <s v="General Plant"/>
    <x v="19"/>
    <n v="84792417.260000005"/>
    <n v="-81.540000000000006"/>
    <n v="0"/>
    <n v="0"/>
    <n v="0"/>
    <n v="0"/>
    <n v="84792335.719999999"/>
    <x v="19"/>
    <n v="0"/>
  </r>
  <r>
    <x v="6"/>
    <s v="010 Atmos Regulated Shared Services"/>
    <x v="0"/>
    <s v="General Plant"/>
    <x v="21"/>
    <n v="1324530.7"/>
    <n v="124.36"/>
    <n v="0"/>
    <n v="0"/>
    <n v="0"/>
    <n v="0"/>
    <n v="1324655.06"/>
    <x v="21"/>
    <n v="0"/>
  </r>
  <r>
    <x v="6"/>
    <s v="010 Atmos Regulated Shared Services"/>
    <x v="0"/>
    <s v="General Plant"/>
    <x v="22"/>
    <n v="5424737.7599999998"/>
    <n v="746.13"/>
    <n v="0"/>
    <n v="0"/>
    <n v="0"/>
    <n v="0"/>
    <n v="5425483.8899999997"/>
    <x v="22"/>
    <n v="0"/>
  </r>
  <r>
    <x v="6"/>
    <s v="010 Atmos Regulated Shared Services"/>
    <x v="0"/>
    <s v="General Plant"/>
    <x v="23"/>
    <n v="184170.83"/>
    <n v="43.01"/>
    <n v="0"/>
    <n v="0"/>
    <n v="0"/>
    <n v="0"/>
    <n v="184213.84"/>
    <x v="23"/>
    <n v="0"/>
  </r>
  <r>
    <x v="6"/>
    <s v="010 Atmos Regulated Shared Services"/>
    <x v="0"/>
    <s v="General Plant"/>
    <x v="24"/>
    <n v="333278.76"/>
    <n v="0"/>
    <n v="0"/>
    <n v="0"/>
    <n v="0"/>
    <n v="0"/>
    <n v="333278.76"/>
    <x v="24"/>
    <n v="0"/>
  </r>
  <r>
    <x v="6"/>
    <s v="010 Atmos Regulated Shared Services"/>
    <x v="0"/>
    <s v="General Plant"/>
    <x v="25"/>
    <n v="24924614.359999999"/>
    <n v="1036.67"/>
    <n v="0"/>
    <n v="0"/>
    <n v="0"/>
    <n v="0"/>
    <n v="24925651.030000001"/>
    <x v="25"/>
    <n v="0"/>
  </r>
  <r>
    <x v="6"/>
    <s v="010 Atmos Regulated Shared Services"/>
    <x v="0"/>
    <s v="General Plant"/>
    <x v="26"/>
    <n v="297266.61"/>
    <n v="0"/>
    <n v="0"/>
    <n v="0"/>
    <n v="0"/>
    <n v="0"/>
    <n v="297266.61"/>
    <x v="26"/>
    <n v="0"/>
  </r>
  <r>
    <x v="6"/>
    <s v="010 Atmos Regulated Shared Services"/>
    <x v="0"/>
    <s v="General Plant"/>
    <x v="27"/>
    <n v="783916.61"/>
    <n v="0"/>
    <n v="0"/>
    <n v="0"/>
    <n v="0"/>
    <n v="0"/>
    <n v="783916.61"/>
    <x v="27"/>
    <n v="0"/>
  </r>
  <r>
    <x v="6"/>
    <s v="010 Atmos Regulated Shared Services"/>
    <x v="0"/>
    <s v="General Plant"/>
    <x v="28"/>
    <n v="20190048.75"/>
    <n v="-1.58"/>
    <n v="0"/>
    <n v="0"/>
    <n v="0"/>
    <n v="0"/>
    <n v="20190047.170000002"/>
    <x v="28"/>
    <n v="0"/>
  </r>
  <r>
    <x v="6"/>
    <s v="010 Atmos Regulated Shared Services"/>
    <x v="1"/>
    <s v="General Plant"/>
    <x v="29"/>
    <n v="2874239.86"/>
    <n v="0"/>
    <n v="0"/>
    <n v="0"/>
    <n v="0"/>
    <n v="0"/>
    <n v="2874239.86"/>
    <x v="29"/>
    <n v="0"/>
  </r>
  <r>
    <x v="6"/>
    <s v="010 Atmos Regulated Shared Services"/>
    <x v="1"/>
    <s v="General Plant"/>
    <x v="30"/>
    <n v="1886442.92"/>
    <n v="0"/>
    <n v="0"/>
    <n v="0"/>
    <n v="0"/>
    <n v="0"/>
    <n v="1886442.92"/>
    <x v="30"/>
    <n v="0"/>
  </r>
  <r>
    <x v="6"/>
    <s v="010 Atmos Regulated Shared Services"/>
    <x v="1"/>
    <s v="General Plant"/>
    <x v="31"/>
    <n v="13222274.140000001"/>
    <n v="0"/>
    <n v="0"/>
    <n v="0"/>
    <n v="0"/>
    <n v="0"/>
    <n v="13222274.140000001"/>
    <x v="0"/>
    <n v="0"/>
  </r>
  <r>
    <x v="6"/>
    <s v="010 Atmos Regulated Shared Services"/>
    <x v="1"/>
    <s v="General Plant"/>
    <x v="32"/>
    <n v="2820613.55"/>
    <n v="0"/>
    <n v="0"/>
    <n v="0"/>
    <n v="0"/>
    <n v="0"/>
    <n v="2820613.55"/>
    <x v="2"/>
    <n v="0"/>
  </r>
  <r>
    <x v="6"/>
    <s v="010 Atmos Regulated Shared Services"/>
    <x v="1"/>
    <s v="General Plant"/>
    <x v="33"/>
    <n v="12562619.01"/>
    <n v="0"/>
    <n v="0"/>
    <n v="0"/>
    <n v="0"/>
    <n v="0"/>
    <n v="12562619.01"/>
    <x v="31"/>
    <n v="0"/>
  </r>
  <r>
    <x v="6"/>
    <s v="010 Atmos Regulated Shared Services"/>
    <x v="1"/>
    <s v="General Plant"/>
    <x v="34"/>
    <n v="2640949.96"/>
    <n v="0"/>
    <n v="0"/>
    <n v="0"/>
    <n v="0"/>
    <n v="0"/>
    <n v="2640949.96"/>
    <x v="5"/>
    <n v="0"/>
  </r>
  <r>
    <x v="6"/>
    <s v="010 Atmos Regulated Shared Services"/>
    <x v="1"/>
    <s v="General Plant"/>
    <x v="35"/>
    <n v="534049.43000000005"/>
    <n v="0"/>
    <n v="0"/>
    <n v="0"/>
    <n v="0"/>
    <n v="0"/>
    <n v="534049.43000000005"/>
    <x v="32"/>
    <n v="0"/>
  </r>
  <r>
    <x v="6"/>
    <s v="010 Atmos Regulated Shared Services"/>
    <x v="1"/>
    <s v="General Plant"/>
    <x v="36"/>
    <n v="96290.22"/>
    <n v="0"/>
    <n v="0"/>
    <n v="0"/>
    <n v="0"/>
    <n v="0"/>
    <n v="96290.22"/>
    <x v="33"/>
    <n v="0"/>
  </r>
  <r>
    <x v="6"/>
    <s v="010 Atmos Regulated Shared Services"/>
    <x v="1"/>
    <s v="General Plant"/>
    <x v="37"/>
    <n v="595549.02"/>
    <n v="0"/>
    <n v="0"/>
    <n v="0"/>
    <n v="0"/>
    <n v="0"/>
    <n v="595549.02"/>
    <x v="34"/>
    <n v="0"/>
  </r>
  <r>
    <x v="6"/>
    <s v="010 Atmos Regulated Shared Services"/>
    <x v="1"/>
    <s v="General Plant"/>
    <x v="38"/>
    <n v="23632.07"/>
    <n v="0"/>
    <n v="0"/>
    <n v="0"/>
    <n v="0"/>
    <n v="0"/>
    <n v="23632.07"/>
    <x v="35"/>
    <n v="0"/>
  </r>
  <r>
    <x v="6"/>
    <s v="010 Atmos Regulated Shared Services"/>
    <x v="1"/>
    <s v="General Plant"/>
    <x v="39"/>
    <n v="1913117.11"/>
    <n v="0"/>
    <n v="0"/>
    <n v="0"/>
    <n v="0"/>
    <n v="0"/>
    <n v="1913117.11"/>
    <x v="10"/>
    <n v="0"/>
  </r>
  <r>
    <x v="6"/>
    <s v="010 Atmos Regulated Shared Services"/>
    <x v="1"/>
    <s v="General Plant"/>
    <x v="40"/>
    <n v="327905.48"/>
    <n v="0"/>
    <n v="0"/>
    <n v="0"/>
    <n v="0"/>
    <n v="0"/>
    <n v="327905.48"/>
    <x v="36"/>
    <n v="0"/>
  </r>
  <r>
    <x v="6"/>
    <s v="010 Atmos Regulated Shared Services"/>
    <x v="1"/>
    <s v="General Plant"/>
    <x v="41"/>
    <n v="71376.73"/>
    <n v="0"/>
    <n v="0"/>
    <n v="0"/>
    <n v="0"/>
    <n v="0"/>
    <n v="71376.73"/>
    <x v="12"/>
    <n v="0"/>
  </r>
  <r>
    <x v="6"/>
    <s v="010 Atmos Regulated Shared Services"/>
    <x v="1"/>
    <s v="General Plant"/>
    <x v="42"/>
    <n v="545395.62"/>
    <n v="0"/>
    <n v="0"/>
    <n v="0"/>
    <n v="0"/>
    <n v="0"/>
    <n v="545395.62"/>
    <x v="37"/>
    <n v="0"/>
  </r>
  <r>
    <x v="6"/>
    <s v="010 Atmos Regulated Shared Services"/>
    <x v="1"/>
    <s v="General Plant"/>
    <x v="43"/>
    <n v="9983639.0899999999"/>
    <n v="-176.15"/>
    <n v="0"/>
    <n v="0"/>
    <n v="0"/>
    <n v="0"/>
    <n v="9983462.9399999995"/>
    <x v="14"/>
    <n v="0"/>
  </r>
  <r>
    <x v="6"/>
    <s v="010 Atmos Regulated Shared Services"/>
    <x v="1"/>
    <s v="General Plant"/>
    <x v="44"/>
    <n v="2208691.44"/>
    <n v="0"/>
    <n v="0"/>
    <n v="0"/>
    <n v="0"/>
    <n v="0"/>
    <n v="2208691.44"/>
    <x v="15"/>
    <n v="0"/>
  </r>
  <r>
    <x v="6"/>
    <s v="010 Atmos Regulated Shared Services"/>
    <x v="1"/>
    <s v="General Plant"/>
    <x v="45"/>
    <n v="338087.79"/>
    <n v="0"/>
    <n v="0"/>
    <n v="0"/>
    <n v="0"/>
    <n v="0"/>
    <n v="338087.79"/>
    <x v="16"/>
    <n v="0"/>
  </r>
  <r>
    <x v="6"/>
    <s v="010 Atmos Regulated Shared Services"/>
    <x v="1"/>
    <s v="General Plant"/>
    <x v="46"/>
    <n v="792276.94"/>
    <n v="0"/>
    <n v="0"/>
    <n v="0"/>
    <n v="0"/>
    <n v="0"/>
    <n v="792276.94"/>
    <x v="17"/>
    <n v="0"/>
  </r>
  <r>
    <x v="6"/>
    <s v="010 Atmos Regulated Shared Services"/>
    <x v="1"/>
    <s v="General Plant"/>
    <x v="47"/>
    <n v="98072862.540000007"/>
    <n v="742.89"/>
    <n v="0"/>
    <n v="0"/>
    <n v="0"/>
    <n v="0"/>
    <n v="98073605.430000007"/>
    <x v="19"/>
    <n v="0"/>
  </r>
  <r>
    <x v="6"/>
    <s v="010 Atmos Regulated Shared Services"/>
    <x v="1"/>
    <s v="General Plant"/>
    <x v="48"/>
    <n v="301110.64"/>
    <n v="0"/>
    <n v="0"/>
    <n v="0"/>
    <n v="0"/>
    <n v="0"/>
    <n v="301110.64"/>
    <x v="38"/>
    <n v="0"/>
  </r>
  <r>
    <x v="6"/>
    <s v="010 Atmos Regulated Shared Services"/>
    <x v="1"/>
    <s v="General Plant"/>
    <x v="49"/>
    <n v="72356.72"/>
    <n v="0"/>
    <n v="0"/>
    <n v="0"/>
    <n v="0"/>
    <n v="0"/>
    <n v="72356.72"/>
    <x v="39"/>
    <n v="0"/>
  </r>
  <r>
    <x v="6"/>
    <s v="010 Atmos Regulated Shared Services"/>
    <x v="1"/>
    <s v="General Plant"/>
    <x v="50"/>
    <n v="3299.04"/>
    <n v="0"/>
    <n v="0"/>
    <n v="0"/>
    <n v="0"/>
    <n v="0"/>
    <n v="3299.04"/>
    <x v="40"/>
    <n v="0"/>
  </r>
  <r>
    <x v="6"/>
    <s v="050 Mid-States Division"/>
    <x v="2"/>
    <s v="Intangible Plant"/>
    <x v="51"/>
    <n v="8329.7199999999993"/>
    <n v="0"/>
    <n v="0"/>
    <n v="0"/>
    <n v="0"/>
    <n v="0"/>
    <n v="8329.7199999999993"/>
    <x v="41"/>
    <n v="0"/>
  </r>
  <r>
    <x v="6"/>
    <s v="050 Mid-States Division"/>
    <x v="2"/>
    <s v="Intangible Plant"/>
    <x v="52"/>
    <n v="119852.69"/>
    <n v="0"/>
    <n v="0"/>
    <n v="0"/>
    <n v="0"/>
    <n v="0"/>
    <n v="119852.69"/>
    <x v="42"/>
    <n v="0"/>
  </r>
  <r>
    <x v="6"/>
    <s v="050 Mid-States Division"/>
    <x v="2"/>
    <s v="Storage Plant"/>
    <x v="53"/>
    <n v="261126.69"/>
    <n v="0"/>
    <n v="0"/>
    <n v="0"/>
    <n v="0"/>
    <n v="0"/>
    <n v="261126.69"/>
    <x v="43"/>
    <n v="0"/>
  </r>
  <r>
    <x v="6"/>
    <s v="050 Mid-States Division"/>
    <x v="2"/>
    <s v="Storage Plant"/>
    <x v="54"/>
    <n v="4681.58"/>
    <n v="0"/>
    <n v="0"/>
    <n v="0"/>
    <n v="0"/>
    <n v="0"/>
    <n v="4681.58"/>
    <x v="44"/>
    <n v="0"/>
  </r>
  <r>
    <x v="6"/>
    <s v="050 Mid-States Division"/>
    <x v="2"/>
    <s v="Storage Plant"/>
    <x v="55"/>
    <n v="17916.189999999999"/>
    <n v="0"/>
    <n v="0"/>
    <n v="0"/>
    <n v="0"/>
    <n v="0"/>
    <n v="17916.189999999999"/>
    <x v="45"/>
    <n v="0"/>
  </r>
  <r>
    <x v="6"/>
    <s v="050 Mid-States Division"/>
    <x v="2"/>
    <s v="Storage Plant"/>
    <x v="56"/>
    <n v="153261.29999999999"/>
    <n v="0"/>
    <n v="0"/>
    <n v="0"/>
    <n v="0"/>
    <n v="0"/>
    <n v="153261.29999999999"/>
    <x v="46"/>
    <n v="0"/>
  </r>
  <r>
    <x v="6"/>
    <s v="050 Mid-States Division"/>
    <x v="2"/>
    <s v="Storage Plant"/>
    <x v="57"/>
    <n v="23138.38"/>
    <n v="0"/>
    <n v="0"/>
    <n v="0"/>
    <n v="0"/>
    <n v="0"/>
    <n v="23138.38"/>
    <x v="47"/>
    <n v="0"/>
  </r>
  <r>
    <x v="6"/>
    <s v="050 Mid-States Division"/>
    <x v="2"/>
    <s v="Storage Plant"/>
    <x v="58"/>
    <n v="137442.53"/>
    <n v="0"/>
    <n v="0"/>
    <n v="0"/>
    <n v="0"/>
    <n v="0"/>
    <n v="137442.53"/>
    <x v="48"/>
    <n v="0"/>
  </r>
  <r>
    <x v="6"/>
    <s v="050 Mid-States Division"/>
    <x v="2"/>
    <s v="Storage Plant"/>
    <x v="59"/>
    <n v="9083125.5700000003"/>
    <n v="0"/>
    <n v="0"/>
    <n v="0"/>
    <n v="0"/>
    <n v="0"/>
    <n v="9083125.5700000003"/>
    <x v="49"/>
    <n v="0"/>
  </r>
  <r>
    <x v="6"/>
    <s v="050 Mid-States Division"/>
    <x v="2"/>
    <s v="Storage Plant"/>
    <x v="60"/>
    <n v="1699998.54"/>
    <n v="0"/>
    <n v="0"/>
    <n v="0"/>
    <n v="0"/>
    <n v="0"/>
    <n v="1699998.54"/>
    <x v="50"/>
    <n v="0"/>
  </r>
  <r>
    <x v="6"/>
    <s v="050 Mid-States Division"/>
    <x v="2"/>
    <s v="Storage Plant"/>
    <x v="61"/>
    <n v="449309.06"/>
    <n v="0"/>
    <n v="0"/>
    <n v="0"/>
    <n v="0"/>
    <n v="0"/>
    <n v="449309.06"/>
    <x v="51"/>
    <n v="0"/>
  </r>
  <r>
    <x v="6"/>
    <s v="050 Mid-States Division"/>
    <x v="2"/>
    <s v="Storage Plant"/>
    <x v="62"/>
    <n v="1694832.96"/>
    <n v="0"/>
    <n v="0"/>
    <n v="0"/>
    <n v="0"/>
    <n v="0"/>
    <n v="1694832.96"/>
    <x v="52"/>
    <n v="0"/>
  </r>
  <r>
    <x v="6"/>
    <s v="050 Mid-States Division"/>
    <x v="2"/>
    <s v="Storage Plant"/>
    <x v="63"/>
    <n v="178530.09"/>
    <n v="0"/>
    <n v="0"/>
    <n v="0"/>
    <n v="0"/>
    <n v="0"/>
    <n v="178530.09"/>
    <x v="53"/>
    <n v="0"/>
  </r>
  <r>
    <x v="6"/>
    <s v="050 Mid-States Division"/>
    <x v="2"/>
    <s v="Storage Plant"/>
    <x v="64"/>
    <n v="54614.27"/>
    <n v="0"/>
    <n v="0"/>
    <n v="0"/>
    <n v="0"/>
    <n v="0"/>
    <n v="54614.27"/>
    <x v="54"/>
    <n v="0"/>
  </r>
  <r>
    <x v="6"/>
    <s v="050 Mid-States Division"/>
    <x v="2"/>
    <s v="Storage Plant"/>
    <x v="65"/>
    <n v="175350.37"/>
    <n v="0"/>
    <n v="0"/>
    <n v="0"/>
    <n v="0"/>
    <n v="0"/>
    <n v="175350.37"/>
    <x v="55"/>
    <n v="0"/>
  </r>
  <r>
    <x v="6"/>
    <s v="050 Mid-States Division"/>
    <x v="2"/>
    <s v="Storage Plant"/>
    <x v="66"/>
    <n v="209318.9"/>
    <n v="0"/>
    <n v="0"/>
    <n v="0"/>
    <n v="0"/>
    <n v="0"/>
    <n v="209318.9"/>
    <x v="56"/>
    <n v="0"/>
  </r>
  <r>
    <x v="6"/>
    <s v="050 Mid-States Division"/>
    <x v="2"/>
    <s v="Storage Plant"/>
    <x v="67"/>
    <n v="923446.05"/>
    <n v="0"/>
    <n v="0"/>
    <n v="0"/>
    <n v="0"/>
    <n v="0"/>
    <n v="923446.05"/>
    <x v="57"/>
    <n v="0"/>
  </r>
  <r>
    <x v="6"/>
    <s v="050 Mid-States Division"/>
    <x v="2"/>
    <s v="Storage Plant"/>
    <x v="68"/>
    <n v="273084.38"/>
    <n v="0"/>
    <n v="0"/>
    <n v="0"/>
    <n v="0"/>
    <n v="0"/>
    <n v="273084.38"/>
    <x v="58"/>
    <n v="0"/>
  </r>
  <r>
    <x v="6"/>
    <s v="050 Mid-States Division"/>
    <x v="2"/>
    <s v="Storage Plant"/>
    <x v="69"/>
    <n v="829029.81"/>
    <n v="0"/>
    <n v="0"/>
    <n v="0"/>
    <n v="0"/>
    <n v="0"/>
    <n v="829029.81"/>
    <x v="59"/>
    <n v="0"/>
  </r>
  <r>
    <x v="6"/>
    <s v="050 Mid-States Division"/>
    <x v="2"/>
    <s v="Transmission Plant"/>
    <x v="70"/>
    <n v="26970.37"/>
    <n v="0"/>
    <n v="0"/>
    <n v="0"/>
    <n v="0"/>
    <n v="0"/>
    <n v="26970.37"/>
    <x v="60"/>
    <n v="0"/>
  </r>
  <r>
    <x v="6"/>
    <s v="050 Mid-States Division"/>
    <x v="2"/>
    <s v="Transmission Plant"/>
    <x v="71"/>
    <n v="867772"/>
    <n v="0"/>
    <n v="0"/>
    <n v="0"/>
    <n v="0"/>
    <n v="0"/>
    <n v="867772"/>
    <x v="61"/>
    <n v="0"/>
  </r>
  <r>
    <x v="6"/>
    <s v="050 Mid-States Division"/>
    <x v="2"/>
    <s v="Transmission Plant"/>
    <x v="72"/>
    <n v="49001.72"/>
    <n v="0"/>
    <n v="0"/>
    <n v="0"/>
    <n v="0"/>
    <n v="0"/>
    <n v="49001.72"/>
    <x v="62"/>
    <n v="0"/>
  </r>
  <r>
    <x v="6"/>
    <s v="050 Mid-States Division"/>
    <x v="2"/>
    <s v="Transmission Plant"/>
    <x v="73"/>
    <n v="60826.29"/>
    <n v="0"/>
    <n v="0"/>
    <n v="0"/>
    <n v="0"/>
    <n v="0"/>
    <n v="60826.29"/>
    <x v="63"/>
    <n v="0"/>
  </r>
  <r>
    <x v="6"/>
    <s v="050 Mid-States Division"/>
    <x v="2"/>
    <s v="Transmission Plant"/>
    <x v="74"/>
    <n v="47232.93"/>
    <n v="0"/>
    <n v="0"/>
    <n v="0"/>
    <n v="0"/>
    <n v="0"/>
    <n v="47232.93"/>
    <x v="64"/>
    <n v="0"/>
  </r>
  <r>
    <x v="6"/>
    <s v="050 Mid-States Division"/>
    <x v="2"/>
    <s v="Transmission Plant"/>
    <x v="75"/>
    <n v="27828360.870000001"/>
    <n v="0"/>
    <n v="0"/>
    <n v="0"/>
    <n v="0"/>
    <n v="0"/>
    <n v="27828360.870000001"/>
    <x v="65"/>
    <n v="0"/>
  </r>
  <r>
    <x v="6"/>
    <s v="050 Mid-States Division"/>
    <x v="2"/>
    <s v="Transmission Plant"/>
    <x v="76"/>
    <n v="51177.42"/>
    <n v="0"/>
    <n v="0"/>
    <n v="0"/>
    <n v="0"/>
    <n v="0"/>
    <n v="51177.42"/>
    <x v="66"/>
    <n v="0"/>
  </r>
  <r>
    <x v="6"/>
    <s v="050 Mid-States Division"/>
    <x v="2"/>
    <s v="Transmission Plant"/>
    <x v="77"/>
    <n v="1999587.39"/>
    <n v="0"/>
    <n v="0"/>
    <n v="0"/>
    <n v="0"/>
    <n v="0"/>
    <n v="1999587.39"/>
    <x v="67"/>
    <n v="0"/>
  </r>
  <r>
    <x v="6"/>
    <s v="050 Mid-States Division"/>
    <x v="2"/>
    <s v="Transmission Plant"/>
    <x v="78"/>
    <n v="2269499.29"/>
    <n v="0"/>
    <n v="0"/>
    <n v="0"/>
    <n v="0"/>
    <n v="0"/>
    <n v="2269499.29"/>
    <x v="68"/>
    <n v="0"/>
  </r>
  <r>
    <x v="6"/>
    <s v="050 Mid-States Division"/>
    <x v="2"/>
    <s v="Distribution Plant"/>
    <x v="79"/>
    <n v="531166.79"/>
    <n v="0"/>
    <n v="0"/>
    <n v="0"/>
    <n v="0"/>
    <n v="0"/>
    <n v="531166.79"/>
    <x v="69"/>
    <n v="0"/>
  </r>
  <r>
    <x v="6"/>
    <s v="050 Mid-States Division"/>
    <x v="2"/>
    <s v="Distribution Plant"/>
    <x v="80"/>
    <n v="428640.46"/>
    <n v="0"/>
    <n v="0"/>
    <n v="0"/>
    <n v="0"/>
    <n v="0"/>
    <n v="428640.46"/>
    <x v="70"/>
    <n v="0"/>
  </r>
  <r>
    <x v="6"/>
    <s v="050 Mid-States Division"/>
    <x v="2"/>
    <s v="Distribution Plant"/>
    <x v="81"/>
    <n v="3561926.33"/>
    <n v="0"/>
    <n v="0"/>
    <n v="0"/>
    <n v="0"/>
    <n v="0"/>
    <n v="3561926.33"/>
    <x v="71"/>
    <n v="0"/>
  </r>
  <r>
    <x v="6"/>
    <s v="050 Mid-States Division"/>
    <x v="2"/>
    <s v="Distribution Plant"/>
    <x v="82"/>
    <n v="2783.89"/>
    <n v="0"/>
    <n v="0"/>
    <n v="0"/>
    <n v="0"/>
    <n v="0"/>
    <n v="2783.89"/>
    <x v="72"/>
    <n v="0"/>
  </r>
  <r>
    <x v="6"/>
    <s v="050 Mid-States Division"/>
    <x v="2"/>
    <s v="Distribution Plant"/>
    <x v="83"/>
    <n v="336167.54"/>
    <n v="0"/>
    <n v="0"/>
    <n v="0"/>
    <n v="0"/>
    <n v="0"/>
    <n v="336167.54"/>
    <x v="73"/>
    <n v="0"/>
  </r>
  <r>
    <x v="6"/>
    <s v="050 Mid-States Division"/>
    <x v="2"/>
    <s v="Distribution Plant"/>
    <x v="84"/>
    <n v="99818.13"/>
    <n v="0"/>
    <n v="0"/>
    <n v="0"/>
    <n v="0"/>
    <n v="0"/>
    <n v="99818.13"/>
    <x v="74"/>
    <n v="0"/>
  </r>
  <r>
    <x v="6"/>
    <s v="050 Mid-States Division"/>
    <x v="2"/>
    <s v="Distribution Plant"/>
    <x v="85"/>
    <n v="46264.19"/>
    <n v="0"/>
    <n v="0"/>
    <n v="0"/>
    <n v="0"/>
    <n v="0"/>
    <n v="46264.19"/>
    <x v="75"/>
    <n v="0"/>
  </r>
  <r>
    <x v="6"/>
    <s v="050 Mid-States Division"/>
    <x v="2"/>
    <s v="Distribution Plant"/>
    <x v="86"/>
    <n v="4005.08"/>
    <n v="0"/>
    <n v="0"/>
    <n v="0"/>
    <n v="0"/>
    <n v="0"/>
    <n v="4005.08"/>
    <x v="76"/>
    <n v="0"/>
  </r>
  <r>
    <x v="6"/>
    <s v="050 Mid-States Division"/>
    <x v="2"/>
    <s v="Distribution Plant"/>
    <x v="87"/>
    <n v="3000572.42"/>
    <n v="11285.89"/>
    <n v="0"/>
    <n v="0"/>
    <n v="0"/>
    <n v="0"/>
    <n v="3011858.31"/>
    <x v="77"/>
    <n v="0"/>
  </r>
  <r>
    <x v="6"/>
    <s v="050 Mid-States Division"/>
    <x v="2"/>
    <s v="Distribution Plant"/>
    <x v="88"/>
    <n v="207399084.41"/>
    <n v="303484.28000000003"/>
    <n v="-5718.63"/>
    <n v="0"/>
    <n v="0"/>
    <n v="0"/>
    <n v="207696850.06"/>
    <x v="78"/>
    <n v="0"/>
  </r>
  <r>
    <x v="6"/>
    <s v="050 Mid-States Division"/>
    <x v="2"/>
    <s v="Distribution Plant"/>
    <x v="89"/>
    <n v="174232245.38999999"/>
    <n v="3966576.11"/>
    <n v="-9149.31"/>
    <n v="0"/>
    <n v="0"/>
    <n v="0"/>
    <n v="178189672.19"/>
    <x v="79"/>
    <n v="0"/>
  </r>
  <r>
    <x v="6"/>
    <s v="050 Mid-States Division"/>
    <x v="2"/>
    <s v="Distribution Plant"/>
    <x v="90"/>
    <n v="3798735.34"/>
    <n v="3478.13"/>
    <n v="-14983.74"/>
    <n v="0"/>
    <n v="0"/>
    <n v="0"/>
    <n v="3787229.73"/>
    <x v="80"/>
    <n v="0"/>
  </r>
  <r>
    <x v="6"/>
    <s v="050 Mid-States Division"/>
    <x v="2"/>
    <s v="Distribution Plant"/>
    <x v="91"/>
    <n v="10710690.99"/>
    <n v="0"/>
    <n v="-139179.15"/>
    <n v="0"/>
    <n v="0"/>
    <n v="0"/>
    <n v="10571511.84"/>
    <x v="81"/>
    <n v="0"/>
  </r>
  <r>
    <x v="6"/>
    <s v="050 Mid-States Division"/>
    <x v="2"/>
    <s v="Distribution Plant"/>
    <x v="92"/>
    <n v="22680560.809999999"/>
    <n v="-542.53"/>
    <n v="0"/>
    <n v="0"/>
    <n v="0"/>
    <n v="0"/>
    <n v="22680018.280000001"/>
    <x v="82"/>
    <n v="0"/>
  </r>
  <r>
    <x v="6"/>
    <s v="050 Mid-States Division"/>
    <x v="2"/>
    <s v="Distribution Plant"/>
    <x v="93"/>
    <n v="4951782.01"/>
    <n v="-54.01"/>
    <n v="0"/>
    <n v="0"/>
    <n v="0"/>
    <n v="0"/>
    <n v="4951728"/>
    <x v="83"/>
    <n v="0"/>
  </r>
  <r>
    <x v="6"/>
    <s v="050 Mid-States Division"/>
    <x v="2"/>
    <s v="Distribution Plant"/>
    <x v="94"/>
    <n v="1725666.96"/>
    <n v="2067.1799999999998"/>
    <n v="-2841.99"/>
    <n v="0"/>
    <n v="0"/>
    <n v="0"/>
    <n v="1724892.15"/>
    <x v="84"/>
    <n v="0"/>
  </r>
  <r>
    <x v="6"/>
    <s v="050 Mid-States Division"/>
    <x v="2"/>
    <s v="Distribution Plant"/>
    <x v="95"/>
    <n v="163281428.06999999"/>
    <n v="1378652.14"/>
    <n v="-15294.6"/>
    <n v="0"/>
    <n v="0"/>
    <n v="0"/>
    <n v="164644785.61000001"/>
    <x v="85"/>
    <n v="0"/>
  </r>
  <r>
    <x v="6"/>
    <s v="050 Mid-States Division"/>
    <x v="2"/>
    <s v="Distribution Plant"/>
    <x v="96"/>
    <n v="46505081.159999996"/>
    <n v="145656.75"/>
    <n v="-2920.79"/>
    <n v="0"/>
    <n v="0"/>
    <n v="0"/>
    <n v="46647817.119999997"/>
    <x v="86"/>
    <n v="0"/>
  </r>
  <r>
    <x v="6"/>
    <s v="050 Mid-States Division"/>
    <x v="2"/>
    <s v="Distribution Plant"/>
    <x v="97"/>
    <n v="57072469.229999997"/>
    <n v="-180732.12"/>
    <n v="-4265.84"/>
    <n v="0"/>
    <n v="0"/>
    <n v="0"/>
    <n v="56887471.270000003"/>
    <x v="87"/>
    <n v="0"/>
  </r>
  <r>
    <x v="6"/>
    <s v="050 Mid-States Division"/>
    <x v="2"/>
    <s v="Distribution Plant"/>
    <x v="98"/>
    <n v="3511798.27"/>
    <n v="252034.23"/>
    <n v="0"/>
    <n v="0"/>
    <n v="0"/>
    <n v="0"/>
    <n v="3763832.5"/>
    <x v="88"/>
    <n v="0"/>
  </r>
  <r>
    <x v="6"/>
    <s v="050 Mid-States Division"/>
    <x v="2"/>
    <s v="Distribution Plant"/>
    <x v="99"/>
    <n v="270488.40999999997"/>
    <n v="3526.03"/>
    <n v="0"/>
    <n v="0"/>
    <n v="0"/>
    <n v="0"/>
    <n v="274014.44"/>
    <x v="89"/>
    <n v="0"/>
  </r>
  <r>
    <x v="6"/>
    <s v="050 Mid-States Division"/>
    <x v="2"/>
    <s v="Distribution Plant"/>
    <x v="100"/>
    <n v="5285763.43"/>
    <n v="1157.78"/>
    <n v="0"/>
    <n v="0"/>
    <n v="0"/>
    <n v="0"/>
    <n v="5286921.21"/>
    <x v="90"/>
    <n v="0"/>
  </r>
  <r>
    <x v="6"/>
    <s v="050 Mid-States Division"/>
    <x v="2"/>
    <s v="General Plant"/>
    <x v="101"/>
    <n v="1211697.3"/>
    <n v="0"/>
    <n v="0"/>
    <n v="0"/>
    <n v="0"/>
    <n v="0"/>
    <n v="1211697.3"/>
    <x v="29"/>
    <n v="0"/>
  </r>
  <r>
    <x v="6"/>
    <s v="050 Mid-States Division"/>
    <x v="2"/>
    <s v="General Plant"/>
    <x v="102"/>
    <n v="8580114.1500000004"/>
    <n v="0"/>
    <n v="0"/>
    <n v="0"/>
    <n v="0"/>
    <n v="0"/>
    <n v="8580114.1500000004"/>
    <x v="0"/>
    <n v="0"/>
  </r>
  <r>
    <x v="6"/>
    <s v="050 Mid-States Division"/>
    <x v="2"/>
    <s v="General Plant"/>
    <x v="103"/>
    <n v="173114.85"/>
    <n v="0"/>
    <n v="0"/>
    <n v="0"/>
    <n v="0"/>
    <n v="0"/>
    <n v="173114.85"/>
    <x v="91"/>
    <n v="0"/>
  </r>
  <r>
    <x v="6"/>
    <s v="050 Mid-States Division"/>
    <x v="2"/>
    <s v="General Plant"/>
    <x v="104"/>
    <n v="709199.18"/>
    <n v="0"/>
    <n v="0"/>
    <n v="0"/>
    <n v="0"/>
    <n v="0"/>
    <n v="709199.18"/>
    <x v="92"/>
    <n v="0"/>
  </r>
  <r>
    <x v="6"/>
    <s v="050 Mid-States Division"/>
    <x v="2"/>
    <s v="General Plant"/>
    <x v="105"/>
    <n v="12954.74"/>
    <n v="0"/>
    <n v="0"/>
    <n v="0"/>
    <n v="0"/>
    <n v="0"/>
    <n v="12954.74"/>
    <x v="93"/>
    <n v="0"/>
  </r>
  <r>
    <x v="6"/>
    <s v="050 Mid-States Division"/>
    <x v="2"/>
    <s v="General Plant"/>
    <x v="106"/>
    <n v="1246194.18"/>
    <n v="0"/>
    <n v="0"/>
    <n v="0"/>
    <n v="0"/>
    <n v="0"/>
    <n v="1246194.18"/>
    <x v="2"/>
    <n v="0"/>
  </r>
  <r>
    <x v="6"/>
    <s v="050 Mid-States Division"/>
    <x v="2"/>
    <s v="General Plant"/>
    <x v="107"/>
    <n v="1753372.73"/>
    <n v="0"/>
    <n v="0"/>
    <n v="0"/>
    <n v="0"/>
    <n v="0"/>
    <n v="1753372.73"/>
    <x v="5"/>
    <n v="0"/>
  </r>
  <r>
    <x v="6"/>
    <s v="050 Mid-States Division"/>
    <x v="2"/>
    <s v="General Plant"/>
    <x v="108"/>
    <n v="191968.61"/>
    <n v="0"/>
    <n v="0"/>
    <n v="0"/>
    <n v="0"/>
    <n v="0"/>
    <n v="191968.61"/>
    <x v="8"/>
    <n v="0"/>
  </r>
  <r>
    <x v="6"/>
    <s v="050 Mid-States Division"/>
    <x v="2"/>
    <s v="General Plant"/>
    <x v="109"/>
    <n v="27063.96"/>
    <n v="0"/>
    <n v="0"/>
    <n v="0"/>
    <n v="0"/>
    <n v="0"/>
    <n v="27063.96"/>
    <x v="94"/>
    <n v="0"/>
  </r>
  <r>
    <x v="6"/>
    <s v="050 Mid-States Division"/>
    <x v="2"/>
    <s v="General Plant"/>
    <x v="110"/>
    <n v="5504389.9500000002"/>
    <n v="-537.55999999999995"/>
    <n v="0"/>
    <n v="0"/>
    <n v="0"/>
    <n v="0"/>
    <n v="5503852.3899999997"/>
    <x v="9"/>
    <n v="0"/>
  </r>
  <r>
    <x v="6"/>
    <s v="050 Mid-States Division"/>
    <x v="2"/>
    <s v="General Plant"/>
    <x v="112"/>
    <n v="425326.37"/>
    <n v="0"/>
    <n v="0"/>
    <n v="0"/>
    <n v="0"/>
    <n v="0"/>
    <n v="425326.37"/>
    <x v="10"/>
    <n v="0"/>
  </r>
  <r>
    <x v="6"/>
    <s v="050 Mid-States Division"/>
    <x v="2"/>
    <s v="General Plant"/>
    <x v="113"/>
    <n v="3889123.02"/>
    <n v="0"/>
    <n v="0"/>
    <n v="0"/>
    <n v="0"/>
    <n v="0"/>
    <n v="3889123.02"/>
    <x v="12"/>
    <n v="0"/>
  </r>
  <r>
    <x v="6"/>
    <s v="050 Mid-States Division"/>
    <x v="2"/>
    <s v="General Plant"/>
    <x v="114"/>
    <n v="35814.99"/>
    <n v="0"/>
    <n v="0"/>
    <n v="0"/>
    <n v="0"/>
    <n v="0"/>
    <n v="35814.99"/>
    <x v="14"/>
    <n v="0"/>
  </r>
  <r>
    <x v="6"/>
    <s v="050 Mid-States Division"/>
    <x v="2"/>
    <s v="General Plant"/>
    <x v="115"/>
    <n v="134598.85999999999"/>
    <n v="0"/>
    <n v="0"/>
    <n v="0"/>
    <n v="0"/>
    <n v="0"/>
    <n v="134598.85999999999"/>
    <x v="16"/>
    <n v="0"/>
  </r>
  <r>
    <x v="6"/>
    <s v="050 Mid-States Division"/>
    <x v="2"/>
    <s v="General Plant"/>
    <x v="116"/>
    <n v="1045707.25"/>
    <n v="-445.1"/>
    <n v="-253108.12"/>
    <n v="0"/>
    <n v="0"/>
    <n v="0"/>
    <n v="792154.03"/>
    <x v="17"/>
    <n v="0"/>
  </r>
  <r>
    <x v="6"/>
    <s v="050 Mid-States Division"/>
    <x v="2"/>
    <s v="General Plant"/>
    <x v="117"/>
    <n v="65605.8"/>
    <n v="0"/>
    <n v="0"/>
    <n v="0"/>
    <n v="0"/>
    <n v="0"/>
    <n v="65605.8"/>
    <x v="19"/>
    <n v="0"/>
  </r>
  <r>
    <x v="6"/>
    <s v="050 Mid-States Division"/>
    <x v="3"/>
    <s v="Intangible Plant"/>
    <x v="118"/>
    <n v="185309.27"/>
    <n v="0"/>
    <n v="0"/>
    <n v="0"/>
    <n v="0"/>
    <n v="0"/>
    <n v="185309.27"/>
    <x v="41"/>
    <n v="0"/>
  </r>
  <r>
    <x v="6"/>
    <s v="050 Mid-States Division"/>
    <x v="3"/>
    <s v="Intangible Plant"/>
    <x v="119"/>
    <n v="1109551.68"/>
    <n v="0"/>
    <n v="0"/>
    <n v="0"/>
    <n v="0"/>
    <n v="0"/>
    <n v="1109551.68"/>
    <x v="96"/>
    <n v="0"/>
  </r>
  <r>
    <x v="6"/>
    <s v="050 Mid-States Division"/>
    <x v="3"/>
    <s v="General Plant"/>
    <x v="120"/>
    <n v="179338.52"/>
    <n v="0"/>
    <n v="0"/>
    <n v="0"/>
    <n v="0"/>
    <n v="0"/>
    <n v="179338.52"/>
    <x v="97"/>
    <n v="0"/>
  </r>
  <r>
    <x v="6"/>
    <s v="050 Mid-States Division"/>
    <x v="3"/>
    <s v="General Plant"/>
    <x v="121"/>
    <n v="15383.91"/>
    <n v="0"/>
    <n v="0"/>
    <n v="0"/>
    <n v="0"/>
    <n v="0"/>
    <n v="15383.91"/>
    <x v="93"/>
    <n v="0"/>
  </r>
  <r>
    <x v="6"/>
    <s v="050 Mid-States Division"/>
    <x v="3"/>
    <s v="General Plant"/>
    <x v="122"/>
    <n v="38834"/>
    <n v="0"/>
    <n v="0"/>
    <n v="0"/>
    <n v="0"/>
    <n v="0"/>
    <n v="38834"/>
    <x v="2"/>
    <n v="0"/>
  </r>
  <r>
    <x v="6"/>
    <s v="050 Mid-States Division"/>
    <x v="3"/>
    <s v="General Plant"/>
    <x v="123"/>
    <n v="28960.92"/>
    <n v="0"/>
    <n v="-2032.99"/>
    <n v="0"/>
    <n v="0"/>
    <n v="0"/>
    <n v="26927.93"/>
    <x v="5"/>
    <n v="0"/>
  </r>
  <r>
    <x v="6"/>
    <s v="050 Mid-States Division"/>
    <x v="3"/>
    <s v="General Plant"/>
    <x v="124"/>
    <n v="27284.69"/>
    <n v="0"/>
    <n v="0"/>
    <n v="0"/>
    <n v="0"/>
    <n v="0"/>
    <n v="27284.69"/>
    <x v="8"/>
    <n v="0"/>
  </r>
  <r>
    <x v="6"/>
    <s v="050 Mid-States Division"/>
    <x v="3"/>
    <s v="General Plant"/>
    <x v="125"/>
    <n v="125287.05"/>
    <n v="0"/>
    <n v="0"/>
    <n v="0"/>
    <n v="0"/>
    <n v="0"/>
    <n v="125287.05"/>
    <x v="9"/>
    <n v="0"/>
  </r>
  <r>
    <x v="6"/>
    <s v="050 Mid-States Division"/>
    <x v="3"/>
    <s v="General Plant"/>
    <x v="126"/>
    <n v="20515.689999999999"/>
    <n v="0"/>
    <n v="0"/>
    <n v="0"/>
    <n v="0"/>
    <n v="0"/>
    <n v="20515.689999999999"/>
    <x v="98"/>
    <n v="0"/>
  </r>
  <r>
    <x v="6"/>
    <s v="050 Mid-States Division"/>
    <x v="3"/>
    <s v="General Plant"/>
    <x v="129"/>
    <n v="28266.44"/>
    <n v="0"/>
    <n v="0"/>
    <n v="0"/>
    <n v="0"/>
    <n v="0"/>
    <n v="28266.44"/>
    <x v="16"/>
    <n v="0"/>
  </r>
  <r>
    <x v="6"/>
    <s v="050 Mid-States Division"/>
    <x v="3"/>
    <s v="General Plant"/>
    <x v="131"/>
    <n v="78585.679999999993"/>
    <n v="0"/>
    <n v="0"/>
    <n v="0"/>
    <n v="0"/>
    <n v="0"/>
    <n v="78585.679999999993"/>
    <x v="18"/>
    <n v="0"/>
  </r>
  <r>
    <x v="6"/>
    <s v="050 Mid-States Division"/>
    <x v="3"/>
    <s v="General Plant"/>
    <x v="132"/>
    <n v="237874.81"/>
    <n v="0"/>
    <n v="0"/>
    <n v="0"/>
    <n v="0"/>
    <n v="0"/>
    <n v="237874.81"/>
    <x v="19"/>
    <n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33">
  <r>
    <x v="0"/>
    <s v="010 Atmos Regulated Shared Services"/>
    <x v="0"/>
    <s v="General Plant"/>
    <x v="0"/>
    <n v="618435.04"/>
    <n v="22554.080000000002"/>
    <n v="0"/>
    <n v="0"/>
    <n v="0"/>
    <n v="0"/>
    <n v="0"/>
    <n v="640989.12"/>
    <x v="0"/>
  </r>
  <r>
    <x v="0"/>
    <s v="010 Atmos Regulated Shared Services"/>
    <x v="0"/>
    <s v="General Plant"/>
    <x v="1"/>
    <n v="4219770.66"/>
    <n v="23467"/>
    <n v="0"/>
    <n v="0"/>
    <n v="0"/>
    <n v="0"/>
    <n v="0"/>
    <n v="4243237.66"/>
    <x v="1"/>
  </r>
  <r>
    <x v="0"/>
    <s v="010 Atmos Regulated Shared Services"/>
    <x v="0"/>
    <s v="General Plant"/>
    <x v="2"/>
    <n v="9214562.7899999991"/>
    <n v="40098.049999999996"/>
    <n v="0"/>
    <n v="0"/>
    <n v="0"/>
    <n v="0"/>
    <n v="0"/>
    <n v="9254660.8399999999"/>
    <x v="2"/>
  </r>
  <r>
    <x v="0"/>
    <s v="010 Atmos Regulated Shared Services"/>
    <x v="0"/>
    <s v="General Plant"/>
    <x v="3"/>
    <n v="149.29"/>
    <n v="5.68"/>
    <n v="0"/>
    <n v="0"/>
    <n v="0"/>
    <n v="0"/>
    <n v="0"/>
    <n v="154.97"/>
    <x v="3"/>
  </r>
  <r>
    <x v="0"/>
    <s v="010 Atmos Regulated Shared Services"/>
    <x v="0"/>
    <s v="General Plant"/>
    <x v="4"/>
    <n v="1778.11"/>
    <n v="101.75"/>
    <n v="0"/>
    <n v="0"/>
    <n v="0"/>
    <n v="0"/>
    <n v="0"/>
    <n v="1879.86"/>
    <x v="4"/>
  </r>
  <r>
    <x v="0"/>
    <s v="010 Atmos Regulated Shared Services"/>
    <x v="0"/>
    <s v="General Plant"/>
    <x v="5"/>
    <n v="2335575.56"/>
    <n v="19014.45"/>
    <n v="0"/>
    <n v="0"/>
    <n v="0"/>
    <n v="0.06"/>
    <n v="0"/>
    <n v="2354590.0699999998"/>
    <x v="5"/>
  </r>
  <r>
    <x v="0"/>
    <s v="010 Atmos Regulated Shared Services"/>
    <x v="0"/>
    <s v="General Plant"/>
    <x v="6"/>
    <n v="1.26"/>
    <n v="0"/>
    <n v="0"/>
    <n v="0"/>
    <n v="0"/>
    <n v="0"/>
    <n v="0"/>
    <n v="1.26"/>
    <x v="6"/>
  </r>
  <r>
    <x v="0"/>
    <s v="010 Atmos Regulated Shared Services"/>
    <x v="0"/>
    <s v="General Plant"/>
    <x v="7"/>
    <n v="0.45"/>
    <n v="0"/>
    <n v="0"/>
    <n v="0"/>
    <n v="0"/>
    <n v="0"/>
    <n v="0"/>
    <n v="0.45"/>
    <x v="7"/>
  </r>
  <r>
    <x v="0"/>
    <s v="010 Atmos Regulated Shared Services"/>
    <x v="0"/>
    <s v="General Plant"/>
    <x v="8"/>
    <n v="37651.35"/>
    <n v="235.39"/>
    <n v="0"/>
    <n v="0"/>
    <n v="0"/>
    <n v="0"/>
    <n v="0"/>
    <n v="37886.74"/>
    <x v="8"/>
  </r>
  <r>
    <x v="0"/>
    <s v="010 Atmos Regulated Shared Services"/>
    <x v="0"/>
    <s v="General Plant"/>
    <x v="9"/>
    <n v="124996.74"/>
    <n v="883.44"/>
    <n v="0"/>
    <n v="0"/>
    <n v="0"/>
    <n v="0"/>
    <n v="0"/>
    <n v="125880.18"/>
    <x v="9"/>
  </r>
  <r>
    <x v="0"/>
    <s v="010 Atmos Regulated Shared Services"/>
    <x v="0"/>
    <s v="General Plant"/>
    <x v="10"/>
    <n v="24618.26"/>
    <n v="8247.2800000000007"/>
    <n v="0"/>
    <n v="0"/>
    <n v="0"/>
    <n v="0"/>
    <n v="0"/>
    <n v="32865.54"/>
    <x v="10"/>
  </r>
  <r>
    <x v="0"/>
    <s v="010 Atmos Regulated Shared Services"/>
    <x v="0"/>
    <s v="General Plant"/>
    <x v="11"/>
    <n v="45221.29"/>
    <n v="478.45"/>
    <n v="0"/>
    <n v="0"/>
    <n v="0"/>
    <n v="0"/>
    <n v="0"/>
    <n v="45699.74"/>
    <x v="11"/>
  </r>
  <r>
    <x v="0"/>
    <s v="010 Atmos Regulated Shared Services"/>
    <x v="0"/>
    <s v="General Plant"/>
    <x v="12"/>
    <n v="388.07"/>
    <n v="0"/>
    <n v="0"/>
    <n v="0"/>
    <n v="0"/>
    <n v="0"/>
    <n v="0"/>
    <n v="388.07"/>
    <x v="12"/>
  </r>
  <r>
    <x v="0"/>
    <s v="010 Atmos Regulated Shared Services"/>
    <x v="0"/>
    <s v="General Plant"/>
    <x v="13"/>
    <n v="-18032.080000000002"/>
    <n v="3044.92"/>
    <n v="0"/>
    <n v="0"/>
    <n v="0"/>
    <n v="140.68"/>
    <n v="0"/>
    <n v="-14846.48"/>
    <x v="13"/>
  </r>
  <r>
    <x v="0"/>
    <s v="010 Atmos Regulated Shared Services"/>
    <x v="0"/>
    <s v="General Plant"/>
    <x v="14"/>
    <n v="4847.32"/>
    <n v="41.52"/>
    <n v="0"/>
    <n v="0"/>
    <n v="0"/>
    <n v="0"/>
    <n v="0"/>
    <n v="4888.84"/>
    <x v="14"/>
  </r>
  <r>
    <x v="0"/>
    <s v="010 Atmos Regulated Shared Services"/>
    <x v="0"/>
    <s v="General Plant"/>
    <x v="15"/>
    <n v="54524.42"/>
    <n v="366.17"/>
    <n v="0"/>
    <n v="0"/>
    <n v="0"/>
    <n v="0"/>
    <n v="0"/>
    <n v="54890.59"/>
    <x v="15"/>
  </r>
  <r>
    <x v="0"/>
    <s v="010 Atmos Regulated Shared Services"/>
    <x v="0"/>
    <s v="General Plant"/>
    <x v="16"/>
    <n v="1272.5"/>
    <n v="17.72"/>
    <n v="0"/>
    <n v="0"/>
    <n v="0"/>
    <n v="0"/>
    <n v="0"/>
    <n v="1290.22"/>
    <x v="16"/>
  </r>
  <r>
    <x v="0"/>
    <s v="010 Atmos Regulated Shared Services"/>
    <x v="0"/>
    <s v="General Plant"/>
    <x v="17"/>
    <n v="-0.05"/>
    <n v="-9.9999999999997868E-3"/>
    <n v="0"/>
    <n v="0"/>
    <n v="0"/>
    <n v="0"/>
    <n v="0"/>
    <n v="-0.06"/>
    <x v="17"/>
  </r>
  <r>
    <x v="0"/>
    <s v="010 Atmos Regulated Shared Services"/>
    <x v="0"/>
    <s v="General Plant"/>
    <x v="18"/>
    <n v="7371440.79"/>
    <n v="-63480.880000000005"/>
    <n v="-7303174.25"/>
    <n v="0"/>
    <n v="0"/>
    <n v="0"/>
    <n v="0"/>
    <n v="4785.66"/>
    <x v="18"/>
  </r>
  <r>
    <x v="0"/>
    <s v="010 Atmos Regulated Shared Services"/>
    <x v="0"/>
    <s v="General Plant"/>
    <x v="19"/>
    <n v="7794873.96"/>
    <n v="25328.620000000003"/>
    <n v="-675486.81"/>
    <n v="0"/>
    <n v="0"/>
    <n v="0"/>
    <n v="0"/>
    <n v="7144715.7699999996"/>
    <x v="19"/>
  </r>
  <r>
    <x v="0"/>
    <s v="010 Atmos Regulated Shared Services"/>
    <x v="0"/>
    <s v="General Plant"/>
    <x v="20"/>
    <n v="2682758.59"/>
    <n v="-39995.03"/>
    <n v="-1890478.34"/>
    <n v="0"/>
    <n v="0"/>
    <n v="0"/>
    <n v="0"/>
    <n v="752285.22"/>
    <x v="20"/>
  </r>
  <r>
    <x v="0"/>
    <s v="010 Atmos Regulated Shared Services"/>
    <x v="0"/>
    <s v="General Plant"/>
    <x v="21"/>
    <n v="398138.37"/>
    <n v="-917.70000000000073"/>
    <n v="-687909.62"/>
    <n v="0"/>
    <n v="0"/>
    <n v="0"/>
    <n v="0"/>
    <n v="-290688.95"/>
    <x v="21"/>
  </r>
  <r>
    <x v="0"/>
    <s v="010 Atmos Regulated Shared Services"/>
    <x v="0"/>
    <s v="General Plant"/>
    <x v="22"/>
    <n v="139863.88"/>
    <n v="7002.27"/>
    <n v="-10949.85"/>
    <n v="0"/>
    <n v="0"/>
    <n v="0"/>
    <n v="0"/>
    <n v="135916.29999999999"/>
    <x v="22"/>
  </r>
  <r>
    <x v="0"/>
    <s v="010 Atmos Regulated Shared Services"/>
    <x v="0"/>
    <s v="General Plant"/>
    <x v="23"/>
    <n v="37138204.219999999"/>
    <n v="438648.2"/>
    <n v="-162482.78"/>
    <n v="0"/>
    <n v="0"/>
    <n v="0"/>
    <n v="0"/>
    <n v="37414369.640000001"/>
    <x v="23"/>
  </r>
  <r>
    <x v="0"/>
    <s v="010 Atmos Regulated Shared Services"/>
    <x v="0"/>
    <s v="General Plant"/>
    <x v="24"/>
    <n v="7432.75"/>
    <n v="579.95000000000005"/>
    <n v="0"/>
    <n v="0"/>
    <n v="0"/>
    <n v="0"/>
    <n v="0"/>
    <n v="8012.7"/>
    <x v="24"/>
  </r>
  <r>
    <x v="0"/>
    <s v="010 Atmos Regulated Shared Services"/>
    <x v="0"/>
    <s v="General Plant"/>
    <x v="25"/>
    <n v="550616.06000000006"/>
    <n v="-9321.5400000000009"/>
    <n v="0"/>
    <n v="0"/>
    <n v="0"/>
    <n v="0"/>
    <n v="0"/>
    <n v="541294.52"/>
    <x v="25"/>
  </r>
  <r>
    <x v="0"/>
    <s v="010 Atmos Regulated Shared Services"/>
    <x v="0"/>
    <s v="General Plant"/>
    <x v="26"/>
    <n v="751183.94"/>
    <n v="55368.4"/>
    <n v="0"/>
    <n v="0"/>
    <n v="0"/>
    <n v="0"/>
    <n v="0"/>
    <n v="806552.34"/>
    <x v="26"/>
  </r>
  <r>
    <x v="0"/>
    <s v="010 Atmos Regulated Shared Services"/>
    <x v="0"/>
    <s v="General Plant"/>
    <x v="27"/>
    <n v="12098.25"/>
    <n v="151.74"/>
    <n v="0"/>
    <n v="0"/>
    <n v="0"/>
    <n v="0"/>
    <n v="0"/>
    <n v="12249.99"/>
    <x v="27"/>
  </r>
  <r>
    <x v="0"/>
    <s v="010 Atmos Regulated Shared Services"/>
    <x v="0"/>
    <s v="General Plant"/>
    <x v="28"/>
    <n v="119116.84"/>
    <n v="2466.4"/>
    <n v="0"/>
    <n v="0"/>
    <n v="0"/>
    <n v="0"/>
    <n v="0"/>
    <n v="121583.24"/>
    <x v="28"/>
  </r>
  <r>
    <x v="0"/>
    <s v="010 Atmos Regulated Shared Services"/>
    <x v="0"/>
    <s v="General Plant"/>
    <x v="29"/>
    <n v="14037645.300000001"/>
    <n v="116724.24"/>
    <n v="0"/>
    <n v="0"/>
    <n v="0"/>
    <n v="0"/>
    <n v="0"/>
    <n v="14154369.539999999"/>
    <x v="29"/>
  </r>
  <r>
    <x v="0"/>
    <s v="010 Atmos Regulated Shared Services"/>
    <x v="0"/>
    <s v="General Plant"/>
    <x v="30"/>
    <n v="114559.1"/>
    <n v="2360.2800000000002"/>
    <n v="0"/>
    <n v="0"/>
    <n v="0"/>
    <n v="0"/>
    <n v="0"/>
    <n v="116919.38"/>
    <x v="30"/>
  </r>
  <r>
    <x v="0"/>
    <s v="010 Atmos Regulated Shared Services"/>
    <x v="0"/>
    <s v="General Plant"/>
    <x v="31"/>
    <n v="133285.25"/>
    <n v="4200.59"/>
    <n v="0"/>
    <n v="0"/>
    <n v="0"/>
    <n v="0"/>
    <n v="0"/>
    <n v="137485.84"/>
    <x v="31"/>
  </r>
  <r>
    <x v="0"/>
    <s v="010 Atmos Regulated Shared Services"/>
    <x v="0"/>
    <s v="General Plant"/>
    <x v="32"/>
    <n v="6193269.3700000001"/>
    <n v="106486.05"/>
    <n v="0"/>
    <n v="0"/>
    <n v="0"/>
    <n v="0"/>
    <n v="0"/>
    <n v="6299755.4199999999"/>
    <x v="32"/>
  </r>
  <r>
    <x v="0"/>
    <s v="010 Atmos Regulated Shared Services"/>
    <x v="1"/>
    <s v="General Plant"/>
    <x v="33"/>
    <n v="2717652.74"/>
    <n v="37073.31"/>
    <n v="0"/>
    <n v="0"/>
    <n v="0"/>
    <n v="0"/>
    <n v="0"/>
    <n v="2754726.05"/>
    <x v="0"/>
  </r>
  <r>
    <x v="0"/>
    <s v="010 Atmos Regulated Shared Services"/>
    <x v="1"/>
    <s v="General Plant"/>
    <x v="34"/>
    <n v="1885874.37"/>
    <n v="8988.01"/>
    <n v="0"/>
    <n v="0"/>
    <n v="0"/>
    <n v="0"/>
    <n v="0"/>
    <n v="1894862.38"/>
    <x v="2"/>
  </r>
  <r>
    <x v="0"/>
    <s v="010 Atmos Regulated Shared Services"/>
    <x v="1"/>
    <s v="General Plant"/>
    <x v="35"/>
    <n v="3649355.46"/>
    <n v="34303.269999999997"/>
    <n v="0"/>
    <n v="0"/>
    <n v="0"/>
    <n v="0"/>
    <n v="0"/>
    <n v="3683658.73"/>
    <x v="33"/>
  </r>
  <r>
    <x v="0"/>
    <s v="010 Atmos Regulated Shared Services"/>
    <x v="1"/>
    <s v="General Plant"/>
    <x v="36"/>
    <n v="1043890.62"/>
    <n v="9332.5499999999993"/>
    <n v="0"/>
    <n v="0"/>
    <n v="0"/>
    <n v="0"/>
    <n v="0"/>
    <n v="1053223.17"/>
    <x v="5"/>
  </r>
  <r>
    <x v="0"/>
    <s v="010 Atmos Regulated Shared Services"/>
    <x v="1"/>
    <s v="General Plant"/>
    <x v="37"/>
    <n v="83917.440000000002"/>
    <n v="1790.04"/>
    <n v="0"/>
    <n v="0"/>
    <n v="0"/>
    <n v="-0.06"/>
    <n v="0"/>
    <n v="85707.42"/>
    <x v="34"/>
  </r>
  <r>
    <x v="0"/>
    <s v="010 Atmos Regulated Shared Services"/>
    <x v="1"/>
    <s v="General Plant"/>
    <x v="38"/>
    <n v="95667.33"/>
    <n v="39.259999999999991"/>
    <n v="0"/>
    <n v="0"/>
    <n v="0"/>
    <n v="0"/>
    <n v="0"/>
    <n v="95706.59"/>
    <x v="35"/>
  </r>
  <r>
    <x v="0"/>
    <s v="010 Atmos Regulated Shared Services"/>
    <x v="1"/>
    <s v="General Plant"/>
    <x v="39"/>
    <n v="186384.97"/>
    <n v="4303.5"/>
    <n v="0"/>
    <n v="0"/>
    <n v="0"/>
    <n v="0"/>
    <n v="0"/>
    <n v="190688.47"/>
    <x v="36"/>
  </r>
  <r>
    <x v="0"/>
    <s v="010 Atmos Regulated Shared Services"/>
    <x v="1"/>
    <s v="General Plant"/>
    <x v="40"/>
    <n v="20506.330000000002"/>
    <n v="189.60999999999999"/>
    <n v="0"/>
    <n v="0"/>
    <n v="0"/>
    <n v="0"/>
    <n v="0"/>
    <n v="20695.939999999999"/>
    <x v="37"/>
  </r>
  <r>
    <x v="0"/>
    <s v="010 Atmos Regulated Shared Services"/>
    <x v="1"/>
    <s v="General Plant"/>
    <x v="41"/>
    <n v="1266571.1399999999"/>
    <n v="8980.44"/>
    <n v="0"/>
    <n v="0"/>
    <n v="0"/>
    <n v="0"/>
    <n v="0"/>
    <n v="1275551.58"/>
    <x v="13"/>
  </r>
  <r>
    <x v="0"/>
    <s v="010 Atmos Regulated Shared Services"/>
    <x v="1"/>
    <s v="General Plant"/>
    <x v="42"/>
    <n v="188003.64"/>
    <n v="1673.02"/>
    <n v="0"/>
    <n v="0"/>
    <n v="0"/>
    <n v="-140.68"/>
    <n v="0"/>
    <n v="189535.98"/>
    <x v="38"/>
  </r>
  <r>
    <x v="0"/>
    <s v="010 Atmos Regulated Shared Services"/>
    <x v="1"/>
    <s v="General Plant"/>
    <x v="43"/>
    <n v="16189.46"/>
    <n v="167.38"/>
    <n v="0"/>
    <n v="0"/>
    <n v="0"/>
    <n v="0"/>
    <n v="0"/>
    <n v="16356.84"/>
    <x v="15"/>
  </r>
  <r>
    <x v="0"/>
    <s v="010 Atmos Regulated Shared Services"/>
    <x v="1"/>
    <s v="General Plant"/>
    <x v="44"/>
    <n v="161426.07"/>
    <n v="1016.21"/>
    <n v="0"/>
    <n v="0"/>
    <n v="0"/>
    <n v="0"/>
    <n v="0"/>
    <n v="162442.28"/>
    <x v="39"/>
  </r>
  <r>
    <x v="0"/>
    <s v="010 Atmos Regulated Shared Services"/>
    <x v="1"/>
    <s v="General Plant"/>
    <x v="45"/>
    <n v="-154264.63"/>
    <n v="0"/>
    <n v="0"/>
    <n v="0"/>
    <n v="0"/>
    <n v="0"/>
    <n v="0"/>
    <n v="-154264.63"/>
    <x v="17"/>
  </r>
  <r>
    <x v="0"/>
    <s v="010 Atmos Regulated Shared Services"/>
    <x v="1"/>
    <s v="General Plant"/>
    <x v="46"/>
    <n v="5644496.4299999997"/>
    <n v="72285.98"/>
    <n v="0"/>
    <n v="0"/>
    <n v="0"/>
    <n v="0"/>
    <n v="0"/>
    <n v="5716782.4100000001"/>
    <x v="18"/>
  </r>
  <r>
    <x v="0"/>
    <s v="010 Atmos Regulated Shared Services"/>
    <x v="1"/>
    <s v="General Plant"/>
    <x v="47"/>
    <n v="1549708.15"/>
    <n v="16128.68"/>
    <n v="0"/>
    <n v="0"/>
    <n v="0"/>
    <n v="0"/>
    <n v="0"/>
    <n v="1565836.83"/>
    <x v="19"/>
  </r>
  <r>
    <x v="0"/>
    <s v="010 Atmos Regulated Shared Services"/>
    <x v="1"/>
    <s v="General Plant"/>
    <x v="48"/>
    <n v="463940.81"/>
    <n v="-7658.19"/>
    <n v="-291137.83"/>
    <n v="0"/>
    <n v="0"/>
    <n v="0"/>
    <n v="0"/>
    <n v="165144.79"/>
    <x v="20"/>
  </r>
  <r>
    <x v="0"/>
    <s v="010 Atmos Regulated Shared Services"/>
    <x v="1"/>
    <s v="General Plant"/>
    <x v="49"/>
    <n v="-80358.070000000007"/>
    <n v="-3.999999999996362E-2"/>
    <n v="-137801.98000000001"/>
    <n v="0"/>
    <n v="0"/>
    <n v="0"/>
    <n v="0"/>
    <n v="-218160.09"/>
    <x v="21"/>
  </r>
  <r>
    <x v="0"/>
    <s v="010 Atmos Regulated Shared Services"/>
    <x v="1"/>
    <s v="General Plant"/>
    <x v="50"/>
    <n v="-57199.47"/>
    <n v="0"/>
    <n v="0"/>
    <n v="0"/>
    <n v="0"/>
    <n v="0"/>
    <n v="0"/>
    <n v="-57199.47"/>
    <x v="22"/>
  </r>
  <r>
    <x v="0"/>
    <s v="010 Atmos Regulated Shared Services"/>
    <x v="1"/>
    <s v="General Plant"/>
    <x v="51"/>
    <n v="41936448.149999999"/>
    <n v="521512.39"/>
    <n v="0"/>
    <n v="0"/>
    <n v="0"/>
    <n v="0"/>
    <n v="0"/>
    <n v="42457960.539999999"/>
    <x v="23"/>
  </r>
  <r>
    <x v="0"/>
    <s v="010 Atmos Regulated Shared Services"/>
    <x v="1"/>
    <s v="General Plant"/>
    <x v="52"/>
    <n v="162227.34"/>
    <n v="3444.37"/>
    <n v="0"/>
    <n v="0"/>
    <n v="0"/>
    <n v="0"/>
    <n v="0"/>
    <n v="165671.71"/>
    <x v="40"/>
  </r>
  <r>
    <x v="0"/>
    <s v="010 Atmos Regulated Shared Services"/>
    <x v="1"/>
    <s v="General Plant"/>
    <x v="53"/>
    <n v="45447.51"/>
    <n v="538.39"/>
    <n v="0"/>
    <n v="0"/>
    <n v="0"/>
    <n v="0"/>
    <n v="0"/>
    <n v="45985.9"/>
    <x v="41"/>
  </r>
  <r>
    <x v="0"/>
    <s v="010 Atmos Regulated Shared Services"/>
    <x v="1"/>
    <s v="General Plant"/>
    <x v="54"/>
    <n v="-27922.12"/>
    <n v="18.27"/>
    <n v="0"/>
    <n v="0"/>
    <n v="0"/>
    <n v="0"/>
    <n v="0"/>
    <n v="-27903.85"/>
    <x v="42"/>
  </r>
  <r>
    <x v="0"/>
    <s v="010 Atmos Regulated Shared Services"/>
    <x v="1"/>
    <s v="General Plant"/>
    <x v="55"/>
    <n v="-9966.41"/>
    <n v="0"/>
    <n v="0"/>
    <n v="0"/>
    <n v="0"/>
    <n v="0"/>
    <n v="0"/>
    <n v="-9966.41"/>
    <x v="43"/>
  </r>
  <r>
    <x v="0"/>
    <s v="050 Mid-States Division"/>
    <x v="2"/>
    <s v="Intangible Plant"/>
    <x v="56"/>
    <n v="8329.7199999999993"/>
    <n v="0"/>
    <n v="0"/>
    <n v="0"/>
    <n v="0"/>
    <n v="0"/>
    <n v="0"/>
    <n v="8329.7199999999993"/>
    <x v="44"/>
  </r>
  <r>
    <x v="0"/>
    <s v="050 Mid-States Division"/>
    <x v="2"/>
    <s v="Intangible Plant"/>
    <x v="57"/>
    <n v="119852.69"/>
    <n v="0"/>
    <n v="0"/>
    <n v="0"/>
    <n v="0"/>
    <n v="0"/>
    <n v="0"/>
    <n v="119852.69"/>
    <x v="45"/>
  </r>
  <r>
    <x v="0"/>
    <s v="050 Mid-States Division"/>
    <x v="2"/>
    <s v="Storage Plant"/>
    <x v="58"/>
    <n v="4087.11"/>
    <n v="1.4"/>
    <n v="0"/>
    <n v="0"/>
    <n v="0"/>
    <n v="0"/>
    <n v="0"/>
    <n v="4088.51"/>
    <x v="46"/>
  </r>
  <r>
    <x v="0"/>
    <s v="050 Mid-States Division"/>
    <x v="2"/>
    <s v="Storage Plant"/>
    <x v="59"/>
    <n v="6426.6900000000005"/>
    <n v="23.880000000000003"/>
    <n v="0"/>
    <n v="0"/>
    <n v="0"/>
    <n v="0"/>
    <n v="0"/>
    <n v="6450.57"/>
    <x v="47"/>
  </r>
  <r>
    <x v="0"/>
    <s v="050 Mid-States Division"/>
    <x v="2"/>
    <s v="Storage Plant"/>
    <x v="60"/>
    <n v="110703.69"/>
    <n v="150.71"/>
    <n v="0"/>
    <n v="0"/>
    <n v="0"/>
    <n v="0"/>
    <n v="0"/>
    <n v="110854.39999999999"/>
    <x v="48"/>
  </r>
  <r>
    <x v="0"/>
    <s v="050 Mid-States Division"/>
    <x v="2"/>
    <s v="Storage Plant"/>
    <x v="61"/>
    <n v="19868.36"/>
    <n v="15.23"/>
    <n v="0"/>
    <n v="0"/>
    <n v="0"/>
    <n v="0"/>
    <n v="0"/>
    <n v="19883.59"/>
    <x v="49"/>
  </r>
  <r>
    <x v="0"/>
    <s v="050 Mid-States Division"/>
    <x v="2"/>
    <s v="Storage Plant"/>
    <x v="62"/>
    <n v="97876.44"/>
    <n v="137.44"/>
    <n v="0"/>
    <n v="0"/>
    <n v="0"/>
    <n v="0"/>
    <n v="0"/>
    <n v="98013.88"/>
    <x v="50"/>
  </r>
  <r>
    <x v="0"/>
    <s v="050 Mid-States Division"/>
    <x v="2"/>
    <s v="Storage Plant"/>
    <x v="63"/>
    <n v="1538954.27"/>
    <n v="14381.61"/>
    <n v="0"/>
    <n v="0"/>
    <n v="0"/>
    <n v="0"/>
    <n v="0"/>
    <n v="1553335.88"/>
    <x v="51"/>
  </r>
  <r>
    <x v="0"/>
    <s v="050 Mid-States Division"/>
    <x v="2"/>
    <s v="Storage Plant"/>
    <x v="64"/>
    <n v="1390675.79"/>
    <n v="2011.67"/>
    <n v="0"/>
    <n v="0"/>
    <n v="0"/>
    <n v="0"/>
    <n v="0"/>
    <n v="1392687.46"/>
    <x v="52"/>
  </r>
  <r>
    <x v="0"/>
    <s v="050 Mid-States Division"/>
    <x v="2"/>
    <s v="Storage Plant"/>
    <x v="65"/>
    <n v="444085.26"/>
    <n v="408.12"/>
    <n v="0"/>
    <n v="0"/>
    <n v="0"/>
    <n v="0"/>
    <n v="0"/>
    <n v="444493.38"/>
    <x v="53"/>
  </r>
  <r>
    <x v="0"/>
    <s v="050 Mid-States Division"/>
    <x v="2"/>
    <s v="Storage Plant"/>
    <x v="66"/>
    <n v="589189.4"/>
    <n v="1920.81"/>
    <n v="0"/>
    <n v="0"/>
    <n v="0"/>
    <n v="0"/>
    <n v="0"/>
    <n v="591110.21"/>
    <x v="54"/>
  </r>
  <r>
    <x v="0"/>
    <s v="050 Mid-States Division"/>
    <x v="2"/>
    <s v="Storage Plant"/>
    <x v="67"/>
    <n v="163384.17000000001"/>
    <n v="22.32"/>
    <n v="0"/>
    <n v="0"/>
    <n v="0"/>
    <n v="0"/>
    <n v="0"/>
    <n v="163406.49"/>
    <x v="55"/>
  </r>
  <r>
    <x v="0"/>
    <s v="050 Mid-States Division"/>
    <x v="2"/>
    <s v="Storage Plant"/>
    <x v="68"/>
    <n v="42683.78"/>
    <n v="35.5"/>
    <n v="0"/>
    <n v="0"/>
    <n v="0"/>
    <n v="0"/>
    <n v="0"/>
    <n v="42719.28"/>
    <x v="56"/>
  </r>
  <r>
    <x v="0"/>
    <s v="050 Mid-States Division"/>
    <x v="2"/>
    <s v="Storage Plant"/>
    <x v="69"/>
    <n v="97949.5"/>
    <n v="163.66"/>
    <n v="0"/>
    <n v="0"/>
    <n v="0"/>
    <n v="0"/>
    <n v="0"/>
    <n v="98113.16"/>
    <x v="57"/>
  </r>
  <r>
    <x v="0"/>
    <s v="050 Mid-States Division"/>
    <x v="2"/>
    <s v="Storage Plant"/>
    <x v="70"/>
    <n v="146894.03"/>
    <n v="195.36"/>
    <n v="0"/>
    <n v="0"/>
    <n v="0"/>
    <n v="0"/>
    <n v="0"/>
    <n v="147089.39000000001"/>
    <x v="58"/>
  </r>
  <r>
    <x v="0"/>
    <s v="050 Mid-States Division"/>
    <x v="2"/>
    <s v="Storage Plant"/>
    <x v="71"/>
    <n v="477545.77"/>
    <n v="1262.04"/>
    <n v="0"/>
    <n v="0"/>
    <n v="0"/>
    <n v="0"/>
    <n v="0"/>
    <n v="478807.81"/>
    <x v="59"/>
  </r>
  <r>
    <x v="0"/>
    <s v="050 Mid-States Division"/>
    <x v="2"/>
    <s v="Storage Plant"/>
    <x v="72"/>
    <n v="149164.94"/>
    <n v="389.15"/>
    <n v="0"/>
    <n v="0"/>
    <n v="0"/>
    <n v="0"/>
    <n v="0"/>
    <n v="149554.09"/>
    <x v="60"/>
  </r>
  <r>
    <x v="0"/>
    <s v="050 Mid-States Division"/>
    <x v="2"/>
    <s v="Storage Plant"/>
    <x v="73"/>
    <n v="198182.01"/>
    <n v="1346.07"/>
    <n v="0"/>
    <n v="0"/>
    <n v="0"/>
    <n v="0"/>
    <n v="0"/>
    <n v="199528.08"/>
    <x v="61"/>
  </r>
  <r>
    <x v="0"/>
    <s v="050 Mid-States Division"/>
    <x v="2"/>
    <s v="Transmission Plant"/>
    <x v="74"/>
    <n v="575911.6"/>
    <n v="535.13"/>
    <n v="0"/>
    <n v="0"/>
    <n v="0"/>
    <n v="0"/>
    <n v="0"/>
    <n v="576446.73"/>
    <x v="62"/>
  </r>
  <r>
    <x v="0"/>
    <s v="050 Mid-States Division"/>
    <x v="2"/>
    <s v="Transmission Plant"/>
    <x v="75"/>
    <n v="23121.34"/>
    <n v="28.99"/>
    <n v="0"/>
    <n v="0"/>
    <n v="0"/>
    <n v="0"/>
    <n v="0"/>
    <n v="23150.33"/>
    <x v="63"/>
  </r>
  <r>
    <x v="0"/>
    <s v="050 Mid-States Division"/>
    <x v="2"/>
    <s v="Transmission Plant"/>
    <x v="76"/>
    <n v="65485.02"/>
    <n v="0"/>
    <n v="0"/>
    <n v="0"/>
    <n v="0"/>
    <n v="0"/>
    <n v="0"/>
    <n v="65485.02"/>
    <x v="64"/>
  </r>
  <r>
    <x v="0"/>
    <s v="050 Mid-States Division"/>
    <x v="2"/>
    <s v="Transmission Plant"/>
    <x v="77"/>
    <n v="23108.76"/>
    <n v="129.1"/>
    <n v="0"/>
    <n v="0"/>
    <n v="0"/>
    <n v="0"/>
    <n v="0"/>
    <n v="23237.86"/>
    <x v="65"/>
  </r>
  <r>
    <x v="0"/>
    <s v="050 Mid-States Division"/>
    <x v="2"/>
    <s v="Transmission Plant"/>
    <x v="78"/>
    <n v="16118985.93"/>
    <n v="27045.07"/>
    <n v="0"/>
    <n v="0"/>
    <n v="0"/>
    <n v="0"/>
    <n v="0"/>
    <n v="16146031"/>
    <x v="66"/>
  </r>
  <r>
    <x v="0"/>
    <s v="050 Mid-States Division"/>
    <x v="2"/>
    <s v="Transmission Plant"/>
    <x v="79"/>
    <n v="44798.16"/>
    <n v="-72.05"/>
    <n v="0"/>
    <n v="0"/>
    <n v="0"/>
    <n v="0"/>
    <n v="0"/>
    <n v="44726.11"/>
    <x v="67"/>
  </r>
  <r>
    <x v="0"/>
    <s v="050 Mid-States Division"/>
    <x v="2"/>
    <s v="Transmission Plant"/>
    <x v="80"/>
    <n v="394627.13"/>
    <n v="1933.9699999999998"/>
    <n v="0"/>
    <n v="0"/>
    <n v="0"/>
    <n v="0"/>
    <n v="0"/>
    <n v="396561.1"/>
    <x v="68"/>
  </r>
  <r>
    <x v="0"/>
    <s v="050 Mid-States Division"/>
    <x v="2"/>
    <s v="Transmission Plant"/>
    <x v="81"/>
    <n v="1957760.24"/>
    <n v="2364.06"/>
    <n v="0"/>
    <n v="0"/>
    <n v="0"/>
    <n v="0"/>
    <n v="0"/>
    <n v="1960124.3"/>
    <x v="69"/>
  </r>
  <r>
    <x v="0"/>
    <s v="050 Mid-States Division"/>
    <x v="2"/>
    <s v="Distribution Plant"/>
    <x v="82"/>
    <n v="382709.34"/>
    <n v="3828.78"/>
    <n v="0"/>
    <n v="0"/>
    <n v="0"/>
    <n v="0"/>
    <n v="0"/>
    <n v="386538.12"/>
    <x v="70"/>
  </r>
  <r>
    <x v="0"/>
    <s v="050 Mid-States Division"/>
    <x v="2"/>
    <s v="Distribution Plant"/>
    <x v="83"/>
    <n v="132176.87"/>
    <n v="350.16999999999996"/>
    <n v="0"/>
    <n v="0"/>
    <n v="0"/>
    <n v="0"/>
    <n v="0"/>
    <n v="132527.04000000001"/>
    <x v="71"/>
  </r>
  <r>
    <x v="0"/>
    <s v="050 Mid-States Division"/>
    <x v="2"/>
    <s v="Distribution Plant"/>
    <x v="84"/>
    <n v="89175.7"/>
    <n v="103.98"/>
    <n v="0"/>
    <n v="0"/>
    <n v="0"/>
    <n v="0"/>
    <n v="0"/>
    <n v="89279.679999999993"/>
    <x v="72"/>
  </r>
  <r>
    <x v="0"/>
    <s v="050 Mid-States Division"/>
    <x v="2"/>
    <s v="Distribution Plant"/>
    <x v="85"/>
    <n v="44957.17"/>
    <n v="48.19"/>
    <n v="0"/>
    <n v="0"/>
    <n v="0"/>
    <n v="0"/>
    <n v="0"/>
    <n v="45005.36"/>
    <x v="73"/>
  </r>
  <r>
    <x v="0"/>
    <s v="050 Mid-States Division"/>
    <x v="2"/>
    <s v="Distribution Plant"/>
    <x v="86"/>
    <n v="3311.1200000000003"/>
    <n v="25.87"/>
    <n v="0"/>
    <n v="0"/>
    <n v="0"/>
    <n v="0"/>
    <n v="0"/>
    <n v="3336.99"/>
    <x v="74"/>
  </r>
  <r>
    <x v="0"/>
    <s v="050 Mid-States Division"/>
    <x v="2"/>
    <s v="Distribution Plant"/>
    <x v="87"/>
    <n v="1010549.37"/>
    <n v="9021.7199999999993"/>
    <n v="0"/>
    <n v="0"/>
    <n v="0"/>
    <n v="0"/>
    <n v="0"/>
    <n v="1019571.09"/>
    <x v="75"/>
  </r>
  <r>
    <x v="0"/>
    <s v="050 Mid-States Division"/>
    <x v="2"/>
    <s v="Distribution Plant"/>
    <x v="88"/>
    <n v="24805578.059999999"/>
    <n v="246740.63999999998"/>
    <n v="-189630.43"/>
    <n v="-62376.95"/>
    <n v="0"/>
    <n v="0"/>
    <n v="0"/>
    <n v="24800311.32"/>
    <x v="76"/>
  </r>
  <r>
    <x v="0"/>
    <s v="050 Mid-States Division"/>
    <x v="2"/>
    <s v="Distribution Plant"/>
    <x v="89"/>
    <n v="15673102.460000001"/>
    <n v="256745"/>
    <n v="-22825.27"/>
    <n v="-25473.69"/>
    <n v="0"/>
    <n v="0"/>
    <n v="0"/>
    <n v="15881548.5"/>
    <x v="77"/>
  </r>
  <r>
    <x v="0"/>
    <s v="050 Mid-States Division"/>
    <x v="2"/>
    <s v="Distribution Plant"/>
    <x v="90"/>
    <n v="2521870.56"/>
    <n v="15338.12"/>
    <n v="-41388.9"/>
    <n v="0"/>
    <n v="0"/>
    <n v="0"/>
    <n v="0"/>
    <n v="2495819.7799999998"/>
    <x v="78"/>
  </r>
  <r>
    <x v="0"/>
    <s v="050 Mid-States Division"/>
    <x v="2"/>
    <s v="Distribution Plant"/>
    <x v="91"/>
    <n v="7941830.9000000004"/>
    <n v="42596.11"/>
    <n v="-107836.98"/>
    <n v="0"/>
    <n v="0"/>
    <n v="0"/>
    <n v="0"/>
    <n v="7876590.0300000003"/>
    <x v="79"/>
  </r>
  <r>
    <x v="0"/>
    <s v="050 Mid-States Division"/>
    <x v="2"/>
    <s v="Distribution Plant"/>
    <x v="92"/>
    <n v="2615155.39"/>
    <n v="41710"/>
    <n v="0"/>
    <n v="-32869.019999999997"/>
    <n v="0"/>
    <n v="0"/>
    <n v="0"/>
    <n v="2623996.37"/>
    <x v="80"/>
  </r>
  <r>
    <x v="0"/>
    <s v="050 Mid-States Division"/>
    <x v="2"/>
    <s v="Distribution Plant"/>
    <x v="93"/>
    <n v="1097331.82"/>
    <n v="8424.91"/>
    <n v="0"/>
    <n v="0"/>
    <n v="0"/>
    <n v="0"/>
    <n v="0"/>
    <n v="1105756.73"/>
    <x v="81"/>
  </r>
  <r>
    <x v="0"/>
    <s v="050 Mid-States Division"/>
    <x v="2"/>
    <s v="Distribution Plant"/>
    <x v="94"/>
    <n v="1051684.06"/>
    <n v="2889.6"/>
    <n v="0"/>
    <n v="0"/>
    <n v="0"/>
    <n v="0"/>
    <n v="0"/>
    <n v="1054573.6599999999"/>
    <x v="82"/>
  </r>
  <r>
    <x v="0"/>
    <s v="050 Mid-States Division"/>
    <x v="2"/>
    <s v="Distribution Plant"/>
    <x v="95"/>
    <n v="45309993.190000005"/>
    <n v="337054.22"/>
    <n v="-416292.73"/>
    <n v="-246232.56"/>
    <n v="0"/>
    <n v="0"/>
    <n v="0"/>
    <n v="44984522.119999997"/>
    <x v="83"/>
  </r>
  <r>
    <x v="0"/>
    <s v="050 Mid-States Division"/>
    <x v="2"/>
    <s v="Distribution Plant"/>
    <x v="96"/>
    <n v="16676240.600000001"/>
    <n v="180187.88999999998"/>
    <n v="-37526.18"/>
    <n v="-5307.44"/>
    <n v="0"/>
    <n v="0"/>
    <n v="0"/>
    <n v="16813594.870000001"/>
    <x v="84"/>
  </r>
  <r>
    <x v="0"/>
    <s v="050 Mid-States Division"/>
    <x v="2"/>
    <s v="Distribution Plant"/>
    <x v="97"/>
    <n v="25586447.039999999"/>
    <n v="126121.73999999999"/>
    <n v="-7681.24"/>
    <n v="-9269"/>
    <n v="0"/>
    <n v="0"/>
    <n v="0"/>
    <n v="25695618.539999999"/>
    <x v="85"/>
  </r>
  <r>
    <x v="0"/>
    <s v="050 Mid-States Division"/>
    <x v="2"/>
    <s v="Distribution Plant"/>
    <x v="98"/>
    <n v="-6747886.8099999996"/>
    <n v="11700"/>
    <n v="0"/>
    <n v="0"/>
    <n v="0"/>
    <n v="0"/>
    <n v="0"/>
    <n v="-6736186.8099999996"/>
    <x v="86"/>
  </r>
  <r>
    <x v="0"/>
    <s v="050 Mid-States Division"/>
    <x v="2"/>
    <s v="Distribution Plant"/>
    <x v="99"/>
    <n v="129321.79"/>
    <n v="567.5"/>
    <n v="0"/>
    <n v="0"/>
    <n v="0"/>
    <n v="0"/>
    <n v="0"/>
    <n v="129889.29"/>
    <x v="87"/>
  </r>
  <r>
    <x v="0"/>
    <s v="050 Mid-States Division"/>
    <x v="2"/>
    <s v="Distribution Plant"/>
    <x v="100"/>
    <n v="3332193.97"/>
    <n v="6044.18"/>
    <n v="0"/>
    <n v="0"/>
    <n v="0"/>
    <n v="0"/>
    <n v="0"/>
    <n v="3338238.15"/>
    <x v="88"/>
  </r>
  <r>
    <x v="0"/>
    <s v="050 Mid-States Division"/>
    <x v="2"/>
    <s v="General Plant"/>
    <x v="101"/>
    <n v="1346410.05"/>
    <n v="17765.55"/>
    <n v="0"/>
    <n v="0"/>
    <n v="0"/>
    <n v="0"/>
    <n v="0"/>
    <n v="1364175.6"/>
    <x v="0"/>
  </r>
  <r>
    <x v="0"/>
    <s v="050 Mid-States Division"/>
    <x v="2"/>
    <s v="General Plant"/>
    <x v="102"/>
    <n v="144872.17000000001"/>
    <n v="359.22"/>
    <n v="0"/>
    <n v="0"/>
    <n v="0"/>
    <n v="0"/>
    <n v="0"/>
    <n v="145231.39000000001"/>
    <x v="89"/>
  </r>
  <r>
    <x v="0"/>
    <s v="050 Mid-States Division"/>
    <x v="2"/>
    <s v="General Plant"/>
    <x v="103"/>
    <n v="350957.3"/>
    <n v="1471.59"/>
    <n v="0"/>
    <n v="0"/>
    <n v="0"/>
    <n v="0"/>
    <n v="0"/>
    <n v="352428.89"/>
    <x v="90"/>
  </r>
  <r>
    <x v="0"/>
    <s v="050 Mid-States Division"/>
    <x v="2"/>
    <s v="General Plant"/>
    <x v="104"/>
    <n v="9662.09"/>
    <n v="54.09"/>
    <n v="0"/>
    <n v="0"/>
    <n v="0"/>
    <n v="0"/>
    <n v="0"/>
    <n v="9716.18"/>
    <x v="91"/>
  </r>
  <r>
    <x v="0"/>
    <s v="050 Mid-States Division"/>
    <x v="2"/>
    <s v="General Plant"/>
    <x v="105"/>
    <n v="1246194.18"/>
    <n v="0"/>
    <n v="0"/>
    <n v="0"/>
    <n v="0"/>
    <n v="0"/>
    <n v="0"/>
    <n v="1246194.18"/>
    <x v="2"/>
  </r>
  <r>
    <x v="0"/>
    <s v="050 Mid-States Division"/>
    <x v="2"/>
    <s v="General Plant"/>
    <x v="106"/>
    <n v="1027280.08"/>
    <n v="7305.72"/>
    <n v="0"/>
    <n v="0"/>
    <n v="0"/>
    <n v="0"/>
    <n v="0"/>
    <n v="1034585.8"/>
    <x v="5"/>
  </r>
  <r>
    <x v="0"/>
    <s v="050 Mid-States Division"/>
    <x v="2"/>
    <s v="General Plant"/>
    <x v="107"/>
    <n v="85847.06"/>
    <n v="779.41"/>
    <n v="0"/>
    <n v="0"/>
    <n v="0"/>
    <n v="0"/>
    <n v="0"/>
    <n v="86626.47"/>
    <x v="10"/>
  </r>
  <r>
    <x v="0"/>
    <s v="050 Mid-States Division"/>
    <x v="2"/>
    <s v="General Plant"/>
    <x v="108"/>
    <n v="4391.42"/>
    <n v="167.69"/>
    <n v="0"/>
    <n v="0"/>
    <n v="0"/>
    <n v="0"/>
    <n v="0"/>
    <n v="4559.1099999999997"/>
    <x v="92"/>
  </r>
  <r>
    <x v="0"/>
    <s v="050 Mid-States Division"/>
    <x v="2"/>
    <s v="General Plant"/>
    <x v="109"/>
    <n v="1605379.03"/>
    <n v="21436.7"/>
    <n v="-101399.19"/>
    <n v="0"/>
    <n v="0"/>
    <n v="0"/>
    <n v="0"/>
    <n v="1525416.54"/>
    <x v="11"/>
  </r>
  <r>
    <x v="0"/>
    <s v="050 Mid-States Division"/>
    <x v="2"/>
    <s v="General Plant"/>
    <x v="110"/>
    <n v="-6489.75"/>
    <n v="0"/>
    <n v="0"/>
    <n v="0"/>
    <n v="0"/>
    <n v="0"/>
    <n v="0"/>
    <n v="-6489.75"/>
    <x v="93"/>
  </r>
  <r>
    <x v="0"/>
    <s v="050 Mid-States Division"/>
    <x v="2"/>
    <s v="General Plant"/>
    <x v="111"/>
    <n v="3430.06"/>
    <n v="-228.77"/>
    <n v="0"/>
    <n v="0"/>
    <n v="0"/>
    <n v="0"/>
    <n v="0"/>
    <n v="3201.29"/>
    <x v="94"/>
  </r>
  <r>
    <x v="0"/>
    <s v="050 Mid-States Division"/>
    <x v="2"/>
    <s v="General Plant"/>
    <x v="112"/>
    <n v="3968.4"/>
    <n v="6.36"/>
    <n v="0"/>
    <n v="0"/>
    <n v="0"/>
    <n v="0"/>
    <n v="0"/>
    <n v="3974.76"/>
    <x v="95"/>
  </r>
  <r>
    <x v="0"/>
    <s v="050 Mid-States Division"/>
    <x v="2"/>
    <s v="General Plant"/>
    <x v="113"/>
    <n v="265436.67"/>
    <n v="1230.44"/>
    <n v="-40791.58"/>
    <n v="0"/>
    <n v="0"/>
    <n v="0"/>
    <n v="0"/>
    <n v="225875.53"/>
    <x v="13"/>
  </r>
  <r>
    <x v="0"/>
    <s v="050 Mid-States Division"/>
    <x v="2"/>
    <s v="General Plant"/>
    <x v="114"/>
    <n v="2508942.69"/>
    <n v="16204.68"/>
    <n v="0"/>
    <n v="0"/>
    <n v="0"/>
    <n v="0"/>
    <n v="0"/>
    <n v="2525147.37"/>
    <x v="15"/>
  </r>
  <r>
    <x v="0"/>
    <s v="050 Mid-States Division"/>
    <x v="2"/>
    <s v="General Plant"/>
    <x v="115"/>
    <n v="16329.7"/>
    <n v="426.5"/>
    <n v="0"/>
    <n v="0"/>
    <n v="0"/>
    <n v="0"/>
    <n v="0"/>
    <n v="16756.2"/>
    <x v="18"/>
  </r>
  <r>
    <x v="0"/>
    <s v="050 Mid-States Division"/>
    <x v="2"/>
    <s v="General Plant"/>
    <x v="116"/>
    <n v="83981.67"/>
    <n v="1121.6600000000001"/>
    <n v="0"/>
    <n v="0"/>
    <n v="0"/>
    <n v="0"/>
    <n v="0"/>
    <n v="85103.33"/>
    <x v="20"/>
  </r>
  <r>
    <x v="0"/>
    <s v="050 Mid-States Division"/>
    <x v="2"/>
    <s v="General Plant"/>
    <x v="117"/>
    <n v="512564.53"/>
    <n v="18490.62"/>
    <n v="0"/>
    <n v="0"/>
    <n v="0"/>
    <n v="0"/>
    <n v="0"/>
    <n v="531055.15"/>
    <x v="21"/>
  </r>
  <r>
    <x v="0"/>
    <s v="050 Mid-States Division"/>
    <x v="2"/>
    <s v="General Plant"/>
    <x v="118"/>
    <n v="53355.39"/>
    <n v="455.41"/>
    <n v="0"/>
    <n v="0"/>
    <n v="0"/>
    <n v="0"/>
    <n v="0"/>
    <n v="53810.8"/>
    <x v="23"/>
  </r>
  <r>
    <x v="0"/>
    <s v="050 Mid-States Division"/>
    <x v="3"/>
    <s v="General Plant"/>
    <x v="119"/>
    <n v="93868.800000000003"/>
    <n v="369.14"/>
    <n v="0"/>
    <n v="0"/>
    <n v="0"/>
    <n v="0"/>
    <n v="0"/>
    <n v="94237.94"/>
    <x v="96"/>
  </r>
  <r>
    <x v="0"/>
    <s v="050 Mid-States Division"/>
    <x v="3"/>
    <s v="General Plant"/>
    <x v="120"/>
    <n v="10791.820000000002"/>
    <n v="82.43"/>
    <n v="0"/>
    <n v="0"/>
    <n v="0"/>
    <n v="0"/>
    <n v="0"/>
    <n v="10874.25"/>
    <x v="91"/>
  </r>
  <r>
    <x v="0"/>
    <s v="050 Mid-States Division"/>
    <x v="3"/>
    <s v="General Plant"/>
    <x v="121"/>
    <n v="38834"/>
    <n v="0"/>
    <n v="0"/>
    <n v="0"/>
    <n v="0"/>
    <n v="0"/>
    <n v="0"/>
    <n v="38834"/>
    <x v="2"/>
  </r>
  <r>
    <x v="0"/>
    <s v="050 Mid-States Division"/>
    <x v="3"/>
    <s v="General Plant"/>
    <x v="122"/>
    <n v="3227.52"/>
    <n v="131.80000000000001"/>
    <n v="0"/>
    <n v="0"/>
    <n v="0"/>
    <n v="0"/>
    <n v="0"/>
    <n v="3359.32"/>
    <x v="5"/>
  </r>
  <r>
    <x v="0"/>
    <s v="050 Mid-States Division"/>
    <x v="3"/>
    <s v="General Plant"/>
    <x v="123"/>
    <n v="15197.14"/>
    <n v="123.01"/>
    <n v="0"/>
    <n v="0"/>
    <n v="0"/>
    <n v="0"/>
    <n v="0"/>
    <n v="15320.15"/>
    <x v="10"/>
  </r>
  <r>
    <x v="0"/>
    <s v="050 Mid-States Division"/>
    <x v="3"/>
    <s v="General Plant"/>
    <x v="124"/>
    <n v="40879.83"/>
    <n v="146.05000000000001"/>
    <n v="0"/>
    <n v="0"/>
    <n v="0"/>
    <n v="0"/>
    <n v="0"/>
    <n v="41025.879999999997"/>
    <x v="11"/>
  </r>
  <r>
    <x v="0"/>
    <s v="050 Mid-States Division"/>
    <x v="3"/>
    <s v="General Plant"/>
    <x v="125"/>
    <n v="10737.56"/>
    <n v="85.82"/>
    <n v="0"/>
    <n v="0"/>
    <n v="0"/>
    <n v="0"/>
    <n v="0"/>
    <n v="10823.38"/>
    <x v="97"/>
  </r>
  <r>
    <x v="0"/>
    <s v="050 Mid-States Division"/>
    <x v="3"/>
    <s v="General Plant"/>
    <x v="126"/>
    <n v="13665.44"/>
    <n v="258.41000000000003"/>
    <n v="0"/>
    <n v="0"/>
    <n v="0"/>
    <n v="0"/>
    <n v="0"/>
    <n v="13923.85"/>
    <x v="13"/>
  </r>
  <r>
    <x v="0"/>
    <s v="050 Mid-States Division"/>
    <x v="3"/>
    <s v="General Plant"/>
    <x v="127"/>
    <n v="-123246.64"/>
    <n v="727.93"/>
    <n v="0"/>
    <n v="0"/>
    <n v="0"/>
    <n v="0"/>
    <n v="0"/>
    <n v="-122518.71"/>
    <x v="15"/>
  </r>
  <r>
    <x v="0"/>
    <s v="050 Mid-States Division"/>
    <x v="3"/>
    <s v="General Plant"/>
    <x v="128"/>
    <n v="4860.4399999999996"/>
    <n v="235.28"/>
    <n v="0"/>
    <n v="0"/>
    <n v="0"/>
    <n v="0"/>
    <n v="0"/>
    <n v="5095.72"/>
    <x v="20"/>
  </r>
  <r>
    <x v="0"/>
    <s v="050 Mid-States Division"/>
    <x v="3"/>
    <s v="General Plant"/>
    <x v="129"/>
    <n v="26690.73"/>
    <n v="798.05"/>
    <n v="0"/>
    <n v="0"/>
    <n v="0"/>
    <n v="0"/>
    <n v="0"/>
    <n v="27488.78"/>
    <x v="21"/>
  </r>
  <r>
    <x v="0"/>
    <s v="050 Mid-States Division"/>
    <x v="3"/>
    <s v="General Plant"/>
    <x v="130"/>
    <n v="46393.16"/>
    <n v="815.33"/>
    <n v="0"/>
    <n v="0"/>
    <n v="0"/>
    <n v="0"/>
    <n v="0"/>
    <n v="47208.49"/>
    <x v="22"/>
  </r>
  <r>
    <x v="0"/>
    <s v="050 Mid-States Division"/>
    <x v="3"/>
    <s v="General Plant"/>
    <x v="131"/>
    <n v="828509.36"/>
    <n v="0"/>
    <n v="0"/>
    <n v="0"/>
    <n v="0"/>
    <n v="0"/>
    <n v="0"/>
    <n v="828509.36"/>
    <x v="23"/>
  </r>
  <r>
    <x v="1"/>
    <s v="010 Atmos Regulated Shared Services"/>
    <x v="0"/>
    <s v="General Plant"/>
    <x v="0"/>
    <n v="640989.12"/>
    <n v="13460.87"/>
    <n v="0"/>
    <n v="0"/>
    <n v="0"/>
    <n v="0"/>
    <n v="0"/>
    <n v="654449.99"/>
    <x v="0"/>
  </r>
  <r>
    <x v="1"/>
    <s v="010 Atmos Regulated Shared Services"/>
    <x v="0"/>
    <s v="General Plant"/>
    <x v="1"/>
    <n v="4243237.66"/>
    <n v="23466.23"/>
    <n v="0"/>
    <n v="0"/>
    <n v="0"/>
    <n v="0"/>
    <n v="0"/>
    <n v="4266703.8899999997"/>
    <x v="1"/>
  </r>
  <r>
    <x v="1"/>
    <s v="010 Atmos Regulated Shared Services"/>
    <x v="0"/>
    <s v="General Plant"/>
    <x v="2"/>
    <n v="9254660.8399999999"/>
    <n v="30627.29"/>
    <n v="0"/>
    <n v="0"/>
    <n v="0"/>
    <n v="0"/>
    <n v="0"/>
    <n v="9285288.1300000008"/>
    <x v="2"/>
  </r>
  <r>
    <x v="1"/>
    <s v="010 Atmos Regulated Shared Services"/>
    <x v="0"/>
    <s v="General Plant"/>
    <x v="3"/>
    <n v="154.97"/>
    <n v="5.68"/>
    <n v="0"/>
    <n v="0"/>
    <n v="0"/>
    <n v="0"/>
    <n v="0"/>
    <n v="160.65"/>
    <x v="3"/>
  </r>
  <r>
    <x v="1"/>
    <s v="010 Atmos Regulated Shared Services"/>
    <x v="0"/>
    <s v="General Plant"/>
    <x v="4"/>
    <n v="1879.86"/>
    <n v="101.77"/>
    <n v="0"/>
    <n v="0"/>
    <n v="0"/>
    <n v="0"/>
    <n v="0"/>
    <n v="1981.63"/>
    <x v="4"/>
  </r>
  <r>
    <x v="1"/>
    <s v="010 Atmos Regulated Shared Services"/>
    <x v="0"/>
    <s v="General Plant"/>
    <x v="5"/>
    <n v="2354590.0699999998"/>
    <n v="19049.14"/>
    <n v="0"/>
    <n v="0"/>
    <n v="0"/>
    <n v="0"/>
    <n v="0"/>
    <n v="2373639.21"/>
    <x v="5"/>
  </r>
  <r>
    <x v="1"/>
    <s v="010 Atmos Regulated Shared Services"/>
    <x v="0"/>
    <s v="General Plant"/>
    <x v="6"/>
    <n v="1.26"/>
    <n v="0"/>
    <n v="0"/>
    <n v="0"/>
    <n v="0"/>
    <n v="0"/>
    <n v="0"/>
    <n v="1.26"/>
    <x v="6"/>
  </r>
  <r>
    <x v="1"/>
    <s v="010 Atmos Regulated Shared Services"/>
    <x v="0"/>
    <s v="General Plant"/>
    <x v="7"/>
    <n v="0.45"/>
    <n v="0"/>
    <n v="0"/>
    <n v="0"/>
    <n v="0"/>
    <n v="0"/>
    <n v="0"/>
    <n v="0.45"/>
    <x v="7"/>
  </r>
  <r>
    <x v="1"/>
    <s v="010 Atmos Regulated Shared Services"/>
    <x v="0"/>
    <s v="General Plant"/>
    <x v="8"/>
    <n v="37886.74"/>
    <n v="235.39"/>
    <n v="0"/>
    <n v="0"/>
    <n v="0"/>
    <n v="0"/>
    <n v="0"/>
    <n v="38122.129999999997"/>
    <x v="8"/>
  </r>
  <r>
    <x v="1"/>
    <s v="010 Atmos Regulated Shared Services"/>
    <x v="0"/>
    <s v="General Plant"/>
    <x v="9"/>
    <n v="125880.18"/>
    <n v="883.31000000000006"/>
    <n v="0"/>
    <n v="0"/>
    <n v="0"/>
    <n v="0"/>
    <n v="0"/>
    <n v="126763.49"/>
    <x v="9"/>
  </r>
  <r>
    <x v="1"/>
    <s v="010 Atmos Regulated Shared Services"/>
    <x v="0"/>
    <s v="General Plant"/>
    <x v="10"/>
    <n v="32865.54"/>
    <n v="4467.67"/>
    <n v="0"/>
    <n v="0"/>
    <n v="0"/>
    <n v="0"/>
    <n v="0"/>
    <n v="37333.21"/>
    <x v="10"/>
  </r>
  <r>
    <x v="1"/>
    <s v="010 Atmos Regulated Shared Services"/>
    <x v="0"/>
    <s v="General Plant"/>
    <x v="11"/>
    <n v="45699.74"/>
    <n v="516.21999999999991"/>
    <n v="0"/>
    <n v="0"/>
    <n v="0"/>
    <n v="0"/>
    <n v="0"/>
    <n v="46215.96"/>
    <x v="11"/>
  </r>
  <r>
    <x v="1"/>
    <s v="010 Atmos Regulated Shared Services"/>
    <x v="0"/>
    <s v="General Plant"/>
    <x v="12"/>
    <n v="388.07"/>
    <n v="0"/>
    <n v="0"/>
    <n v="0"/>
    <n v="0"/>
    <n v="0"/>
    <n v="0"/>
    <n v="388.07"/>
    <x v="12"/>
  </r>
  <r>
    <x v="1"/>
    <s v="010 Atmos Regulated Shared Services"/>
    <x v="0"/>
    <s v="General Plant"/>
    <x v="13"/>
    <n v="-14846.48"/>
    <n v="1805.68"/>
    <n v="0"/>
    <n v="0"/>
    <n v="0"/>
    <n v="0"/>
    <n v="0"/>
    <n v="-13040.8"/>
    <x v="13"/>
  </r>
  <r>
    <x v="1"/>
    <s v="010 Atmos Regulated Shared Services"/>
    <x v="0"/>
    <s v="General Plant"/>
    <x v="14"/>
    <n v="4888.84"/>
    <n v="41.5"/>
    <n v="0"/>
    <n v="0"/>
    <n v="0"/>
    <n v="0"/>
    <n v="0"/>
    <n v="4930.34"/>
    <x v="14"/>
  </r>
  <r>
    <x v="1"/>
    <s v="010 Atmos Regulated Shared Services"/>
    <x v="0"/>
    <s v="General Plant"/>
    <x v="15"/>
    <n v="54890.59"/>
    <n v="373.7"/>
    <n v="0"/>
    <n v="0"/>
    <n v="0"/>
    <n v="0"/>
    <n v="0"/>
    <n v="55264.29"/>
    <x v="15"/>
  </r>
  <r>
    <x v="1"/>
    <s v="010 Atmos Regulated Shared Services"/>
    <x v="0"/>
    <s v="General Plant"/>
    <x v="16"/>
    <n v="1290.22"/>
    <n v="17.579999999999998"/>
    <n v="0"/>
    <n v="0"/>
    <n v="0"/>
    <n v="0"/>
    <n v="0"/>
    <n v="1307.8"/>
    <x v="16"/>
  </r>
  <r>
    <x v="1"/>
    <s v="010 Atmos Regulated Shared Services"/>
    <x v="0"/>
    <s v="General Plant"/>
    <x v="17"/>
    <n v="-0.06"/>
    <n v="0"/>
    <n v="0"/>
    <n v="0"/>
    <n v="0"/>
    <n v="0"/>
    <n v="0"/>
    <n v="-0.06"/>
    <x v="17"/>
  </r>
  <r>
    <x v="1"/>
    <s v="010 Atmos Regulated Shared Services"/>
    <x v="0"/>
    <s v="General Plant"/>
    <x v="18"/>
    <n v="4785.66"/>
    <n v="162149.98000000001"/>
    <n v="0"/>
    <n v="0"/>
    <n v="0"/>
    <n v="0"/>
    <n v="0"/>
    <n v="166935.64000000001"/>
    <x v="18"/>
  </r>
  <r>
    <x v="1"/>
    <s v="010 Atmos Regulated Shared Services"/>
    <x v="0"/>
    <s v="General Plant"/>
    <x v="19"/>
    <n v="7144715.7699999996"/>
    <n v="60068.78"/>
    <n v="0"/>
    <n v="0"/>
    <n v="0"/>
    <n v="0"/>
    <n v="0"/>
    <n v="7204784.5499999998"/>
    <x v="19"/>
  </r>
  <r>
    <x v="1"/>
    <s v="010 Atmos Regulated Shared Services"/>
    <x v="0"/>
    <s v="General Plant"/>
    <x v="20"/>
    <n v="752285.22"/>
    <n v="25328.69"/>
    <n v="0"/>
    <n v="0"/>
    <n v="0"/>
    <n v="0"/>
    <n v="0"/>
    <n v="777613.91"/>
    <x v="20"/>
  </r>
  <r>
    <x v="1"/>
    <s v="010 Atmos Regulated Shared Services"/>
    <x v="0"/>
    <s v="General Plant"/>
    <x v="21"/>
    <n v="-290688.95"/>
    <n v="17054.420000000002"/>
    <n v="0"/>
    <n v="0"/>
    <n v="0"/>
    <n v="461.04"/>
    <n v="0"/>
    <n v="-273173.49"/>
    <x v="21"/>
  </r>
  <r>
    <x v="1"/>
    <s v="010 Atmos Regulated Shared Services"/>
    <x v="0"/>
    <s v="General Plant"/>
    <x v="22"/>
    <n v="135916.29999999999"/>
    <n v="6595.13"/>
    <n v="0"/>
    <n v="0"/>
    <n v="0"/>
    <n v="0"/>
    <n v="0"/>
    <n v="142511.43"/>
    <x v="22"/>
  </r>
  <r>
    <x v="1"/>
    <s v="010 Atmos Regulated Shared Services"/>
    <x v="0"/>
    <s v="General Plant"/>
    <x v="23"/>
    <n v="37414369.640000001"/>
    <n v="435679.64"/>
    <n v="0"/>
    <n v="0"/>
    <n v="0"/>
    <n v="0"/>
    <n v="0"/>
    <n v="37850049.280000001"/>
    <x v="23"/>
  </r>
  <r>
    <x v="1"/>
    <s v="010 Atmos Regulated Shared Services"/>
    <x v="0"/>
    <s v="General Plant"/>
    <x v="24"/>
    <n v="8012.7"/>
    <n v="194.85"/>
    <n v="0"/>
    <n v="0"/>
    <n v="0"/>
    <n v="0"/>
    <n v="0"/>
    <n v="8207.5499999999993"/>
    <x v="24"/>
  </r>
  <r>
    <x v="1"/>
    <s v="010 Atmos Regulated Shared Services"/>
    <x v="0"/>
    <s v="General Plant"/>
    <x v="25"/>
    <n v="541294.52"/>
    <n v="7862.6799999999994"/>
    <n v="0"/>
    <n v="0"/>
    <n v="0"/>
    <n v="0"/>
    <n v="0"/>
    <n v="549157.19999999995"/>
    <x v="25"/>
  </r>
  <r>
    <x v="1"/>
    <s v="010 Atmos Regulated Shared Services"/>
    <x v="0"/>
    <s v="General Plant"/>
    <x v="26"/>
    <n v="806552.34"/>
    <n v="28267.05"/>
    <n v="0"/>
    <n v="0"/>
    <n v="0"/>
    <n v="0"/>
    <n v="0"/>
    <n v="834819.39"/>
    <x v="26"/>
  </r>
  <r>
    <x v="1"/>
    <s v="010 Atmos Regulated Shared Services"/>
    <x v="0"/>
    <s v="General Plant"/>
    <x v="27"/>
    <n v="12249.99"/>
    <n v="151.79999999999998"/>
    <n v="0"/>
    <n v="0"/>
    <n v="0"/>
    <n v="0"/>
    <n v="0"/>
    <n v="12401.79"/>
    <x v="27"/>
  </r>
  <r>
    <x v="1"/>
    <s v="010 Atmos Regulated Shared Services"/>
    <x v="0"/>
    <s v="General Plant"/>
    <x v="28"/>
    <n v="121583.24"/>
    <n v="2609.52"/>
    <n v="0"/>
    <n v="0"/>
    <n v="0"/>
    <n v="-461.04"/>
    <n v="0"/>
    <n v="123731.72"/>
    <x v="28"/>
  </r>
  <r>
    <x v="1"/>
    <s v="010 Atmos Regulated Shared Services"/>
    <x v="0"/>
    <s v="General Plant"/>
    <x v="29"/>
    <n v="14154369.539999999"/>
    <n v="123024.36"/>
    <n v="0"/>
    <n v="0"/>
    <n v="0"/>
    <n v="0"/>
    <n v="0"/>
    <n v="14277393.9"/>
    <x v="29"/>
  </r>
  <r>
    <x v="1"/>
    <s v="010 Atmos Regulated Shared Services"/>
    <x v="0"/>
    <s v="General Plant"/>
    <x v="30"/>
    <n v="116919.38"/>
    <n v="2358.9"/>
    <n v="0"/>
    <n v="0"/>
    <n v="0"/>
    <n v="0"/>
    <n v="0"/>
    <n v="119278.28"/>
    <x v="30"/>
  </r>
  <r>
    <x v="1"/>
    <s v="010 Atmos Regulated Shared Services"/>
    <x v="0"/>
    <s v="General Plant"/>
    <x v="31"/>
    <n v="137485.84"/>
    <n v="5900.72"/>
    <n v="0"/>
    <n v="0"/>
    <n v="0"/>
    <n v="0"/>
    <n v="0"/>
    <n v="143386.56"/>
    <x v="31"/>
  </r>
  <r>
    <x v="1"/>
    <s v="010 Atmos Regulated Shared Services"/>
    <x v="0"/>
    <s v="General Plant"/>
    <x v="32"/>
    <n v="6299755.4199999999"/>
    <n v="107881.52"/>
    <n v="0"/>
    <n v="0"/>
    <n v="0"/>
    <n v="0"/>
    <n v="0"/>
    <n v="6407636.9400000004"/>
    <x v="32"/>
  </r>
  <r>
    <x v="1"/>
    <s v="010 Atmos Regulated Shared Services"/>
    <x v="1"/>
    <s v="General Plant"/>
    <x v="33"/>
    <n v="2754726.05"/>
    <n v="35275.74"/>
    <n v="0"/>
    <n v="0"/>
    <n v="0"/>
    <n v="0"/>
    <n v="0"/>
    <n v="2790001.79"/>
    <x v="0"/>
  </r>
  <r>
    <x v="1"/>
    <s v="010 Atmos Regulated Shared Services"/>
    <x v="1"/>
    <s v="General Plant"/>
    <x v="34"/>
    <n v="1894862.38"/>
    <n v="8988.66"/>
    <n v="0"/>
    <n v="0"/>
    <n v="0"/>
    <n v="0"/>
    <n v="0"/>
    <n v="1903851.04"/>
    <x v="2"/>
  </r>
  <r>
    <x v="1"/>
    <s v="010 Atmos Regulated Shared Services"/>
    <x v="1"/>
    <s v="General Plant"/>
    <x v="35"/>
    <n v="3683658.73"/>
    <n v="34289.9"/>
    <n v="0"/>
    <n v="0"/>
    <n v="0"/>
    <n v="0"/>
    <n v="0"/>
    <n v="3717948.63"/>
    <x v="33"/>
  </r>
  <r>
    <x v="1"/>
    <s v="010 Atmos Regulated Shared Services"/>
    <x v="1"/>
    <s v="General Plant"/>
    <x v="36"/>
    <n v="1053223.17"/>
    <n v="8840.39"/>
    <n v="0"/>
    <n v="0"/>
    <n v="0"/>
    <n v="0"/>
    <n v="0"/>
    <n v="1062063.56"/>
    <x v="5"/>
  </r>
  <r>
    <x v="1"/>
    <s v="010 Atmos Regulated Shared Services"/>
    <x v="1"/>
    <s v="General Plant"/>
    <x v="37"/>
    <n v="85707.42"/>
    <n v="1790.03"/>
    <n v="0"/>
    <n v="0"/>
    <n v="0"/>
    <n v="0"/>
    <n v="0"/>
    <n v="87497.45"/>
    <x v="34"/>
  </r>
  <r>
    <x v="1"/>
    <s v="010 Atmos Regulated Shared Services"/>
    <x v="1"/>
    <s v="General Plant"/>
    <x v="38"/>
    <n v="95706.59"/>
    <n v="53.160000000000082"/>
    <n v="0"/>
    <n v="0"/>
    <n v="0"/>
    <n v="0"/>
    <n v="0"/>
    <n v="95759.75"/>
    <x v="35"/>
  </r>
  <r>
    <x v="1"/>
    <s v="010 Atmos Regulated Shared Services"/>
    <x v="1"/>
    <s v="General Plant"/>
    <x v="39"/>
    <n v="190688.47"/>
    <n v="4377.43"/>
    <n v="0"/>
    <n v="0"/>
    <n v="0"/>
    <n v="0"/>
    <n v="0"/>
    <n v="195065.9"/>
    <x v="36"/>
  </r>
  <r>
    <x v="1"/>
    <s v="010 Atmos Regulated Shared Services"/>
    <x v="1"/>
    <s v="General Plant"/>
    <x v="40"/>
    <n v="20695.939999999999"/>
    <n v="188.7"/>
    <n v="0"/>
    <n v="0"/>
    <n v="0"/>
    <n v="0"/>
    <n v="0"/>
    <n v="20884.64"/>
    <x v="37"/>
  </r>
  <r>
    <x v="1"/>
    <s v="010 Atmos Regulated Shared Services"/>
    <x v="1"/>
    <s v="General Plant"/>
    <x v="41"/>
    <n v="1275551.58"/>
    <n v="8980.36"/>
    <n v="0"/>
    <n v="0"/>
    <n v="0"/>
    <n v="0"/>
    <n v="0"/>
    <n v="1284531.94"/>
    <x v="13"/>
  </r>
  <r>
    <x v="1"/>
    <s v="010 Atmos Regulated Shared Services"/>
    <x v="1"/>
    <s v="General Plant"/>
    <x v="42"/>
    <n v="189535.98"/>
    <n v="1525.64"/>
    <n v="0"/>
    <n v="0"/>
    <n v="0"/>
    <n v="0"/>
    <n v="0"/>
    <n v="191061.62"/>
    <x v="38"/>
  </r>
  <r>
    <x v="1"/>
    <s v="010 Atmos Regulated Shared Services"/>
    <x v="1"/>
    <s v="General Plant"/>
    <x v="43"/>
    <n v="16356.84"/>
    <n v="167.32"/>
    <n v="0"/>
    <n v="0"/>
    <n v="0"/>
    <n v="0"/>
    <n v="0"/>
    <n v="16524.16"/>
    <x v="15"/>
  </r>
  <r>
    <x v="1"/>
    <s v="010 Atmos Regulated Shared Services"/>
    <x v="1"/>
    <s v="General Plant"/>
    <x v="44"/>
    <n v="162442.28"/>
    <n v="1016.15"/>
    <n v="0"/>
    <n v="0"/>
    <n v="0"/>
    <n v="0"/>
    <n v="0"/>
    <n v="163458.43"/>
    <x v="39"/>
  </r>
  <r>
    <x v="1"/>
    <s v="010 Atmos Regulated Shared Services"/>
    <x v="1"/>
    <s v="General Plant"/>
    <x v="45"/>
    <n v="-154264.63"/>
    <n v="0"/>
    <n v="0"/>
    <n v="0"/>
    <n v="0"/>
    <n v="0"/>
    <n v="0"/>
    <n v="-154264.63"/>
    <x v="17"/>
  </r>
  <r>
    <x v="1"/>
    <s v="010 Atmos Regulated Shared Services"/>
    <x v="1"/>
    <s v="General Plant"/>
    <x v="46"/>
    <n v="5716782.4100000001"/>
    <n v="72614.34"/>
    <n v="0"/>
    <n v="0"/>
    <n v="0"/>
    <n v="0"/>
    <n v="0"/>
    <n v="5789396.75"/>
    <x v="18"/>
  </r>
  <r>
    <x v="1"/>
    <s v="010 Atmos Regulated Shared Services"/>
    <x v="1"/>
    <s v="General Plant"/>
    <x v="47"/>
    <n v="1565836.83"/>
    <n v="16129.01"/>
    <n v="0"/>
    <n v="0"/>
    <n v="0"/>
    <n v="0"/>
    <n v="0"/>
    <n v="1581965.84"/>
    <x v="19"/>
  </r>
  <r>
    <x v="1"/>
    <s v="010 Atmos Regulated Shared Services"/>
    <x v="1"/>
    <s v="General Plant"/>
    <x v="48"/>
    <n v="165144.79"/>
    <n v="2316.7800000000002"/>
    <n v="0"/>
    <n v="0"/>
    <n v="0"/>
    <n v="0"/>
    <n v="0"/>
    <n v="167461.57"/>
    <x v="20"/>
  </r>
  <r>
    <x v="1"/>
    <s v="010 Atmos Regulated Shared Services"/>
    <x v="1"/>
    <s v="General Plant"/>
    <x v="49"/>
    <n v="-218160.09"/>
    <n v="3316"/>
    <n v="0"/>
    <n v="0"/>
    <n v="0"/>
    <n v="0"/>
    <n v="0"/>
    <n v="-214844.09"/>
    <x v="21"/>
  </r>
  <r>
    <x v="1"/>
    <s v="010 Atmos Regulated Shared Services"/>
    <x v="1"/>
    <s v="General Plant"/>
    <x v="50"/>
    <n v="-57199.47"/>
    <n v="0"/>
    <n v="0"/>
    <n v="0"/>
    <n v="0"/>
    <n v="0"/>
    <n v="0"/>
    <n v="-57199.47"/>
    <x v="22"/>
  </r>
  <r>
    <x v="1"/>
    <s v="010 Atmos Regulated Shared Services"/>
    <x v="1"/>
    <s v="General Plant"/>
    <x v="51"/>
    <n v="42457960.539999999"/>
    <n v="526918.65"/>
    <n v="0"/>
    <n v="0"/>
    <n v="0"/>
    <n v="0"/>
    <n v="0"/>
    <n v="42984879.189999998"/>
    <x v="23"/>
  </r>
  <r>
    <x v="1"/>
    <s v="010 Atmos Regulated Shared Services"/>
    <x v="1"/>
    <s v="General Plant"/>
    <x v="52"/>
    <n v="165671.71"/>
    <n v="3444.38"/>
    <n v="0"/>
    <n v="0"/>
    <n v="0"/>
    <n v="0"/>
    <n v="0"/>
    <n v="169116.09"/>
    <x v="40"/>
  </r>
  <r>
    <x v="1"/>
    <s v="010 Atmos Regulated Shared Services"/>
    <x v="1"/>
    <s v="General Plant"/>
    <x v="53"/>
    <n v="45985.9"/>
    <n v="538.24"/>
    <n v="0"/>
    <n v="0"/>
    <n v="0"/>
    <n v="0"/>
    <n v="0"/>
    <n v="46524.14"/>
    <x v="41"/>
  </r>
  <r>
    <x v="1"/>
    <s v="010 Atmos Regulated Shared Services"/>
    <x v="1"/>
    <s v="General Plant"/>
    <x v="54"/>
    <n v="-27903.85"/>
    <n v="18.27"/>
    <n v="0"/>
    <n v="0"/>
    <n v="0"/>
    <n v="0"/>
    <n v="0"/>
    <n v="-27885.58"/>
    <x v="42"/>
  </r>
  <r>
    <x v="1"/>
    <s v="010 Atmos Regulated Shared Services"/>
    <x v="1"/>
    <s v="General Plant"/>
    <x v="55"/>
    <n v="-9966.41"/>
    <n v="0"/>
    <n v="0"/>
    <n v="0"/>
    <n v="0"/>
    <n v="0"/>
    <n v="0"/>
    <n v="-9966.41"/>
    <x v="43"/>
  </r>
  <r>
    <x v="1"/>
    <s v="050 Mid-States Division"/>
    <x v="2"/>
    <s v="Intangible Plant"/>
    <x v="56"/>
    <n v="8329.7199999999993"/>
    <n v="0"/>
    <n v="0"/>
    <n v="0"/>
    <n v="0"/>
    <n v="0"/>
    <n v="0"/>
    <n v="8329.7199999999993"/>
    <x v="44"/>
  </r>
  <r>
    <x v="1"/>
    <s v="050 Mid-States Division"/>
    <x v="2"/>
    <s v="Intangible Plant"/>
    <x v="57"/>
    <n v="119852.69"/>
    <n v="0"/>
    <n v="0"/>
    <n v="0"/>
    <n v="0"/>
    <n v="0"/>
    <n v="0"/>
    <n v="119852.69"/>
    <x v="45"/>
  </r>
  <r>
    <x v="1"/>
    <s v="050 Mid-States Division"/>
    <x v="2"/>
    <s v="Storage Plant"/>
    <x v="58"/>
    <n v="4088.51"/>
    <n v="1.4"/>
    <n v="0"/>
    <n v="0"/>
    <n v="0"/>
    <n v="0"/>
    <n v="0"/>
    <n v="4089.91"/>
    <x v="46"/>
  </r>
  <r>
    <x v="1"/>
    <s v="050 Mid-States Division"/>
    <x v="2"/>
    <s v="Storage Plant"/>
    <x v="59"/>
    <n v="6450.57"/>
    <n v="23.880000000000003"/>
    <n v="0"/>
    <n v="0"/>
    <n v="0"/>
    <n v="0"/>
    <n v="0"/>
    <n v="6474.45"/>
    <x v="47"/>
  </r>
  <r>
    <x v="1"/>
    <s v="050 Mid-States Division"/>
    <x v="2"/>
    <s v="Storage Plant"/>
    <x v="60"/>
    <n v="110854.40000000001"/>
    <n v="150.71"/>
    <n v="0"/>
    <n v="0"/>
    <n v="0"/>
    <n v="0"/>
    <n v="0"/>
    <n v="111005.11"/>
    <x v="48"/>
  </r>
  <r>
    <x v="1"/>
    <s v="050 Mid-States Division"/>
    <x v="2"/>
    <s v="Storage Plant"/>
    <x v="61"/>
    <n v="19883.59"/>
    <n v="15.23"/>
    <n v="0"/>
    <n v="0"/>
    <n v="0"/>
    <n v="0"/>
    <n v="0"/>
    <n v="19898.82"/>
    <x v="49"/>
  </r>
  <r>
    <x v="1"/>
    <s v="050 Mid-States Division"/>
    <x v="2"/>
    <s v="Storage Plant"/>
    <x v="62"/>
    <n v="98013.88"/>
    <n v="137.44"/>
    <n v="0"/>
    <n v="0"/>
    <n v="0"/>
    <n v="0"/>
    <n v="0"/>
    <n v="98151.32"/>
    <x v="50"/>
  </r>
  <r>
    <x v="1"/>
    <s v="050 Mid-States Division"/>
    <x v="2"/>
    <s v="Storage Plant"/>
    <x v="63"/>
    <n v="1553335.88"/>
    <n v="14381.61"/>
    <n v="0"/>
    <n v="0"/>
    <n v="0"/>
    <n v="0"/>
    <n v="0"/>
    <n v="1567717.49"/>
    <x v="51"/>
  </r>
  <r>
    <x v="1"/>
    <s v="050 Mid-States Division"/>
    <x v="2"/>
    <s v="Storage Plant"/>
    <x v="64"/>
    <n v="1392687.46"/>
    <n v="2011.67"/>
    <n v="0"/>
    <n v="0"/>
    <n v="0"/>
    <n v="0"/>
    <n v="0"/>
    <n v="1394699.13"/>
    <x v="52"/>
  </r>
  <r>
    <x v="1"/>
    <s v="050 Mid-States Division"/>
    <x v="2"/>
    <s v="Storage Plant"/>
    <x v="65"/>
    <n v="444493.38"/>
    <n v="408.12"/>
    <n v="0"/>
    <n v="0"/>
    <n v="0"/>
    <n v="0"/>
    <n v="0"/>
    <n v="444901.5"/>
    <x v="53"/>
  </r>
  <r>
    <x v="1"/>
    <s v="050 Mid-States Division"/>
    <x v="2"/>
    <s v="Storage Plant"/>
    <x v="66"/>
    <n v="591110.21"/>
    <n v="1920.81"/>
    <n v="0"/>
    <n v="0"/>
    <n v="0"/>
    <n v="0"/>
    <n v="0"/>
    <n v="593031.02"/>
    <x v="54"/>
  </r>
  <r>
    <x v="1"/>
    <s v="050 Mid-States Division"/>
    <x v="2"/>
    <s v="Storage Plant"/>
    <x v="67"/>
    <n v="163406.49"/>
    <n v="22.32"/>
    <n v="0"/>
    <n v="0"/>
    <n v="0"/>
    <n v="0"/>
    <n v="0"/>
    <n v="163428.81"/>
    <x v="55"/>
  </r>
  <r>
    <x v="1"/>
    <s v="050 Mid-States Division"/>
    <x v="2"/>
    <s v="Storage Plant"/>
    <x v="68"/>
    <n v="42719.28"/>
    <n v="35.5"/>
    <n v="0"/>
    <n v="0"/>
    <n v="0"/>
    <n v="0"/>
    <n v="0"/>
    <n v="42754.78"/>
    <x v="56"/>
  </r>
  <r>
    <x v="1"/>
    <s v="050 Mid-States Division"/>
    <x v="2"/>
    <s v="Storage Plant"/>
    <x v="69"/>
    <n v="98113.16"/>
    <n v="163.66"/>
    <n v="0"/>
    <n v="0"/>
    <n v="0"/>
    <n v="0"/>
    <n v="0"/>
    <n v="98276.82"/>
    <x v="57"/>
  </r>
  <r>
    <x v="1"/>
    <s v="050 Mid-States Division"/>
    <x v="2"/>
    <s v="Storage Plant"/>
    <x v="70"/>
    <n v="147089.38999999998"/>
    <n v="195.36"/>
    <n v="0"/>
    <n v="0"/>
    <n v="0"/>
    <n v="0"/>
    <n v="0"/>
    <n v="147284.75"/>
    <x v="58"/>
  </r>
  <r>
    <x v="1"/>
    <s v="050 Mid-States Division"/>
    <x v="2"/>
    <s v="Storage Plant"/>
    <x v="71"/>
    <n v="478807.81"/>
    <n v="1262.04"/>
    <n v="0"/>
    <n v="0"/>
    <n v="0"/>
    <n v="0"/>
    <n v="0"/>
    <n v="480069.85"/>
    <x v="59"/>
  </r>
  <r>
    <x v="1"/>
    <s v="050 Mid-States Division"/>
    <x v="2"/>
    <s v="Storage Plant"/>
    <x v="72"/>
    <n v="149554.09000000003"/>
    <n v="389.15"/>
    <n v="0"/>
    <n v="0"/>
    <n v="0"/>
    <n v="0"/>
    <n v="0"/>
    <n v="149943.24"/>
    <x v="60"/>
  </r>
  <r>
    <x v="1"/>
    <s v="050 Mid-States Division"/>
    <x v="2"/>
    <s v="Storage Plant"/>
    <x v="73"/>
    <n v="199528.08000000002"/>
    <n v="1347.1699999999998"/>
    <n v="0"/>
    <n v="0"/>
    <n v="0"/>
    <n v="0"/>
    <n v="0"/>
    <n v="200875.25"/>
    <x v="61"/>
  </r>
  <r>
    <x v="1"/>
    <s v="050 Mid-States Division"/>
    <x v="2"/>
    <s v="Transmission Plant"/>
    <x v="74"/>
    <n v="576446.73"/>
    <n v="535.13"/>
    <n v="0"/>
    <n v="0"/>
    <n v="0"/>
    <n v="0"/>
    <n v="0"/>
    <n v="576981.86"/>
    <x v="62"/>
  </r>
  <r>
    <x v="1"/>
    <s v="050 Mid-States Division"/>
    <x v="2"/>
    <s v="Transmission Plant"/>
    <x v="75"/>
    <n v="23150.33"/>
    <n v="28.99"/>
    <n v="0"/>
    <n v="0"/>
    <n v="0"/>
    <n v="0"/>
    <n v="0"/>
    <n v="23179.32"/>
    <x v="63"/>
  </r>
  <r>
    <x v="1"/>
    <s v="050 Mid-States Division"/>
    <x v="2"/>
    <s v="Transmission Plant"/>
    <x v="76"/>
    <n v="65485.02"/>
    <n v="0"/>
    <n v="0"/>
    <n v="0"/>
    <n v="0"/>
    <n v="0"/>
    <n v="0"/>
    <n v="65485.02"/>
    <x v="64"/>
  </r>
  <r>
    <x v="1"/>
    <s v="050 Mid-States Division"/>
    <x v="2"/>
    <s v="Transmission Plant"/>
    <x v="77"/>
    <n v="23237.86"/>
    <n v="129.1"/>
    <n v="0"/>
    <n v="0"/>
    <n v="0"/>
    <n v="0"/>
    <n v="0"/>
    <n v="23366.959999999999"/>
    <x v="65"/>
  </r>
  <r>
    <x v="1"/>
    <s v="050 Mid-States Division"/>
    <x v="2"/>
    <s v="Transmission Plant"/>
    <x v="78"/>
    <n v="16146031"/>
    <n v="26900.75"/>
    <n v="0"/>
    <n v="0"/>
    <n v="0"/>
    <n v="0"/>
    <n v="0"/>
    <n v="16172931.75"/>
    <x v="66"/>
  </r>
  <r>
    <x v="1"/>
    <s v="050 Mid-States Division"/>
    <x v="2"/>
    <s v="Transmission Plant"/>
    <x v="79"/>
    <n v="44726.11"/>
    <n v="213.24"/>
    <n v="0"/>
    <n v="0"/>
    <n v="0"/>
    <n v="0"/>
    <n v="0"/>
    <n v="44939.35"/>
    <x v="67"/>
  </r>
  <r>
    <x v="1"/>
    <s v="050 Mid-States Division"/>
    <x v="2"/>
    <s v="Transmission Plant"/>
    <x v="80"/>
    <n v="396561.10000000003"/>
    <n v="2082.91"/>
    <n v="0"/>
    <n v="0"/>
    <n v="0"/>
    <n v="0"/>
    <n v="0"/>
    <n v="398644.01"/>
    <x v="68"/>
  </r>
  <r>
    <x v="1"/>
    <s v="050 Mid-States Division"/>
    <x v="2"/>
    <s v="Transmission Plant"/>
    <x v="81"/>
    <n v="1960124.2999999998"/>
    <n v="2364.06"/>
    <n v="0"/>
    <n v="0"/>
    <n v="0"/>
    <n v="0"/>
    <n v="0"/>
    <n v="1962488.36"/>
    <x v="69"/>
  </r>
  <r>
    <x v="1"/>
    <s v="050 Mid-States Division"/>
    <x v="2"/>
    <s v="Distribution Plant"/>
    <x v="82"/>
    <n v="386538.12"/>
    <n v="3829.07"/>
    <n v="0"/>
    <n v="0"/>
    <n v="0"/>
    <n v="0"/>
    <n v="0"/>
    <n v="390367.19"/>
    <x v="70"/>
  </r>
  <r>
    <x v="1"/>
    <s v="050 Mid-States Division"/>
    <x v="2"/>
    <s v="Distribution Plant"/>
    <x v="83"/>
    <n v="132527.04000000001"/>
    <n v="350.16999999999996"/>
    <n v="0"/>
    <n v="0"/>
    <n v="0"/>
    <n v="0"/>
    <n v="0"/>
    <n v="132877.21"/>
    <x v="71"/>
  </r>
  <r>
    <x v="1"/>
    <s v="050 Mid-States Division"/>
    <x v="2"/>
    <s v="Distribution Plant"/>
    <x v="84"/>
    <n v="89279.679999999993"/>
    <n v="103.98"/>
    <n v="0"/>
    <n v="0"/>
    <n v="0"/>
    <n v="0"/>
    <n v="0"/>
    <n v="89383.66"/>
    <x v="72"/>
  </r>
  <r>
    <x v="1"/>
    <s v="050 Mid-States Division"/>
    <x v="2"/>
    <s v="Distribution Plant"/>
    <x v="85"/>
    <n v="45005.36"/>
    <n v="48.19"/>
    <n v="0"/>
    <n v="0"/>
    <n v="0"/>
    <n v="0"/>
    <n v="0"/>
    <n v="45053.55"/>
    <x v="73"/>
  </r>
  <r>
    <x v="1"/>
    <s v="050 Mid-States Division"/>
    <x v="2"/>
    <s v="Distribution Plant"/>
    <x v="86"/>
    <n v="3336.9900000000002"/>
    <n v="4.17"/>
    <n v="0"/>
    <n v="0"/>
    <n v="0"/>
    <n v="0"/>
    <n v="0"/>
    <n v="3341.16"/>
    <x v="74"/>
  </r>
  <r>
    <x v="1"/>
    <s v="050 Mid-States Division"/>
    <x v="2"/>
    <s v="Distribution Plant"/>
    <x v="87"/>
    <n v="1019571.09"/>
    <n v="8286.91"/>
    <n v="0"/>
    <n v="0"/>
    <n v="0"/>
    <n v="0"/>
    <n v="0"/>
    <n v="1027858"/>
    <x v="75"/>
  </r>
  <r>
    <x v="1"/>
    <s v="050 Mid-States Division"/>
    <x v="2"/>
    <s v="Distribution Plant"/>
    <x v="88"/>
    <n v="24800311.32"/>
    <n v="247767.4"/>
    <n v="-83674"/>
    <n v="-40544.93"/>
    <n v="0"/>
    <n v="0"/>
    <n v="0"/>
    <n v="24923859.789999999"/>
    <x v="76"/>
  </r>
  <r>
    <x v="1"/>
    <s v="050 Mid-States Division"/>
    <x v="2"/>
    <s v="Distribution Plant"/>
    <x v="89"/>
    <n v="15881548.5"/>
    <n v="204380.55"/>
    <n v="-28664.27"/>
    <n v="-49.66"/>
    <n v="0"/>
    <n v="0"/>
    <n v="0"/>
    <n v="16057215.119999999"/>
    <x v="77"/>
  </r>
  <r>
    <x v="1"/>
    <s v="050 Mid-States Division"/>
    <x v="2"/>
    <s v="Distribution Plant"/>
    <x v="90"/>
    <n v="2495819.7799999998"/>
    <n v="15990.35"/>
    <n v="-1479.3"/>
    <n v="0"/>
    <n v="0"/>
    <n v="0"/>
    <n v="0"/>
    <n v="2510330.83"/>
    <x v="78"/>
  </r>
  <r>
    <x v="1"/>
    <s v="050 Mid-States Division"/>
    <x v="2"/>
    <s v="Distribution Plant"/>
    <x v="91"/>
    <n v="7876590.0300000003"/>
    <n v="45679.34"/>
    <n v="-98624.47"/>
    <n v="0"/>
    <n v="0"/>
    <n v="0"/>
    <n v="0"/>
    <n v="7823644.9000000004"/>
    <x v="79"/>
  </r>
  <r>
    <x v="1"/>
    <s v="050 Mid-States Division"/>
    <x v="2"/>
    <s v="Distribution Plant"/>
    <x v="92"/>
    <n v="2623996.37"/>
    <n v="39555.040000000001"/>
    <n v="0"/>
    <n v="-1843.92"/>
    <n v="0"/>
    <n v="0"/>
    <n v="0"/>
    <n v="2661707.4900000002"/>
    <x v="80"/>
  </r>
  <r>
    <x v="1"/>
    <s v="050 Mid-States Division"/>
    <x v="2"/>
    <s v="Distribution Plant"/>
    <x v="93"/>
    <n v="1105756.73"/>
    <n v="8367.86"/>
    <n v="0"/>
    <n v="0"/>
    <n v="0"/>
    <n v="0"/>
    <n v="0"/>
    <n v="1114124.5900000001"/>
    <x v="81"/>
  </r>
  <r>
    <x v="1"/>
    <s v="050 Mid-States Division"/>
    <x v="2"/>
    <s v="Distribution Plant"/>
    <x v="94"/>
    <n v="1054573.6600000001"/>
    <n v="2861.73"/>
    <n v="0"/>
    <n v="0"/>
    <n v="0"/>
    <n v="0"/>
    <n v="0"/>
    <n v="1057435.3899999999"/>
    <x v="82"/>
  </r>
  <r>
    <x v="1"/>
    <s v="050 Mid-States Division"/>
    <x v="2"/>
    <s v="Distribution Plant"/>
    <x v="95"/>
    <n v="44984522.119999997"/>
    <n v="299907.28999999998"/>
    <n v="-610871.30000000005"/>
    <n v="0"/>
    <n v="0"/>
    <n v="0"/>
    <n v="0"/>
    <n v="44673558.109999999"/>
    <x v="83"/>
  </r>
  <r>
    <x v="1"/>
    <s v="050 Mid-States Division"/>
    <x v="2"/>
    <s v="Distribution Plant"/>
    <x v="96"/>
    <n v="16813594.870000001"/>
    <n v="173486.33000000002"/>
    <n v="-52117.440000000002"/>
    <n v="0"/>
    <n v="0"/>
    <n v="0"/>
    <n v="0"/>
    <n v="16934963.760000002"/>
    <x v="84"/>
  </r>
  <r>
    <x v="1"/>
    <s v="050 Mid-States Division"/>
    <x v="2"/>
    <s v="Distribution Plant"/>
    <x v="97"/>
    <n v="25695618.539999999"/>
    <n v="127036.9"/>
    <n v="-48699.41"/>
    <n v="0"/>
    <n v="0"/>
    <n v="0"/>
    <n v="0"/>
    <n v="25773956.030000001"/>
    <x v="85"/>
  </r>
  <r>
    <x v="1"/>
    <s v="050 Mid-States Division"/>
    <x v="2"/>
    <s v="Distribution Plant"/>
    <x v="98"/>
    <n v="-6736186.8099999996"/>
    <n v="9291.6899999999987"/>
    <n v="0"/>
    <n v="0"/>
    <n v="0"/>
    <n v="0"/>
    <n v="0"/>
    <n v="-6726895.1200000001"/>
    <x v="86"/>
  </r>
  <r>
    <x v="1"/>
    <s v="050 Mid-States Division"/>
    <x v="2"/>
    <s v="Distribution Plant"/>
    <x v="99"/>
    <n v="129889.29"/>
    <n v="529.81999999999994"/>
    <n v="0"/>
    <n v="0"/>
    <n v="0"/>
    <n v="0"/>
    <n v="0"/>
    <n v="130419.11"/>
    <x v="87"/>
  </r>
  <r>
    <x v="1"/>
    <s v="050 Mid-States Division"/>
    <x v="2"/>
    <s v="Distribution Plant"/>
    <x v="100"/>
    <n v="3338238.15"/>
    <n v="6060.51"/>
    <n v="0"/>
    <n v="0"/>
    <n v="0"/>
    <n v="0"/>
    <n v="0"/>
    <n v="3344298.66"/>
    <x v="88"/>
  </r>
  <r>
    <x v="1"/>
    <s v="050 Mid-States Division"/>
    <x v="2"/>
    <s v="General Plant"/>
    <x v="101"/>
    <n v="1364175.5999999999"/>
    <n v="17541.18"/>
    <n v="0"/>
    <n v="0"/>
    <n v="0"/>
    <n v="0"/>
    <n v="0"/>
    <n v="1381716.78"/>
    <x v="0"/>
  </r>
  <r>
    <x v="1"/>
    <s v="050 Mid-States Division"/>
    <x v="2"/>
    <s v="General Plant"/>
    <x v="102"/>
    <n v="145231.38999999998"/>
    <n v="359.22"/>
    <n v="0"/>
    <n v="0"/>
    <n v="0"/>
    <n v="0"/>
    <n v="0"/>
    <n v="145590.60999999999"/>
    <x v="89"/>
  </r>
  <r>
    <x v="1"/>
    <s v="050 Mid-States Division"/>
    <x v="2"/>
    <s v="General Plant"/>
    <x v="103"/>
    <n v="352428.89"/>
    <n v="1471.59"/>
    <n v="0"/>
    <n v="0"/>
    <n v="0"/>
    <n v="0"/>
    <n v="0"/>
    <n v="353900.48"/>
    <x v="90"/>
  </r>
  <r>
    <x v="1"/>
    <s v="050 Mid-States Division"/>
    <x v="2"/>
    <s v="General Plant"/>
    <x v="104"/>
    <n v="9716.1799999999985"/>
    <n v="54.09"/>
    <n v="0"/>
    <n v="0"/>
    <n v="0"/>
    <n v="0"/>
    <n v="0"/>
    <n v="9770.27"/>
    <x v="91"/>
  </r>
  <r>
    <x v="1"/>
    <s v="050 Mid-States Division"/>
    <x v="2"/>
    <s v="General Plant"/>
    <x v="105"/>
    <n v="1246194.18"/>
    <n v="0"/>
    <n v="0"/>
    <n v="0"/>
    <n v="0"/>
    <n v="0"/>
    <n v="0"/>
    <n v="1246194.18"/>
    <x v="2"/>
  </r>
  <r>
    <x v="1"/>
    <s v="050 Mid-States Division"/>
    <x v="2"/>
    <s v="General Plant"/>
    <x v="106"/>
    <n v="1034585.8"/>
    <n v="7305.72"/>
    <n v="0"/>
    <n v="0"/>
    <n v="0"/>
    <n v="0"/>
    <n v="0"/>
    <n v="1041891.52"/>
    <x v="5"/>
  </r>
  <r>
    <x v="1"/>
    <s v="050 Mid-States Division"/>
    <x v="2"/>
    <s v="General Plant"/>
    <x v="107"/>
    <n v="86626.47"/>
    <n v="751.88"/>
    <n v="0"/>
    <n v="0"/>
    <n v="0"/>
    <n v="0"/>
    <n v="0"/>
    <n v="87378.35"/>
    <x v="10"/>
  </r>
  <r>
    <x v="1"/>
    <s v="050 Mid-States Division"/>
    <x v="2"/>
    <s v="General Plant"/>
    <x v="108"/>
    <n v="4559.1099999999997"/>
    <n v="167.69"/>
    <n v="0"/>
    <n v="0"/>
    <n v="0"/>
    <n v="0"/>
    <n v="0"/>
    <n v="4726.8"/>
    <x v="92"/>
  </r>
  <r>
    <x v="1"/>
    <s v="050 Mid-States Division"/>
    <x v="2"/>
    <s v="General Plant"/>
    <x v="109"/>
    <n v="1525416.54"/>
    <n v="25869.49"/>
    <n v="0"/>
    <n v="0"/>
    <n v="0"/>
    <n v="0"/>
    <n v="0"/>
    <n v="1551286.03"/>
    <x v="11"/>
  </r>
  <r>
    <x v="1"/>
    <s v="050 Mid-States Division"/>
    <x v="2"/>
    <s v="General Plant"/>
    <x v="110"/>
    <n v="-6489.75"/>
    <n v="0"/>
    <n v="0"/>
    <n v="0"/>
    <n v="0"/>
    <n v="0"/>
    <n v="0"/>
    <n v="-6489.75"/>
    <x v="93"/>
  </r>
  <r>
    <x v="1"/>
    <s v="050 Mid-States Division"/>
    <x v="2"/>
    <s v="General Plant"/>
    <x v="111"/>
    <n v="3201.29"/>
    <n v="0"/>
    <n v="0"/>
    <n v="0"/>
    <n v="0"/>
    <n v="0"/>
    <n v="0"/>
    <n v="3201.29"/>
    <x v="94"/>
  </r>
  <r>
    <x v="1"/>
    <s v="050 Mid-States Division"/>
    <x v="2"/>
    <s v="General Plant"/>
    <x v="112"/>
    <n v="3974.76"/>
    <n v="51.46"/>
    <n v="0"/>
    <n v="0"/>
    <n v="0"/>
    <n v="0"/>
    <n v="0"/>
    <n v="4026.22"/>
    <x v="95"/>
  </r>
  <r>
    <x v="1"/>
    <s v="050 Mid-States Division"/>
    <x v="2"/>
    <s v="General Plant"/>
    <x v="113"/>
    <n v="225875.53"/>
    <n v="2364.11"/>
    <n v="0"/>
    <n v="0"/>
    <n v="0"/>
    <n v="0"/>
    <n v="0"/>
    <n v="228239.64"/>
    <x v="13"/>
  </r>
  <r>
    <x v="1"/>
    <s v="050 Mid-States Division"/>
    <x v="2"/>
    <s v="General Plant"/>
    <x v="114"/>
    <n v="2525147.37"/>
    <n v="16204.68"/>
    <n v="0"/>
    <n v="0"/>
    <n v="0"/>
    <n v="0"/>
    <n v="0"/>
    <n v="2541352.0499999998"/>
    <x v="15"/>
  </r>
  <r>
    <x v="1"/>
    <s v="050 Mid-States Division"/>
    <x v="2"/>
    <s v="General Plant"/>
    <x v="115"/>
    <n v="16756.2"/>
    <n v="426.5"/>
    <n v="0"/>
    <n v="0"/>
    <n v="0"/>
    <n v="0"/>
    <n v="0"/>
    <n v="17182.7"/>
    <x v="18"/>
  </r>
  <r>
    <x v="1"/>
    <s v="050 Mid-States Division"/>
    <x v="2"/>
    <s v="General Plant"/>
    <x v="116"/>
    <n v="85103.33"/>
    <n v="1121.6600000000001"/>
    <n v="0"/>
    <n v="0"/>
    <n v="0"/>
    <n v="0"/>
    <n v="0"/>
    <n v="86224.99"/>
    <x v="20"/>
  </r>
  <r>
    <x v="1"/>
    <s v="050 Mid-States Division"/>
    <x v="2"/>
    <s v="General Plant"/>
    <x v="117"/>
    <n v="531055.15"/>
    <n v="16135.63"/>
    <n v="0"/>
    <n v="0"/>
    <n v="0"/>
    <n v="0"/>
    <n v="0"/>
    <n v="547190.78"/>
    <x v="21"/>
  </r>
  <r>
    <x v="1"/>
    <s v="050 Mid-States Division"/>
    <x v="2"/>
    <s v="General Plant"/>
    <x v="118"/>
    <n v="53810.8"/>
    <n v="455.41"/>
    <n v="0"/>
    <n v="0"/>
    <n v="0"/>
    <n v="0"/>
    <n v="0"/>
    <n v="54266.21"/>
    <x v="23"/>
  </r>
  <r>
    <x v="1"/>
    <s v="050 Mid-States Division"/>
    <x v="3"/>
    <s v="General Plant"/>
    <x v="119"/>
    <n v="94237.94"/>
    <n v="369.14"/>
    <n v="0"/>
    <n v="0"/>
    <n v="0"/>
    <n v="0"/>
    <n v="0"/>
    <n v="94607.08"/>
    <x v="96"/>
  </r>
  <r>
    <x v="1"/>
    <s v="050 Mid-States Division"/>
    <x v="3"/>
    <s v="General Plant"/>
    <x v="120"/>
    <n v="10874.25"/>
    <n v="82.43"/>
    <n v="0"/>
    <n v="0"/>
    <n v="0"/>
    <n v="0"/>
    <n v="0"/>
    <n v="10956.68"/>
    <x v="91"/>
  </r>
  <r>
    <x v="1"/>
    <s v="050 Mid-States Division"/>
    <x v="3"/>
    <s v="General Plant"/>
    <x v="121"/>
    <n v="38834"/>
    <n v="0"/>
    <n v="0"/>
    <n v="0"/>
    <n v="0"/>
    <n v="0"/>
    <n v="0"/>
    <n v="38834"/>
    <x v="2"/>
  </r>
  <r>
    <x v="1"/>
    <s v="050 Mid-States Division"/>
    <x v="3"/>
    <s v="General Plant"/>
    <x v="122"/>
    <n v="3359.32"/>
    <n v="120.67"/>
    <n v="0"/>
    <n v="0"/>
    <n v="0"/>
    <n v="0"/>
    <n v="0"/>
    <n v="3479.99"/>
    <x v="5"/>
  </r>
  <r>
    <x v="1"/>
    <s v="050 Mid-States Division"/>
    <x v="3"/>
    <s v="General Plant"/>
    <x v="123"/>
    <n v="15320.15"/>
    <n v="123.01"/>
    <n v="0"/>
    <n v="0"/>
    <n v="0"/>
    <n v="0"/>
    <n v="0"/>
    <n v="15443.16"/>
    <x v="10"/>
  </r>
  <r>
    <x v="1"/>
    <s v="050 Mid-States Division"/>
    <x v="3"/>
    <s v="General Plant"/>
    <x v="124"/>
    <n v="41025.879999999997"/>
    <n v="436.25"/>
    <n v="0"/>
    <n v="0"/>
    <n v="0"/>
    <n v="0"/>
    <n v="0"/>
    <n v="41462.129999999997"/>
    <x v="11"/>
  </r>
  <r>
    <x v="1"/>
    <s v="050 Mid-States Division"/>
    <x v="3"/>
    <s v="General Plant"/>
    <x v="125"/>
    <n v="10823.38"/>
    <n v="85.82"/>
    <n v="0"/>
    <n v="0"/>
    <n v="0"/>
    <n v="0"/>
    <n v="0"/>
    <n v="10909.2"/>
    <x v="97"/>
  </r>
  <r>
    <x v="1"/>
    <s v="050 Mid-States Division"/>
    <x v="3"/>
    <s v="General Plant"/>
    <x v="126"/>
    <n v="13923.85"/>
    <n v="258.41000000000003"/>
    <n v="0"/>
    <n v="0"/>
    <n v="0"/>
    <n v="0"/>
    <n v="0"/>
    <n v="14182.26"/>
    <x v="13"/>
  </r>
  <r>
    <x v="1"/>
    <s v="050 Mid-States Division"/>
    <x v="3"/>
    <s v="General Plant"/>
    <x v="127"/>
    <n v="-122518.71"/>
    <n v="10.050000000000001"/>
    <n v="0"/>
    <n v="0"/>
    <n v="0"/>
    <n v="0"/>
    <n v="0"/>
    <n v="-122508.66"/>
    <x v="15"/>
  </r>
  <r>
    <x v="1"/>
    <s v="050 Mid-States Division"/>
    <x v="3"/>
    <s v="General Plant"/>
    <x v="128"/>
    <n v="5095.72"/>
    <n v="235.55"/>
    <n v="0"/>
    <n v="0"/>
    <n v="0"/>
    <n v="0"/>
    <n v="0"/>
    <n v="5331.27"/>
    <x v="20"/>
  </r>
  <r>
    <x v="1"/>
    <s v="050 Mid-States Division"/>
    <x v="3"/>
    <s v="General Plant"/>
    <x v="129"/>
    <n v="27488.78"/>
    <n v="482.27"/>
    <n v="0"/>
    <n v="0"/>
    <n v="0"/>
    <n v="0"/>
    <n v="0"/>
    <n v="27971.05"/>
    <x v="21"/>
  </r>
  <r>
    <x v="1"/>
    <s v="050 Mid-States Division"/>
    <x v="3"/>
    <s v="General Plant"/>
    <x v="130"/>
    <n v="47208.49"/>
    <n v="815.33"/>
    <n v="0"/>
    <n v="0"/>
    <n v="0"/>
    <n v="0"/>
    <n v="0"/>
    <n v="48023.82"/>
    <x v="22"/>
  </r>
  <r>
    <x v="1"/>
    <s v="050 Mid-States Division"/>
    <x v="3"/>
    <s v="General Plant"/>
    <x v="131"/>
    <n v="828509.36"/>
    <n v="0"/>
    <n v="0"/>
    <n v="0"/>
    <n v="0"/>
    <n v="0"/>
    <n v="0"/>
    <n v="828509.36"/>
    <x v="23"/>
  </r>
  <r>
    <x v="2"/>
    <s v="010 Atmos Regulated Shared Services"/>
    <x v="0"/>
    <s v="General Plant"/>
    <x v="0"/>
    <n v="654449.99"/>
    <n v="13460.87"/>
    <n v="0"/>
    <n v="0"/>
    <n v="0"/>
    <n v="0"/>
    <n v="0"/>
    <n v="667910.86"/>
    <x v="0"/>
  </r>
  <r>
    <x v="2"/>
    <s v="010 Atmos Regulated Shared Services"/>
    <x v="0"/>
    <s v="General Plant"/>
    <x v="1"/>
    <n v="4266703.8899999997"/>
    <n v="23466.23"/>
    <n v="0"/>
    <n v="0"/>
    <n v="0"/>
    <n v="0"/>
    <n v="0"/>
    <n v="4290170.12"/>
    <x v="1"/>
  </r>
  <r>
    <x v="2"/>
    <s v="010 Atmos Regulated Shared Services"/>
    <x v="0"/>
    <s v="General Plant"/>
    <x v="2"/>
    <n v="9285288.1300000008"/>
    <n v="30627.29"/>
    <n v="0"/>
    <n v="0"/>
    <n v="0"/>
    <n v="0"/>
    <n v="0"/>
    <n v="9315915.4199999999"/>
    <x v="2"/>
  </r>
  <r>
    <x v="2"/>
    <s v="010 Atmos Regulated Shared Services"/>
    <x v="0"/>
    <s v="General Plant"/>
    <x v="3"/>
    <n v="160.65"/>
    <n v="5.68"/>
    <n v="0"/>
    <n v="0"/>
    <n v="0"/>
    <n v="0"/>
    <n v="0"/>
    <n v="166.33"/>
    <x v="3"/>
  </r>
  <r>
    <x v="2"/>
    <s v="010 Atmos Regulated Shared Services"/>
    <x v="0"/>
    <s v="General Plant"/>
    <x v="4"/>
    <n v="1981.63"/>
    <n v="101.77"/>
    <n v="0"/>
    <n v="0"/>
    <n v="0"/>
    <n v="0"/>
    <n v="0"/>
    <n v="2083.4"/>
    <x v="4"/>
  </r>
  <r>
    <x v="2"/>
    <s v="010 Atmos Regulated Shared Services"/>
    <x v="0"/>
    <s v="General Plant"/>
    <x v="5"/>
    <n v="2373639.21"/>
    <n v="19696.41"/>
    <n v="0"/>
    <n v="0"/>
    <n v="0"/>
    <n v="0"/>
    <n v="0"/>
    <n v="2393335.62"/>
    <x v="5"/>
  </r>
  <r>
    <x v="2"/>
    <s v="010 Atmos Regulated Shared Services"/>
    <x v="0"/>
    <s v="General Plant"/>
    <x v="6"/>
    <n v="1.26"/>
    <n v="0"/>
    <n v="0"/>
    <n v="0"/>
    <n v="0"/>
    <n v="0"/>
    <n v="0"/>
    <n v="1.26"/>
    <x v="6"/>
  </r>
  <r>
    <x v="2"/>
    <s v="010 Atmos Regulated Shared Services"/>
    <x v="0"/>
    <s v="General Plant"/>
    <x v="7"/>
    <n v="0.45"/>
    <n v="0"/>
    <n v="0"/>
    <n v="0"/>
    <n v="0"/>
    <n v="0"/>
    <n v="0"/>
    <n v="0.45"/>
    <x v="7"/>
  </r>
  <r>
    <x v="2"/>
    <s v="010 Atmos Regulated Shared Services"/>
    <x v="0"/>
    <s v="General Plant"/>
    <x v="8"/>
    <n v="38122.129999999997"/>
    <n v="235.39"/>
    <n v="0"/>
    <n v="0"/>
    <n v="0"/>
    <n v="0"/>
    <n v="0"/>
    <n v="38357.519999999997"/>
    <x v="8"/>
  </r>
  <r>
    <x v="2"/>
    <s v="010 Atmos Regulated Shared Services"/>
    <x v="0"/>
    <s v="General Plant"/>
    <x v="9"/>
    <n v="126763.49"/>
    <n v="883.2"/>
    <n v="0"/>
    <n v="0"/>
    <n v="0"/>
    <n v="0"/>
    <n v="0"/>
    <n v="127646.69"/>
    <x v="9"/>
  </r>
  <r>
    <x v="2"/>
    <s v="010 Atmos Regulated Shared Services"/>
    <x v="0"/>
    <s v="General Plant"/>
    <x v="10"/>
    <n v="37333.21"/>
    <n v="4467.67"/>
    <n v="0"/>
    <n v="0"/>
    <n v="0"/>
    <n v="0"/>
    <n v="0"/>
    <n v="41800.879999999997"/>
    <x v="10"/>
  </r>
  <r>
    <x v="2"/>
    <s v="010 Atmos Regulated Shared Services"/>
    <x v="0"/>
    <s v="General Plant"/>
    <x v="11"/>
    <n v="46215.96"/>
    <n v="516.21999999999991"/>
    <n v="0"/>
    <n v="0"/>
    <n v="0"/>
    <n v="0"/>
    <n v="0"/>
    <n v="46732.18"/>
    <x v="11"/>
  </r>
  <r>
    <x v="2"/>
    <s v="010 Atmos Regulated Shared Services"/>
    <x v="0"/>
    <s v="General Plant"/>
    <x v="12"/>
    <n v="388.07"/>
    <n v="0"/>
    <n v="0"/>
    <n v="0"/>
    <n v="0"/>
    <n v="0"/>
    <n v="0"/>
    <n v="388.07"/>
    <x v="12"/>
  </r>
  <r>
    <x v="2"/>
    <s v="010 Atmos Regulated Shared Services"/>
    <x v="0"/>
    <s v="General Plant"/>
    <x v="13"/>
    <n v="-13040.8"/>
    <n v="1805.68"/>
    <n v="0"/>
    <n v="0"/>
    <n v="0"/>
    <n v="0"/>
    <n v="0"/>
    <n v="-11235.12"/>
    <x v="13"/>
  </r>
  <r>
    <x v="2"/>
    <s v="010 Atmos Regulated Shared Services"/>
    <x v="0"/>
    <s v="General Plant"/>
    <x v="14"/>
    <n v="4930.34"/>
    <n v="41.49"/>
    <n v="0"/>
    <n v="0"/>
    <n v="0"/>
    <n v="0"/>
    <n v="0"/>
    <n v="4971.83"/>
    <x v="14"/>
  </r>
  <r>
    <x v="2"/>
    <s v="010 Atmos Regulated Shared Services"/>
    <x v="0"/>
    <s v="General Plant"/>
    <x v="15"/>
    <n v="55264.29"/>
    <n v="373.7"/>
    <n v="0"/>
    <n v="0"/>
    <n v="0"/>
    <n v="0"/>
    <n v="0"/>
    <n v="55637.99"/>
    <x v="15"/>
  </r>
  <r>
    <x v="2"/>
    <s v="010 Atmos Regulated Shared Services"/>
    <x v="0"/>
    <s v="General Plant"/>
    <x v="16"/>
    <n v="1307.8"/>
    <n v="17.579999999999998"/>
    <n v="0"/>
    <n v="0"/>
    <n v="0"/>
    <n v="0"/>
    <n v="0"/>
    <n v="1325.38"/>
    <x v="16"/>
  </r>
  <r>
    <x v="2"/>
    <s v="010 Atmos Regulated Shared Services"/>
    <x v="0"/>
    <s v="General Plant"/>
    <x v="17"/>
    <n v="-0.06"/>
    <n v="0"/>
    <n v="0"/>
    <n v="0"/>
    <n v="0"/>
    <n v="0"/>
    <n v="0"/>
    <n v="-0.06"/>
    <x v="17"/>
  </r>
  <r>
    <x v="2"/>
    <s v="010 Atmos Regulated Shared Services"/>
    <x v="0"/>
    <s v="General Plant"/>
    <x v="18"/>
    <n v="166935.64000000001"/>
    <n v="161087.63"/>
    <n v="0"/>
    <n v="0"/>
    <n v="0"/>
    <n v="0"/>
    <n v="0"/>
    <n v="328023.27"/>
    <x v="18"/>
  </r>
  <r>
    <x v="2"/>
    <s v="010 Atmos Regulated Shared Services"/>
    <x v="0"/>
    <s v="General Plant"/>
    <x v="19"/>
    <n v="7204784.5499999998"/>
    <n v="41434.369999999995"/>
    <n v="0"/>
    <n v="0"/>
    <n v="0"/>
    <n v="0"/>
    <n v="0"/>
    <n v="7246218.9199999999"/>
    <x v="19"/>
  </r>
  <r>
    <x v="2"/>
    <s v="010 Atmos Regulated Shared Services"/>
    <x v="0"/>
    <s v="General Plant"/>
    <x v="20"/>
    <n v="777613.91"/>
    <n v="25328.69"/>
    <n v="0"/>
    <n v="0"/>
    <n v="0"/>
    <n v="0"/>
    <n v="0"/>
    <n v="802942.6"/>
    <x v="20"/>
  </r>
  <r>
    <x v="2"/>
    <s v="010 Atmos Regulated Shared Services"/>
    <x v="0"/>
    <s v="General Plant"/>
    <x v="21"/>
    <n v="-273173.49"/>
    <n v="20391.91"/>
    <n v="0"/>
    <n v="0"/>
    <n v="0"/>
    <n v="0"/>
    <n v="0"/>
    <n v="-252781.58"/>
    <x v="21"/>
  </r>
  <r>
    <x v="2"/>
    <s v="010 Atmos Regulated Shared Services"/>
    <x v="0"/>
    <s v="General Plant"/>
    <x v="22"/>
    <n v="142511.43"/>
    <n v="6595.13"/>
    <n v="0"/>
    <n v="0"/>
    <n v="0"/>
    <n v="0"/>
    <n v="0"/>
    <n v="149106.56"/>
    <x v="22"/>
  </r>
  <r>
    <x v="2"/>
    <s v="010 Atmos Regulated Shared Services"/>
    <x v="0"/>
    <s v="General Plant"/>
    <x v="23"/>
    <n v="37850049.280000001"/>
    <n v="429715.07"/>
    <n v="0"/>
    <n v="0"/>
    <n v="0"/>
    <n v="0"/>
    <n v="0"/>
    <n v="38279764.350000001"/>
    <x v="23"/>
  </r>
  <r>
    <x v="2"/>
    <s v="010 Atmos Regulated Shared Services"/>
    <x v="0"/>
    <s v="General Plant"/>
    <x v="24"/>
    <n v="8207.5499999999993"/>
    <n v="194.85"/>
    <n v="0"/>
    <n v="0"/>
    <n v="0"/>
    <n v="0"/>
    <n v="0"/>
    <n v="8402.4"/>
    <x v="24"/>
  </r>
  <r>
    <x v="2"/>
    <s v="010 Atmos Regulated Shared Services"/>
    <x v="0"/>
    <s v="General Plant"/>
    <x v="25"/>
    <n v="549157.19999999995"/>
    <n v="8912.67"/>
    <n v="0"/>
    <n v="0"/>
    <n v="0"/>
    <n v="0"/>
    <n v="0"/>
    <n v="558069.87"/>
    <x v="25"/>
  </r>
  <r>
    <x v="2"/>
    <s v="010 Atmos Regulated Shared Services"/>
    <x v="0"/>
    <s v="General Plant"/>
    <x v="26"/>
    <n v="834819.39"/>
    <n v="34507.06"/>
    <n v="0"/>
    <n v="0"/>
    <n v="0"/>
    <n v="0"/>
    <n v="0"/>
    <n v="869326.45"/>
    <x v="26"/>
  </r>
  <r>
    <x v="2"/>
    <s v="010 Atmos Regulated Shared Services"/>
    <x v="0"/>
    <s v="General Plant"/>
    <x v="27"/>
    <n v="12401.79"/>
    <n v="151.72"/>
    <n v="0"/>
    <n v="0"/>
    <n v="0"/>
    <n v="0"/>
    <n v="0"/>
    <n v="12553.51"/>
    <x v="27"/>
  </r>
  <r>
    <x v="2"/>
    <s v="010 Atmos Regulated Shared Services"/>
    <x v="0"/>
    <s v="General Plant"/>
    <x v="28"/>
    <n v="123731.72"/>
    <n v="2609.52"/>
    <n v="0"/>
    <n v="0"/>
    <n v="0"/>
    <n v="0"/>
    <n v="0"/>
    <n v="126341.24"/>
    <x v="28"/>
  </r>
  <r>
    <x v="2"/>
    <s v="010 Atmos Regulated Shared Services"/>
    <x v="0"/>
    <s v="General Plant"/>
    <x v="29"/>
    <n v="14277393.9"/>
    <n v="128089.13"/>
    <n v="0"/>
    <n v="0"/>
    <n v="0"/>
    <n v="0"/>
    <n v="0"/>
    <n v="14405483.029999999"/>
    <x v="29"/>
  </r>
  <r>
    <x v="2"/>
    <s v="010 Atmos Regulated Shared Services"/>
    <x v="0"/>
    <s v="General Plant"/>
    <x v="30"/>
    <n v="119278.28"/>
    <n v="2358.9"/>
    <n v="0"/>
    <n v="0"/>
    <n v="0"/>
    <n v="0"/>
    <n v="0"/>
    <n v="121637.18"/>
    <x v="30"/>
  </r>
  <r>
    <x v="2"/>
    <s v="010 Atmos Regulated Shared Services"/>
    <x v="0"/>
    <s v="General Plant"/>
    <x v="31"/>
    <n v="143386.56"/>
    <n v="5900.72"/>
    <n v="0"/>
    <n v="0"/>
    <n v="0"/>
    <n v="0"/>
    <n v="0"/>
    <n v="149287.28"/>
    <x v="31"/>
  </r>
  <r>
    <x v="2"/>
    <s v="010 Atmos Regulated Shared Services"/>
    <x v="0"/>
    <s v="General Plant"/>
    <x v="32"/>
    <n v="6407636.9400000004"/>
    <n v="109214.21"/>
    <n v="0"/>
    <n v="0"/>
    <n v="0"/>
    <n v="0"/>
    <n v="0"/>
    <n v="6516851.1500000004"/>
    <x v="32"/>
  </r>
  <r>
    <x v="2"/>
    <s v="010 Atmos Regulated Shared Services"/>
    <x v="1"/>
    <s v="General Plant"/>
    <x v="33"/>
    <n v="2790001.79"/>
    <n v="35275.74"/>
    <n v="0"/>
    <n v="0"/>
    <n v="0"/>
    <n v="0"/>
    <n v="0"/>
    <n v="2825277.53"/>
    <x v="0"/>
  </r>
  <r>
    <x v="2"/>
    <s v="010 Atmos Regulated Shared Services"/>
    <x v="1"/>
    <s v="General Plant"/>
    <x v="34"/>
    <n v="1903851.04"/>
    <n v="8988.66"/>
    <n v="0"/>
    <n v="0"/>
    <n v="0"/>
    <n v="0"/>
    <n v="0"/>
    <n v="1912839.7"/>
    <x v="2"/>
  </r>
  <r>
    <x v="2"/>
    <s v="010 Atmos Regulated Shared Services"/>
    <x v="1"/>
    <s v="General Plant"/>
    <x v="35"/>
    <n v="3717948.63"/>
    <n v="34289.9"/>
    <n v="0"/>
    <n v="0"/>
    <n v="0"/>
    <n v="0"/>
    <n v="0"/>
    <n v="3752238.53"/>
    <x v="33"/>
  </r>
  <r>
    <x v="2"/>
    <s v="010 Atmos Regulated Shared Services"/>
    <x v="1"/>
    <s v="General Plant"/>
    <x v="36"/>
    <n v="1062063.56"/>
    <n v="8840.39"/>
    <n v="0"/>
    <n v="0"/>
    <n v="0"/>
    <n v="0"/>
    <n v="0"/>
    <n v="1070903.95"/>
    <x v="5"/>
  </r>
  <r>
    <x v="2"/>
    <s v="010 Atmos Regulated Shared Services"/>
    <x v="1"/>
    <s v="General Plant"/>
    <x v="37"/>
    <n v="87497.45"/>
    <n v="1790.03"/>
    <n v="0"/>
    <n v="0"/>
    <n v="0"/>
    <n v="0"/>
    <n v="0"/>
    <n v="89287.48"/>
    <x v="34"/>
  </r>
  <r>
    <x v="2"/>
    <s v="010 Atmos Regulated Shared Services"/>
    <x v="1"/>
    <s v="General Plant"/>
    <x v="38"/>
    <n v="95759.75"/>
    <n v="53.160000000000082"/>
    <n v="0"/>
    <n v="0"/>
    <n v="0"/>
    <n v="0"/>
    <n v="0"/>
    <n v="95812.91"/>
    <x v="35"/>
  </r>
  <r>
    <x v="2"/>
    <s v="010 Atmos Regulated Shared Services"/>
    <x v="1"/>
    <s v="General Plant"/>
    <x v="39"/>
    <n v="195065.9"/>
    <n v="4377.43"/>
    <n v="0"/>
    <n v="0"/>
    <n v="0"/>
    <n v="0"/>
    <n v="0"/>
    <n v="199443.33"/>
    <x v="36"/>
  </r>
  <r>
    <x v="2"/>
    <s v="010 Atmos Regulated Shared Services"/>
    <x v="1"/>
    <s v="General Plant"/>
    <x v="40"/>
    <n v="20884.64"/>
    <n v="188.7"/>
    <n v="0"/>
    <n v="0"/>
    <n v="0"/>
    <n v="0"/>
    <n v="0"/>
    <n v="21073.34"/>
    <x v="37"/>
  </r>
  <r>
    <x v="2"/>
    <s v="010 Atmos Regulated Shared Services"/>
    <x v="1"/>
    <s v="General Plant"/>
    <x v="41"/>
    <n v="1284531.94"/>
    <n v="8980.36"/>
    <n v="0"/>
    <n v="0"/>
    <n v="0"/>
    <n v="0"/>
    <n v="0"/>
    <n v="1293512.3"/>
    <x v="13"/>
  </r>
  <r>
    <x v="2"/>
    <s v="010 Atmos Regulated Shared Services"/>
    <x v="1"/>
    <s v="General Plant"/>
    <x v="42"/>
    <n v="191061.62"/>
    <n v="1525.64"/>
    <n v="0"/>
    <n v="0"/>
    <n v="0"/>
    <n v="0"/>
    <n v="0"/>
    <n v="192587.26"/>
    <x v="38"/>
  </r>
  <r>
    <x v="2"/>
    <s v="010 Atmos Regulated Shared Services"/>
    <x v="1"/>
    <s v="General Plant"/>
    <x v="43"/>
    <n v="16524.16"/>
    <n v="167.32"/>
    <n v="0"/>
    <n v="0"/>
    <n v="0"/>
    <n v="0"/>
    <n v="0"/>
    <n v="16691.48"/>
    <x v="15"/>
  </r>
  <r>
    <x v="2"/>
    <s v="010 Atmos Regulated Shared Services"/>
    <x v="1"/>
    <s v="General Plant"/>
    <x v="44"/>
    <n v="163458.43"/>
    <n v="1016.15"/>
    <n v="0"/>
    <n v="0"/>
    <n v="0"/>
    <n v="0"/>
    <n v="0"/>
    <n v="164474.57999999999"/>
    <x v="39"/>
  </r>
  <r>
    <x v="2"/>
    <s v="010 Atmos Regulated Shared Services"/>
    <x v="1"/>
    <s v="General Plant"/>
    <x v="45"/>
    <n v="-154264.63"/>
    <n v="0"/>
    <n v="0"/>
    <n v="0"/>
    <n v="0"/>
    <n v="0"/>
    <n v="0"/>
    <n v="-154264.63"/>
    <x v="17"/>
  </r>
  <r>
    <x v="2"/>
    <s v="010 Atmos Regulated Shared Services"/>
    <x v="1"/>
    <s v="General Plant"/>
    <x v="46"/>
    <n v="5789396.75"/>
    <n v="72614.34"/>
    <n v="0"/>
    <n v="0"/>
    <n v="0"/>
    <n v="0"/>
    <n v="0"/>
    <n v="5862011.0899999999"/>
    <x v="18"/>
  </r>
  <r>
    <x v="2"/>
    <s v="010 Atmos Regulated Shared Services"/>
    <x v="1"/>
    <s v="General Plant"/>
    <x v="47"/>
    <n v="1581965.84"/>
    <n v="16129.01"/>
    <n v="0"/>
    <n v="0"/>
    <n v="0"/>
    <n v="0"/>
    <n v="0"/>
    <n v="1598094.85"/>
    <x v="19"/>
  </r>
  <r>
    <x v="2"/>
    <s v="010 Atmos Regulated Shared Services"/>
    <x v="1"/>
    <s v="General Plant"/>
    <x v="48"/>
    <n v="167461.57"/>
    <n v="2316.7800000000002"/>
    <n v="0"/>
    <n v="0"/>
    <n v="0"/>
    <n v="0"/>
    <n v="0"/>
    <n v="169778.35"/>
    <x v="20"/>
  </r>
  <r>
    <x v="2"/>
    <s v="010 Atmos Regulated Shared Services"/>
    <x v="1"/>
    <s v="General Plant"/>
    <x v="49"/>
    <n v="-214844.09"/>
    <n v="3316"/>
    <n v="0"/>
    <n v="0"/>
    <n v="0"/>
    <n v="0"/>
    <n v="0"/>
    <n v="-211528.09"/>
    <x v="21"/>
  </r>
  <r>
    <x v="2"/>
    <s v="010 Atmos Regulated Shared Services"/>
    <x v="1"/>
    <s v="General Plant"/>
    <x v="50"/>
    <n v="-57199.47"/>
    <n v="0"/>
    <n v="0"/>
    <n v="0"/>
    <n v="0"/>
    <n v="0"/>
    <n v="0"/>
    <n v="-57199.47"/>
    <x v="22"/>
  </r>
  <r>
    <x v="2"/>
    <s v="010 Atmos Regulated Shared Services"/>
    <x v="1"/>
    <s v="General Plant"/>
    <x v="51"/>
    <n v="42984879.189999998"/>
    <n v="526915.04"/>
    <n v="0"/>
    <n v="0"/>
    <n v="0"/>
    <n v="0"/>
    <n v="0"/>
    <n v="43511794.229999997"/>
    <x v="23"/>
  </r>
  <r>
    <x v="2"/>
    <s v="010 Atmos Regulated Shared Services"/>
    <x v="1"/>
    <s v="General Plant"/>
    <x v="52"/>
    <n v="169116.09"/>
    <n v="3444.38"/>
    <n v="0"/>
    <n v="0"/>
    <n v="0"/>
    <n v="0"/>
    <n v="0"/>
    <n v="172560.47"/>
    <x v="40"/>
  </r>
  <r>
    <x v="2"/>
    <s v="010 Atmos Regulated Shared Services"/>
    <x v="1"/>
    <s v="General Plant"/>
    <x v="53"/>
    <n v="46524.14"/>
    <n v="538.24"/>
    <n v="0"/>
    <n v="0"/>
    <n v="0"/>
    <n v="0"/>
    <n v="0"/>
    <n v="47062.38"/>
    <x v="41"/>
  </r>
  <r>
    <x v="2"/>
    <s v="010 Atmos Regulated Shared Services"/>
    <x v="1"/>
    <s v="General Plant"/>
    <x v="54"/>
    <n v="-27885.58"/>
    <n v="18.27"/>
    <n v="0"/>
    <n v="0"/>
    <n v="0"/>
    <n v="0"/>
    <n v="0"/>
    <n v="-27867.31"/>
    <x v="42"/>
  </r>
  <r>
    <x v="2"/>
    <s v="010 Atmos Regulated Shared Services"/>
    <x v="1"/>
    <s v="General Plant"/>
    <x v="55"/>
    <n v="-9966.41"/>
    <n v="0"/>
    <n v="0"/>
    <n v="0"/>
    <n v="0"/>
    <n v="0"/>
    <n v="0"/>
    <n v="-9966.41"/>
    <x v="43"/>
  </r>
  <r>
    <x v="2"/>
    <s v="050 Mid-States Division"/>
    <x v="2"/>
    <s v="Intangible Plant"/>
    <x v="56"/>
    <n v="8329.7199999999993"/>
    <n v="0"/>
    <n v="0"/>
    <n v="0"/>
    <n v="0"/>
    <n v="0"/>
    <n v="0"/>
    <n v="8329.7199999999993"/>
    <x v="44"/>
  </r>
  <r>
    <x v="2"/>
    <s v="050 Mid-States Division"/>
    <x v="2"/>
    <s v="Intangible Plant"/>
    <x v="57"/>
    <n v="119852.69"/>
    <n v="0"/>
    <n v="0"/>
    <n v="0"/>
    <n v="0"/>
    <n v="0"/>
    <n v="0"/>
    <n v="119852.69"/>
    <x v="45"/>
  </r>
  <r>
    <x v="2"/>
    <s v="050 Mid-States Division"/>
    <x v="2"/>
    <s v="Storage Plant"/>
    <x v="58"/>
    <n v="4089.91"/>
    <n v="1.4"/>
    <n v="0"/>
    <n v="0"/>
    <n v="0"/>
    <n v="0"/>
    <n v="0"/>
    <n v="4091.31"/>
    <x v="46"/>
  </r>
  <r>
    <x v="2"/>
    <s v="050 Mid-States Division"/>
    <x v="2"/>
    <s v="Storage Plant"/>
    <x v="59"/>
    <n v="6474.45"/>
    <n v="23.880000000000003"/>
    <n v="0"/>
    <n v="0"/>
    <n v="0"/>
    <n v="0"/>
    <n v="0"/>
    <n v="6498.33"/>
    <x v="47"/>
  </r>
  <r>
    <x v="2"/>
    <s v="050 Mid-States Division"/>
    <x v="2"/>
    <s v="Storage Plant"/>
    <x v="60"/>
    <n v="111005.11"/>
    <n v="150.71"/>
    <n v="0"/>
    <n v="0"/>
    <n v="0"/>
    <n v="0"/>
    <n v="0"/>
    <n v="111155.82"/>
    <x v="48"/>
  </r>
  <r>
    <x v="2"/>
    <s v="050 Mid-States Division"/>
    <x v="2"/>
    <s v="Storage Plant"/>
    <x v="61"/>
    <n v="19898.82"/>
    <n v="15.23"/>
    <n v="0"/>
    <n v="0"/>
    <n v="0"/>
    <n v="0"/>
    <n v="0"/>
    <n v="19914.05"/>
    <x v="49"/>
  </r>
  <r>
    <x v="2"/>
    <s v="050 Mid-States Division"/>
    <x v="2"/>
    <s v="Storage Plant"/>
    <x v="62"/>
    <n v="98151.32"/>
    <n v="137.44"/>
    <n v="0"/>
    <n v="0"/>
    <n v="0"/>
    <n v="0"/>
    <n v="0"/>
    <n v="98288.76"/>
    <x v="50"/>
  </r>
  <r>
    <x v="2"/>
    <s v="050 Mid-States Division"/>
    <x v="2"/>
    <s v="Storage Plant"/>
    <x v="63"/>
    <n v="1567717.49"/>
    <n v="14381.61"/>
    <n v="0"/>
    <n v="0"/>
    <n v="0"/>
    <n v="0"/>
    <n v="0"/>
    <n v="1582099.1"/>
    <x v="51"/>
  </r>
  <r>
    <x v="2"/>
    <s v="050 Mid-States Division"/>
    <x v="2"/>
    <s v="Storage Plant"/>
    <x v="64"/>
    <n v="1394699.13"/>
    <n v="2011.67"/>
    <n v="0"/>
    <n v="0"/>
    <n v="0"/>
    <n v="0"/>
    <n v="0"/>
    <n v="1396710.8"/>
    <x v="52"/>
  </r>
  <r>
    <x v="2"/>
    <s v="050 Mid-States Division"/>
    <x v="2"/>
    <s v="Storage Plant"/>
    <x v="65"/>
    <n v="444901.5"/>
    <n v="408.12"/>
    <n v="0"/>
    <n v="0"/>
    <n v="0"/>
    <n v="0"/>
    <n v="0"/>
    <n v="445309.62"/>
    <x v="53"/>
  </r>
  <r>
    <x v="2"/>
    <s v="050 Mid-States Division"/>
    <x v="2"/>
    <s v="Storage Plant"/>
    <x v="66"/>
    <n v="593031.02"/>
    <n v="1920.81"/>
    <n v="0"/>
    <n v="0"/>
    <n v="0"/>
    <n v="0"/>
    <n v="0"/>
    <n v="594951.82999999996"/>
    <x v="54"/>
  </r>
  <r>
    <x v="2"/>
    <s v="050 Mid-States Division"/>
    <x v="2"/>
    <s v="Storage Plant"/>
    <x v="67"/>
    <n v="163428.81"/>
    <n v="22.32"/>
    <n v="0"/>
    <n v="0"/>
    <n v="0"/>
    <n v="0"/>
    <n v="0"/>
    <n v="163451.13"/>
    <x v="55"/>
  </r>
  <r>
    <x v="2"/>
    <s v="050 Mid-States Division"/>
    <x v="2"/>
    <s v="Storage Plant"/>
    <x v="68"/>
    <n v="42754.78"/>
    <n v="35.5"/>
    <n v="0"/>
    <n v="0"/>
    <n v="0"/>
    <n v="0"/>
    <n v="0"/>
    <n v="42790.28"/>
    <x v="56"/>
  </r>
  <r>
    <x v="2"/>
    <s v="050 Mid-States Division"/>
    <x v="2"/>
    <s v="Storage Plant"/>
    <x v="69"/>
    <n v="98276.82"/>
    <n v="163.66"/>
    <n v="0"/>
    <n v="0"/>
    <n v="0"/>
    <n v="0"/>
    <n v="0"/>
    <n v="98440.48"/>
    <x v="57"/>
  </r>
  <r>
    <x v="2"/>
    <s v="050 Mid-States Division"/>
    <x v="2"/>
    <s v="Storage Plant"/>
    <x v="70"/>
    <n v="147284.75"/>
    <n v="195.36"/>
    <n v="0"/>
    <n v="0"/>
    <n v="0"/>
    <n v="0"/>
    <n v="0"/>
    <n v="147480.10999999999"/>
    <x v="58"/>
  </r>
  <r>
    <x v="2"/>
    <s v="050 Mid-States Division"/>
    <x v="2"/>
    <s v="Storage Plant"/>
    <x v="71"/>
    <n v="480069.85"/>
    <n v="1262.04"/>
    <n v="0"/>
    <n v="0"/>
    <n v="0"/>
    <n v="0"/>
    <n v="0"/>
    <n v="481331.89"/>
    <x v="59"/>
  </r>
  <r>
    <x v="2"/>
    <s v="050 Mid-States Division"/>
    <x v="2"/>
    <s v="Storage Plant"/>
    <x v="72"/>
    <n v="149943.24"/>
    <n v="389.15"/>
    <n v="0"/>
    <n v="0"/>
    <n v="0"/>
    <n v="0"/>
    <n v="0"/>
    <n v="150332.39000000001"/>
    <x v="60"/>
  </r>
  <r>
    <x v="2"/>
    <s v="050 Mid-States Division"/>
    <x v="2"/>
    <s v="Storage Plant"/>
    <x v="73"/>
    <n v="200875.25"/>
    <n v="1347.1699999999998"/>
    <n v="0"/>
    <n v="0"/>
    <n v="0"/>
    <n v="0"/>
    <n v="0"/>
    <n v="202222.42"/>
    <x v="61"/>
  </r>
  <r>
    <x v="2"/>
    <s v="050 Mid-States Division"/>
    <x v="2"/>
    <s v="Transmission Plant"/>
    <x v="74"/>
    <n v="576981.86"/>
    <n v="535.13"/>
    <n v="0"/>
    <n v="0"/>
    <n v="0"/>
    <n v="0"/>
    <n v="0"/>
    <n v="577516.99"/>
    <x v="62"/>
  </r>
  <r>
    <x v="2"/>
    <s v="050 Mid-States Division"/>
    <x v="2"/>
    <s v="Transmission Plant"/>
    <x v="75"/>
    <n v="23179.32"/>
    <n v="28.99"/>
    <n v="0"/>
    <n v="0"/>
    <n v="0"/>
    <n v="0"/>
    <n v="0"/>
    <n v="23208.31"/>
    <x v="63"/>
  </r>
  <r>
    <x v="2"/>
    <s v="050 Mid-States Division"/>
    <x v="2"/>
    <s v="Transmission Plant"/>
    <x v="76"/>
    <n v="65485.02"/>
    <n v="0"/>
    <n v="0"/>
    <n v="0"/>
    <n v="0"/>
    <n v="0"/>
    <n v="0"/>
    <n v="65485.02"/>
    <x v="64"/>
  </r>
  <r>
    <x v="2"/>
    <s v="050 Mid-States Division"/>
    <x v="2"/>
    <s v="Transmission Plant"/>
    <x v="77"/>
    <n v="23366.959999999999"/>
    <n v="129.1"/>
    <n v="0"/>
    <n v="0"/>
    <n v="0"/>
    <n v="0"/>
    <n v="0"/>
    <n v="23496.06"/>
    <x v="65"/>
  </r>
  <r>
    <x v="2"/>
    <s v="050 Mid-States Division"/>
    <x v="2"/>
    <s v="Transmission Plant"/>
    <x v="78"/>
    <n v="16172931.75"/>
    <n v="26900.75"/>
    <n v="0"/>
    <n v="0"/>
    <n v="0"/>
    <n v="0"/>
    <n v="0"/>
    <n v="16199832.5"/>
    <x v="66"/>
  </r>
  <r>
    <x v="2"/>
    <s v="050 Mid-States Division"/>
    <x v="2"/>
    <s v="Transmission Plant"/>
    <x v="79"/>
    <n v="44939.35"/>
    <n v="213.24"/>
    <n v="0"/>
    <n v="0"/>
    <n v="0"/>
    <n v="0"/>
    <n v="0"/>
    <n v="45152.59"/>
    <x v="67"/>
  </r>
  <r>
    <x v="2"/>
    <s v="050 Mid-States Division"/>
    <x v="2"/>
    <s v="Transmission Plant"/>
    <x v="80"/>
    <n v="398644.00999999995"/>
    <n v="2082.91"/>
    <n v="0"/>
    <n v="0"/>
    <n v="0"/>
    <n v="0"/>
    <n v="0"/>
    <n v="400726.92"/>
    <x v="68"/>
  </r>
  <r>
    <x v="2"/>
    <s v="050 Mid-States Division"/>
    <x v="2"/>
    <s v="Transmission Plant"/>
    <x v="81"/>
    <n v="1962488.36"/>
    <n v="2364.06"/>
    <n v="0"/>
    <n v="0"/>
    <n v="0"/>
    <n v="0"/>
    <n v="0"/>
    <n v="1964852.42"/>
    <x v="69"/>
  </r>
  <r>
    <x v="2"/>
    <s v="050 Mid-States Division"/>
    <x v="2"/>
    <s v="Distribution Plant"/>
    <x v="82"/>
    <n v="390367.19"/>
    <n v="3829.07"/>
    <n v="0"/>
    <n v="0"/>
    <n v="0"/>
    <n v="0"/>
    <n v="0"/>
    <n v="394196.26"/>
    <x v="70"/>
  </r>
  <r>
    <x v="2"/>
    <s v="050 Mid-States Division"/>
    <x v="2"/>
    <s v="Distribution Plant"/>
    <x v="83"/>
    <n v="132877.21"/>
    <n v="350.16999999999996"/>
    <n v="0"/>
    <n v="0"/>
    <n v="0"/>
    <n v="0"/>
    <n v="0"/>
    <n v="133227.38"/>
    <x v="71"/>
  </r>
  <r>
    <x v="2"/>
    <s v="050 Mid-States Division"/>
    <x v="2"/>
    <s v="Distribution Plant"/>
    <x v="84"/>
    <n v="89383.659999999989"/>
    <n v="103.98"/>
    <n v="0"/>
    <n v="0"/>
    <n v="0"/>
    <n v="0"/>
    <n v="0"/>
    <n v="89487.64"/>
    <x v="72"/>
  </r>
  <r>
    <x v="2"/>
    <s v="050 Mid-States Division"/>
    <x v="2"/>
    <s v="Distribution Plant"/>
    <x v="85"/>
    <n v="45053.549999999996"/>
    <n v="48.19"/>
    <n v="0"/>
    <n v="0"/>
    <n v="0"/>
    <n v="0"/>
    <n v="0"/>
    <n v="45101.74"/>
    <x v="73"/>
  </r>
  <r>
    <x v="2"/>
    <s v="050 Mid-States Division"/>
    <x v="2"/>
    <s v="Distribution Plant"/>
    <x v="86"/>
    <n v="3341.16"/>
    <n v="4.17"/>
    <n v="0"/>
    <n v="0"/>
    <n v="0"/>
    <n v="0"/>
    <n v="0"/>
    <n v="3345.33"/>
    <x v="74"/>
  </r>
  <r>
    <x v="2"/>
    <s v="050 Mid-States Division"/>
    <x v="2"/>
    <s v="Distribution Plant"/>
    <x v="87"/>
    <n v="1027858"/>
    <n v="8312.36"/>
    <n v="0"/>
    <n v="0"/>
    <n v="0"/>
    <n v="0"/>
    <n v="0"/>
    <n v="1036170.36"/>
    <x v="75"/>
  </r>
  <r>
    <x v="2"/>
    <s v="050 Mid-States Division"/>
    <x v="2"/>
    <s v="Distribution Plant"/>
    <x v="88"/>
    <n v="24923859.789999999"/>
    <n v="247746.48"/>
    <n v="-362327.68"/>
    <n v="-300141.65999999997"/>
    <n v="0"/>
    <n v="0"/>
    <n v="0"/>
    <n v="24509136.93"/>
    <x v="76"/>
  </r>
  <r>
    <x v="2"/>
    <s v="050 Mid-States Division"/>
    <x v="2"/>
    <s v="Distribution Plant"/>
    <x v="89"/>
    <n v="16057215.120000001"/>
    <n v="204561.99"/>
    <n v="-4722.59"/>
    <n v="-53256.35"/>
    <n v="0"/>
    <n v="0"/>
    <n v="0"/>
    <n v="16203798.17"/>
    <x v="77"/>
  </r>
  <r>
    <x v="2"/>
    <s v="050 Mid-States Division"/>
    <x v="2"/>
    <s v="Distribution Plant"/>
    <x v="90"/>
    <n v="2510330.83"/>
    <n v="15986.27"/>
    <n v="-1794.67"/>
    <n v="0"/>
    <n v="0"/>
    <n v="0"/>
    <n v="0"/>
    <n v="2524522.4300000002"/>
    <x v="78"/>
  </r>
  <r>
    <x v="2"/>
    <s v="050 Mid-States Division"/>
    <x v="2"/>
    <s v="Distribution Plant"/>
    <x v="91"/>
    <n v="7823644.9000000004"/>
    <n v="45614.239999999998"/>
    <n v="-28645.45"/>
    <n v="0"/>
    <n v="0"/>
    <n v="0"/>
    <n v="0"/>
    <n v="7840613.6900000004"/>
    <x v="79"/>
  </r>
  <r>
    <x v="2"/>
    <s v="050 Mid-States Division"/>
    <x v="2"/>
    <s v="Distribution Plant"/>
    <x v="92"/>
    <n v="2661707.4900000002"/>
    <n v="39554.75"/>
    <n v="0"/>
    <n v="0.19"/>
    <n v="0"/>
    <n v="0"/>
    <n v="0"/>
    <n v="2701262.43"/>
    <x v="80"/>
  </r>
  <r>
    <x v="2"/>
    <s v="050 Mid-States Division"/>
    <x v="2"/>
    <s v="Distribution Plant"/>
    <x v="93"/>
    <n v="1114124.5900000001"/>
    <n v="8367.86"/>
    <n v="0"/>
    <n v="0"/>
    <n v="0"/>
    <n v="0"/>
    <n v="0"/>
    <n v="1122492.45"/>
    <x v="81"/>
  </r>
  <r>
    <x v="2"/>
    <s v="050 Mid-States Division"/>
    <x v="2"/>
    <s v="Distribution Plant"/>
    <x v="94"/>
    <n v="1057435.3899999999"/>
    <n v="2861.73"/>
    <n v="0"/>
    <n v="0"/>
    <n v="0"/>
    <n v="0"/>
    <n v="0"/>
    <n v="1060297.1200000001"/>
    <x v="82"/>
  </r>
  <r>
    <x v="2"/>
    <s v="050 Mid-States Division"/>
    <x v="2"/>
    <s v="Distribution Plant"/>
    <x v="95"/>
    <n v="44673558.109999999"/>
    <n v="300754.8"/>
    <n v="-125100.77"/>
    <n v="-1697.54"/>
    <n v="0"/>
    <n v="0"/>
    <n v="0"/>
    <n v="44847514.600000001"/>
    <x v="83"/>
  </r>
  <r>
    <x v="2"/>
    <s v="050 Mid-States Division"/>
    <x v="2"/>
    <s v="Distribution Plant"/>
    <x v="96"/>
    <n v="16934963.760000002"/>
    <n v="173756.46000000002"/>
    <n v="-8013.09"/>
    <n v="0"/>
    <n v="0"/>
    <n v="0"/>
    <n v="0"/>
    <n v="17100707.129999999"/>
    <x v="84"/>
  </r>
  <r>
    <x v="2"/>
    <s v="050 Mid-States Division"/>
    <x v="2"/>
    <s v="Distribution Plant"/>
    <x v="97"/>
    <n v="25773956.029999997"/>
    <n v="127239.44"/>
    <n v="-10600.65"/>
    <n v="0"/>
    <n v="0"/>
    <n v="0"/>
    <n v="0"/>
    <n v="25890594.82"/>
    <x v="85"/>
  </r>
  <r>
    <x v="2"/>
    <s v="050 Mid-States Division"/>
    <x v="2"/>
    <s v="Distribution Plant"/>
    <x v="98"/>
    <n v="-6726895.1199999992"/>
    <n v="9306.0299999999988"/>
    <n v="0"/>
    <n v="0"/>
    <n v="0"/>
    <n v="0"/>
    <n v="0"/>
    <n v="-6717589.0899999999"/>
    <x v="86"/>
  </r>
  <r>
    <x v="2"/>
    <s v="050 Mid-States Division"/>
    <x v="2"/>
    <s v="Distribution Plant"/>
    <x v="99"/>
    <n v="130419.10999999999"/>
    <n v="534.44999999999993"/>
    <n v="0"/>
    <n v="0"/>
    <n v="0"/>
    <n v="0"/>
    <n v="0"/>
    <n v="130953.56"/>
    <x v="87"/>
  </r>
  <r>
    <x v="2"/>
    <s v="050 Mid-States Division"/>
    <x v="2"/>
    <s v="Distribution Plant"/>
    <x v="100"/>
    <n v="3344298.66"/>
    <n v="6066.91"/>
    <n v="0"/>
    <n v="0"/>
    <n v="0"/>
    <n v="0"/>
    <n v="0"/>
    <n v="3350365.57"/>
    <x v="88"/>
  </r>
  <r>
    <x v="2"/>
    <s v="050 Mid-States Division"/>
    <x v="2"/>
    <s v="General Plant"/>
    <x v="101"/>
    <n v="1381716.78"/>
    <n v="17646.55"/>
    <n v="0"/>
    <n v="0"/>
    <n v="0"/>
    <n v="0"/>
    <n v="0"/>
    <n v="1399363.33"/>
    <x v="0"/>
  </r>
  <r>
    <x v="2"/>
    <s v="050 Mid-States Division"/>
    <x v="2"/>
    <s v="General Plant"/>
    <x v="102"/>
    <n v="145590.61000000002"/>
    <n v="359.22"/>
    <n v="0"/>
    <n v="0"/>
    <n v="0"/>
    <n v="0"/>
    <n v="0"/>
    <n v="145949.82999999999"/>
    <x v="89"/>
  </r>
  <r>
    <x v="2"/>
    <s v="050 Mid-States Division"/>
    <x v="2"/>
    <s v="General Plant"/>
    <x v="103"/>
    <n v="353900.48000000004"/>
    <n v="1471.59"/>
    <n v="0"/>
    <n v="0"/>
    <n v="0"/>
    <n v="0"/>
    <n v="0"/>
    <n v="355372.07"/>
    <x v="90"/>
  </r>
  <r>
    <x v="2"/>
    <s v="050 Mid-States Division"/>
    <x v="2"/>
    <s v="General Plant"/>
    <x v="104"/>
    <n v="9770.27"/>
    <n v="54.09"/>
    <n v="0"/>
    <n v="0"/>
    <n v="0"/>
    <n v="0"/>
    <n v="0"/>
    <n v="9824.36"/>
    <x v="91"/>
  </r>
  <r>
    <x v="2"/>
    <s v="050 Mid-States Division"/>
    <x v="2"/>
    <s v="General Plant"/>
    <x v="105"/>
    <n v="1246194.18"/>
    <n v="0"/>
    <n v="0"/>
    <n v="0"/>
    <n v="0"/>
    <n v="0"/>
    <n v="0"/>
    <n v="1246194.18"/>
    <x v="2"/>
  </r>
  <r>
    <x v="2"/>
    <s v="050 Mid-States Division"/>
    <x v="2"/>
    <s v="General Plant"/>
    <x v="106"/>
    <n v="1041891.52"/>
    <n v="7305.72"/>
    <n v="0"/>
    <n v="0"/>
    <n v="0"/>
    <n v="0"/>
    <n v="0"/>
    <n v="1049197.24"/>
    <x v="5"/>
  </r>
  <r>
    <x v="2"/>
    <s v="050 Mid-States Division"/>
    <x v="2"/>
    <s v="General Plant"/>
    <x v="107"/>
    <n v="87378.35"/>
    <n v="751.88"/>
    <n v="0"/>
    <n v="0"/>
    <n v="0"/>
    <n v="0"/>
    <n v="0"/>
    <n v="88130.23"/>
    <x v="10"/>
  </r>
  <r>
    <x v="2"/>
    <s v="050 Mid-States Division"/>
    <x v="2"/>
    <s v="General Plant"/>
    <x v="108"/>
    <n v="4726.8"/>
    <n v="167.69"/>
    <n v="0"/>
    <n v="0"/>
    <n v="0"/>
    <n v="0"/>
    <n v="0"/>
    <n v="4894.49"/>
    <x v="92"/>
  </r>
  <r>
    <x v="2"/>
    <s v="050 Mid-States Division"/>
    <x v="2"/>
    <s v="General Plant"/>
    <x v="109"/>
    <n v="1551286.03"/>
    <n v="26025.98"/>
    <n v="0"/>
    <n v="0"/>
    <n v="0"/>
    <n v="0"/>
    <n v="0"/>
    <n v="1577312.01"/>
    <x v="11"/>
  </r>
  <r>
    <x v="2"/>
    <s v="050 Mid-States Division"/>
    <x v="2"/>
    <s v="General Plant"/>
    <x v="110"/>
    <n v="-6489.75"/>
    <n v="0"/>
    <n v="0"/>
    <n v="0"/>
    <n v="0"/>
    <n v="0"/>
    <n v="0"/>
    <n v="-6489.75"/>
    <x v="93"/>
  </r>
  <r>
    <x v="2"/>
    <s v="050 Mid-States Division"/>
    <x v="2"/>
    <s v="General Plant"/>
    <x v="111"/>
    <n v="3201.29"/>
    <n v="0"/>
    <n v="0"/>
    <n v="0"/>
    <n v="0"/>
    <n v="0"/>
    <n v="0"/>
    <n v="3201.29"/>
    <x v="94"/>
  </r>
  <r>
    <x v="2"/>
    <s v="050 Mid-States Division"/>
    <x v="2"/>
    <s v="General Plant"/>
    <x v="112"/>
    <n v="4026.22"/>
    <n v="51.46"/>
    <n v="0"/>
    <n v="0"/>
    <n v="0"/>
    <n v="0"/>
    <n v="0"/>
    <n v="4077.68"/>
    <x v="95"/>
  </r>
  <r>
    <x v="2"/>
    <s v="050 Mid-States Division"/>
    <x v="2"/>
    <s v="General Plant"/>
    <x v="113"/>
    <n v="228239.64"/>
    <n v="2364.11"/>
    <n v="0"/>
    <n v="0"/>
    <n v="0"/>
    <n v="0"/>
    <n v="0"/>
    <n v="230603.75"/>
    <x v="13"/>
  </r>
  <r>
    <x v="2"/>
    <s v="050 Mid-States Division"/>
    <x v="2"/>
    <s v="General Plant"/>
    <x v="114"/>
    <n v="2541352.0499999998"/>
    <n v="16204.68"/>
    <n v="0"/>
    <n v="0"/>
    <n v="0"/>
    <n v="0"/>
    <n v="0"/>
    <n v="2557556.73"/>
    <x v="15"/>
  </r>
  <r>
    <x v="2"/>
    <s v="050 Mid-States Division"/>
    <x v="2"/>
    <s v="General Plant"/>
    <x v="115"/>
    <n v="17182.7"/>
    <n v="426.5"/>
    <n v="0"/>
    <n v="0"/>
    <n v="0"/>
    <n v="0"/>
    <n v="0"/>
    <n v="17609.2"/>
    <x v="18"/>
  </r>
  <r>
    <x v="2"/>
    <s v="050 Mid-States Division"/>
    <x v="2"/>
    <s v="General Plant"/>
    <x v="116"/>
    <n v="86224.99"/>
    <n v="1121.6600000000001"/>
    <n v="0"/>
    <n v="0"/>
    <n v="0"/>
    <n v="0"/>
    <n v="0"/>
    <n v="87346.65"/>
    <x v="20"/>
  </r>
  <r>
    <x v="2"/>
    <s v="050 Mid-States Division"/>
    <x v="2"/>
    <s v="General Plant"/>
    <x v="117"/>
    <n v="547190.78"/>
    <n v="16339.67"/>
    <n v="0"/>
    <n v="0"/>
    <n v="0"/>
    <n v="0"/>
    <n v="0"/>
    <n v="563530.44999999995"/>
    <x v="21"/>
  </r>
  <r>
    <x v="2"/>
    <s v="050 Mid-States Division"/>
    <x v="2"/>
    <s v="General Plant"/>
    <x v="118"/>
    <n v="54266.21"/>
    <n v="455.41"/>
    <n v="0"/>
    <n v="0"/>
    <n v="0"/>
    <n v="0"/>
    <n v="0"/>
    <n v="54721.62"/>
    <x v="23"/>
  </r>
  <r>
    <x v="2"/>
    <s v="050 Mid-States Division"/>
    <x v="3"/>
    <s v="General Plant"/>
    <x v="119"/>
    <n v="94607.08"/>
    <n v="369.14"/>
    <n v="0"/>
    <n v="0"/>
    <n v="0"/>
    <n v="0"/>
    <n v="0"/>
    <n v="94976.22"/>
    <x v="96"/>
  </r>
  <r>
    <x v="2"/>
    <s v="050 Mid-States Division"/>
    <x v="3"/>
    <s v="General Plant"/>
    <x v="120"/>
    <n v="10956.679999999998"/>
    <n v="82.43"/>
    <n v="0"/>
    <n v="0"/>
    <n v="0"/>
    <n v="0"/>
    <n v="0"/>
    <n v="11039.11"/>
    <x v="91"/>
  </r>
  <r>
    <x v="2"/>
    <s v="050 Mid-States Division"/>
    <x v="3"/>
    <s v="General Plant"/>
    <x v="121"/>
    <n v="38834"/>
    <n v="0"/>
    <n v="0"/>
    <n v="0"/>
    <n v="0"/>
    <n v="0"/>
    <n v="0"/>
    <n v="38834"/>
    <x v="2"/>
  </r>
  <r>
    <x v="2"/>
    <s v="050 Mid-States Division"/>
    <x v="3"/>
    <s v="General Plant"/>
    <x v="122"/>
    <n v="3479.99"/>
    <n v="120.67"/>
    <n v="0"/>
    <n v="0"/>
    <n v="0"/>
    <n v="0"/>
    <n v="0"/>
    <n v="3600.66"/>
    <x v="5"/>
  </r>
  <r>
    <x v="2"/>
    <s v="050 Mid-States Division"/>
    <x v="3"/>
    <s v="General Plant"/>
    <x v="123"/>
    <n v="15443.16"/>
    <n v="123.01"/>
    <n v="0"/>
    <n v="0"/>
    <n v="0"/>
    <n v="0"/>
    <n v="0"/>
    <n v="15566.17"/>
    <x v="10"/>
  </r>
  <r>
    <x v="2"/>
    <s v="050 Mid-States Division"/>
    <x v="3"/>
    <s v="General Plant"/>
    <x v="124"/>
    <n v="41462.129999999997"/>
    <n v="436.25"/>
    <n v="0"/>
    <n v="0"/>
    <n v="0"/>
    <n v="0"/>
    <n v="0"/>
    <n v="41898.379999999997"/>
    <x v="11"/>
  </r>
  <r>
    <x v="2"/>
    <s v="050 Mid-States Division"/>
    <x v="3"/>
    <s v="General Plant"/>
    <x v="125"/>
    <n v="10909.2"/>
    <n v="85.82"/>
    <n v="0"/>
    <n v="0"/>
    <n v="0"/>
    <n v="0"/>
    <n v="0"/>
    <n v="10995.02"/>
    <x v="97"/>
  </r>
  <r>
    <x v="2"/>
    <s v="050 Mid-States Division"/>
    <x v="3"/>
    <s v="General Plant"/>
    <x v="126"/>
    <n v="14182.26"/>
    <n v="258.41000000000003"/>
    <n v="0"/>
    <n v="0"/>
    <n v="0"/>
    <n v="0"/>
    <n v="0"/>
    <n v="14440.67"/>
    <x v="13"/>
  </r>
  <r>
    <x v="2"/>
    <s v="050 Mid-States Division"/>
    <x v="3"/>
    <s v="General Plant"/>
    <x v="127"/>
    <n v="-122508.66"/>
    <n v="10.050000000000001"/>
    <n v="0"/>
    <n v="0"/>
    <n v="0"/>
    <n v="0"/>
    <n v="0"/>
    <n v="-122498.61"/>
    <x v="15"/>
  </r>
  <r>
    <x v="2"/>
    <s v="050 Mid-States Division"/>
    <x v="3"/>
    <s v="General Plant"/>
    <x v="128"/>
    <n v="5331.27"/>
    <n v="235.55"/>
    <n v="0"/>
    <n v="0"/>
    <n v="0"/>
    <n v="0"/>
    <n v="0"/>
    <n v="5566.82"/>
    <x v="20"/>
  </r>
  <r>
    <x v="2"/>
    <s v="050 Mid-States Division"/>
    <x v="3"/>
    <s v="General Plant"/>
    <x v="129"/>
    <n v="27971.05"/>
    <n v="482.27"/>
    <n v="0"/>
    <n v="0"/>
    <n v="0"/>
    <n v="0"/>
    <n v="0"/>
    <n v="28453.32"/>
    <x v="21"/>
  </r>
  <r>
    <x v="2"/>
    <s v="050 Mid-States Division"/>
    <x v="3"/>
    <s v="General Plant"/>
    <x v="130"/>
    <n v="48023.82"/>
    <n v="815.33"/>
    <n v="0"/>
    <n v="0"/>
    <n v="0"/>
    <n v="0"/>
    <n v="0"/>
    <n v="48839.15"/>
    <x v="22"/>
  </r>
  <r>
    <x v="2"/>
    <s v="050 Mid-States Division"/>
    <x v="3"/>
    <s v="General Plant"/>
    <x v="131"/>
    <n v="828509.36"/>
    <n v="0"/>
    <n v="0"/>
    <n v="0"/>
    <n v="0"/>
    <n v="0"/>
    <n v="0"/>
    <n v="828509.36"/>
    <x v="23"/>
  </r>
  <r>
    <x v="3"/>
    <s v="010 Atmos Regulated Shared Services"/>
    <x v="0"/>
    <s v="General Plant"/>
    <x v="0"/>
    <n v="667910.86"/>
    <n v="13460.87"/>
    <n v="0"/>
    <n v="0"/>
    <n v="0"/>
    <n v="0"/>
    <n v="0"/>
    <n v="681371.73"/>
    <x v="0"/>
  </r>
  <r>
    <x v="3"/>
    <s v="010 Atmos Regulated Shared Services"/>
    <x v="0"/>
    <s v="General Plant"/>
    <x v="1"/>
    <n v="4290170.12"/>
    <n v="23466.23"/>
    <n v="0"/>
    <n v="0"/>
    <n v="0"/>
    <n v="0"/>
    <n v="0"/>
    <n v="4313636.3499999996"/>
    <x v="1"/>
  </r>
  <r>
    <x v="3"/>
    <s v="010 Atmos Regulated Shared Services"/>
    <x v="0"/>
    <s v="General Plant"/>
    <x v="2"/>
    <n v="9315915.4199999999"/>
    <n v="30701.59"/>
    <n v="0"/>
    <n v="0"/>
    <n v="0"/>
    <n v="8402.4"/>
    <n v="0"/>
    <n v="9355019.4100000001"/>
    <x v="2"/>
  </r>
  <r>
    <x v="3"/>
    <s v="010 Atmos Regulated Shared Services"/>
    <x v="0"/>
    <s v="General Plant"/>
    <x v="3"/>
    <n v="166.33"/>
    <n v="5.68"/>
    <n v="0"/>
    <n v="0"/>
    <n v="0"/>
    <n v="0"/>
    <n v="0"/>
    <n v="172.01"/>
    <x v="3"/>
  </r>
  <r>
    <x v="3"/>
    <s v="010 Atmos Regulated Shared Services"/>
    <x v="0"/>
    <s v="General Plant"/>
    <x v="4"/>
    <n v="2083.4"/>
    <n v="101.77"/>
    <n v="0"/>
    <n v="0"/>
    <n v="0"/>
    <n v="0"/>
    <n v="0"/>
    <n v="2185.17"/>
    <x v="4"/>
  </r>
  <r>
    <x v="3"/>
    <s v="010 Atmos Regulated Shared Services"/>
    <x v="0"/>
    <s v="General Plant"/>
    <x v="5"/>
    <n v="2393335.62"/>
    <n v="19698.34"/>
    <n v="0"/>
    <n v="0"/>
    <n v="0"/>
    <n v="0"/>
    <n v="0"/>
    <n v="2413033.96"/>
    <x v="5"/>
  </r>
  <r>
    <x v="3"/>
    <s v="010 Atmos Regulated Shared Services"/>
    <x v="0"/>
    <s v="General Plant"/>
    <x v="6"/>
    <n v="1.26"/>
    <n v="0"/>
    <n v="0"/>
    <n v="0"/>
    <n v="0"/>
    <n v="0"/>
    <n v="0"/>
    <n v="1.26"/>
    <x v="6"/>
  </r>
  <r>
    <x v="3"/>
    <s v="010 Atmos Regulated Shared Services"/>
    <x v="0"/>
    <s v="General Plant"/>
    <x v="7"/>
    <n v="0.45"/>
    <n v="0"/>
    <n v="0"/>
    <n v="0"/>
    <n v="0"/>
    <n v="0"/>
    <n v="0"/>
    <n v="0.45"/>
    <x v="7"/>
  </r>
  <r>
    <x v="3"/>
    <s v="010 Atmos Regulated Shared Services"/>
    <x v="0"/>
    <s v="General Plant"/>
    <x v="8"/>
    <n v="38357.519999999997"/>
    <n v="235.39"/>
    <n v="0"/>
    <n v="0"/>
    <n v="0"/>
    <n v="0"/>
    <n v="0"/>
    <n v="38592.910000000003"/>
    <x v="8"/>
  </r>
  <r>
    <x v="3"/>
    <s v="010 Atmos Regulated Shared Services"/>
    <x v="0"/>
    <s v="General Plant"/>
    <x v="9"/>
    <n v="127646.69"/>
    <n v="883.2"/>
    <n v="0"/>
    <n v="0"/>
    <n v="0"/>
    <n v="0"/>
    <n v="0"/>
    <n v="128529.89"/>
    <x v="9"/>
  </r>
  <r>
    <x v="3"/>
    <s v="010 Atmos Regulated Shared Services"/>
    <x v="0"/>
    <s v="General Plant"/>
    <x v="10"/>
    <n v="41800.879999999997"/>
    <n v="4498.92"/>
    <n v="0"/>
    <n v="0"/>
    <n v="0"/>
    <n v="0"/>
    <n v="0"/>
    <n v="46299.8"/>
    <x v="10"/>
  </r>
  <r>
    <x v="3"/>
    <s v="010 Atmos Regulated Shared Services"/>
    <x v="0"/>
    <s v="General Plant"/>
    <x v="11"/>
    <n v="46732.18"/>
    <n v="516.21999999999991"/>
    <n v="0"/>
    <n v="0"/>
    <n v="0"/>
    <n v="0"/>
    <n v="0"/>
    <n v="47248.4"/>
    <x v="11"/>
  </r>
  <r>
    <x v="3"/>
    <s v="010 Atmos Regulated Shared Services"/>
    <x v="0"/>
    <s v="General Plant"/>
    <x v="12"/>
    <n v="388.07"/>
    <n v="0"/>
    <n v="0"/>
    <n v="0"/>
    <n v="0"/>
    <n v="0"/>
    <n v="0"/>
    <n v="388.07"/>
    <x v="12"/>
  </r>
  <r>
    <x v="3"/>
    <s v="010 Atmos Regulated Shared Services"/>
    <x v="0"/>
    <s v="General Plant"/>
    <x v="13"/>
    <n v="-11235.12"/>
    <n v="1805.66"/>
    <n v="0"/>
    <n v="0"/>
    <n v="0"/>
    <n v="0"/>
    <n v="0"/>
    <n v="-9429.4599999999991"/>
    <x v="13"/>
  </r>
  <r>
    <x v="3"/>
    <s v="010 Atmos Regulated Shared Services"/>
    <x v="0"/>
    <s v="General Plant"/>
    <x v="14"/>
    <n v="4971.83"/>
    <n v="41.49"/>
    <n v="0"/>
    <n v="0"/>
    <n v="0"/>
    <n v="0"/>
    <n v="0"/>
    <n v="5013.32"/>
    <x v="14"/>
  </r>
  <r>
    <x v="3"/>
    <s v="010 Atmos Regulated Shared Services"/>
    <x v="0"/>
    <s v="General Plant"/>
    <x v="15"/>
    <n v="55637.99"/>
    <n v="373.7"/>
    <n v="0"/>
    <n v="0"/>
    <n v="0"/>
    <n v="0"/>
    <n v="0"/>
    <n v="56011.69"/>
    <x v="15"/>
  </r>
  <r>
    <x v="3"/>
    <s v="010 Atmos Regulated Shared Services"/>
    <x v="0"/>
    <s v="General Plant"/>
    <x v="16"/>
    <n v="1325.38"/>
    <n v="17.579999999999998"/>
    <n v="0"/>
    <n v="0"/>
    <n v="0"/>
    <n v="0"/>
    <n v="0"/>
    <n v="1342.96"/>
    <x v="16"/>
  </r>
  <r>
    <x v="3"/>
    <s v="010 Atmos Regulated Shared Services"/>
    <x v="0"/>
    <s v="General Plant"/>
    <x v="17"/>
    <n v="-0.06"/>
    <n v="0"/>
    <n v="0"/>
    <n v="0"/>
    <n v="0"/>
    <n v="0"/>
    <n v="0"/>
    <n v="-0.06"/>
    <x v="17"/>
  </r>
  <r>
    <x v="3"/>
    <s v="010 Atmos Regulated Shared Services"/>
    <x v="0"/>
    <s v="General Plant"/>
    <x v="18"/>
    <n v="328023.27"/>
    <n v="181035.05"/>
    <n v="-67314.03"/>
    <n v="0"/>
    <n v="0"/>
    <n v="0"/>
    <n v="0"/>
    <n v="441744.29"/>
    <x v="18"/>
  </r>
  <r>
    <x v="3"/>
    <s v="010 Atmos Regulated Shared Services"/>
    <x v="0"/>
    <s v="General Plant"/>
    <x v="19"/>
    <n v="7246218.9199999999"/>
    <n v="54697.34"/>
    <n v="0"/>
    <n v="0"/>
    <n v="0"/>
    <n v="0"/>
    <n v="0"/>
    <n v="7300916.2599999998"/>
    <x v="19"/>
  </r>
  <r>
    <x v="3"/>
    <s v="010 Atmos Regulated Shared Services"/>
    <x v="0"/>
    <s v="General Plant"/>
    <x v="20"/>
    <n v="802942.6"/>
    <n v="25409.39"/>
    <n v="0"/>
    <n v="0"/>
    <n v="0"/>
    <n v="0"/>
    <n v="0"/>
    <n v="828351.99"/>
    <x v="20"/>
  </r>
  <r>
    <x v="3"/>
    <s v="010 Atmos Regulated Shared Services"/>
    <x v="0"/>
    <s v="General Plant"/>
    <x v="21"/>
    <n v="-252781.58"/>
    <n v="20392.63"/>
    <n v="0"/>
    <n v="0"/>
    <n v="0"/>
    <n v="0"/>
    <n v="0"/>
    <n v="-232388.95"/>
    <x v="21"/>
  </r>
  <r>
    <x v="3"/>
    <s v="010 Atmos Regulated Shared Services"/>
    <x v="0"/>
    <s v="General Plant"/>
    <x v="22"/>
    <n v="149106.56"/>
    <n v="6595.13"/>
    <n v="0"/>
    <n v="0"/>
    <n v="0"/>
    <n v="0"/>
    <n v="0"/>
    <n v="155701.69"/>
    <x v="22"/>
  </r>
  <r>
    <x v="3"/>
    <s v="010 Atmos Regulated Shared Services"/>
    <x v="0"/>
    <s v="General Plant"/>
    <x v="23"/>
    <n v="38279764.350000001"/>
    <n v="447680.56"/>
    <n v="0"/>
    <n v="0"/>
    <n v="0"/>
    <n v="0"/>
    <n v="0"/>
    <n v="38727444.909999996"/>
    <x v="23"/>
  </r>
  <r>
    <x v="3"/>
    <s v="010 Atmos Regulated Shared Services"/>
    <x v="0"/>
    <s v="General Plant"/>
    <x v="24"/>
    <n v="8402.4"/>
    <n v="0"/>
    <n v="0"/>
    <n v="0"/>
    <n v="0"/>
    <n v="-8402.4"/>
    <n v="0"/>
    <n v="0"/>
    <x v="24"/>
  </r>
  <r>
    <x v="3"/>
    <s v="010 Atmos Regulated Shared Services"/>
    <x v="0"/>
    <s v="General Plant"/>
    <x v="25"/>
    <n v="558069.87"/>
    <n v="8912.64"/>
    <n v="0"/>
    <n v="0"/>
    <n v="0"/>
    <n v="0"/>
    <n v="0"/>
    <n v="566982.51"/>
    <x v="25"/>
  </r>
  <r>
    <x v="3"/>
    <s v="010 Atmos Regulated Shared Services"/>
    <x v="0"/>
    <s v="General Plant"/>
    <x v="26"/>
    <n v="869326.45"/>
    <n v="34506.720000000001"/>
    <n v="0"/>
    <n v="0"/>
    <n v="0"/>
    <n v="0"/>
    <n v="0"/>
    <n v="903833.17"/>
    <x v="26"/>
  </r>
  <r>
    <x v="3"/>
    <s v="010 Atmos Regulated Shared Services"/>
    <x v="0"/>
    <s v="General Plant"/>
    <x v="27"/>
    <n v="12553.51"/>
    <n v="814.77"/>
    <n v="0"/>
    <n v="0"/>
    <n v="0"/>
    <n v="0"/>
    <n v="0"/>
    <n v="13368.28"/>
    <x v="27"/>
  </r>
  <r>
    <x v="3"/>
    <s v="010 Atmos Regulated Shared Services"/>
    <x v="0"/>
    <s v="General Plant"/>
    <x v="28"/>
    <n v="126341.24"/>
    <n v="2609.52"/>
    <n v="0"/>
    <n v="0"/>
    <n v="0"/>
    <n v="0"/>
    <n v="0"/>
    <n v="128950.76"/>
    <x v="28"/>
  </r>
  <r>
    <x v="3"/>
    <s v="010 Atmos Regulated Shared Services"/>
    <x v="0"/>
    <s v="General Plant"/>
    <x v="29"/>
    <n v="14405483.029999999"/>
    <n v="128233.81"/>
    <n v="0"/>
    <n v="0"/>
    <n v="0"/>
    <n v="0"/>
    <n v="0"/>
    <n v="14533716.84"/>
    <x v="29"/>
  </r>
  <r>
    <x v="3"/>
    <s v="010 Atmos Regulated Shared Services"/>
    <x v="0"/>
    <s v="General Plant"/>
    <x v="30"/>
    <n v="121637.18"/>
    <n v="2358.9"/>
    <n v="0"/>
    <n v="0"/>
    <n v="0"/>
    <n v="0"/>
    <n v="0"/>
    <n v="123996.08"/>
    <x v="30"/>
  </r>
  <r>
    <x v="3"/>
    <s v="010 Atmos Regulated Shared Services"/>
    <x v="0"/>
    <s v="General Plant"/>
    <x v="31"/>
    <n v="149287.28"/>
    <n v="5900.72"/>
    <n v="0"/>
    <n v="0"/>
    <n v="0"/>
    <n v="0"/>
    <n v="0"/>
    <n v="155188"/>
    <x v="31"/>
  </r>
  <r>
    <x v="3"/>
    <s v="010 Atmos Regulated Shared Services"/>
    <x v="0"/>
    <s v="General Plant"/>
    <x v="32"/>
    <n v="6516851.1500000004"/>
    <n v="109217.17"/>
    <n v="0"/>
    <n v="0"/>
    <n v="0"/>
    <n v="0"/>
    <n v="0"/>
    <n v="6626068.3200000003"/>
    <x v="32"/>
  </r>
  <r>
    <x v="3"/>
    <s v="010 Atmos Regulated Shared Services"/>
    <x v="1"/>
    <s v="General Plant"/>
    <x v="33"/>
    <n v="2825277.53"/>
    <n v="35276.230000000003"/>
    <n v="0"/>
    <n v="0"/>
    <n v="0"/>
    <n v="0"/>
    <n v="0"/>
    <n v="2860553.76"/>
    <x v="0"/>
  </r>
  <r>
    <x v="3"/>
    <s v="010 Atmos Regulated Shared Services"/>
    <x v="1"/>
    <s v="General Plant"/>
    <x v="34"/>
    <n v="1912839.7"/>
    <n v="8988.66"/>
    <n v="0"/>
    <n v="0"/>
    <n v="0"/>
    <n v="0"/>
    <n v="0"/>
    <n v="1921828.36"/>
    <x v="2"/>
  </r>
  <r>
    <x v="3"/>
    <s v="010 Atmos Regulated Shared Services"/>
    <x v="1"/>
    <s v="General Plant"/>
    <x v="35"/>
    <n v="3752238.53"/>
    <n v="34289.9"/>
    <n v="0"/>
    <n v="0"/>
    <n v="0"/>
    <n v="0"/>
    <n v="0"/>
    <n v="3786528.43"/>
    <x v="33"/>
  </r>
  <r>
    <x v="3"/>
    <s v="010 Atmos Regulated Shared Services"/>
    <x v="1"/>
    <s v="General Plant"/>
    <x v="36"/>
    <n v="1070903.95"/>
    <n v="8840.39"/>
    <n v="0"/>
    <n v="0"/>
    <n v="0"/>
    <n v="0"/>
    <n v="0"/>
    <n v="1079744.3400000001"/>
    <x v="5"/>
  </r>
  <r>
    <x v="3"/>
    <s v="010 Atmos Regulated Shared Services"/>
    <x v="1"/>
    <s v="General Plant"/>
    <x v="37"/>
    <n v="89287.48"/>
    <n v="1790.03"/>
    <n v="0"/>
    <n v="0"/>
    <n v="0"/>
    <n v="0"/>
    <n v="0"/>
    <n v="91077.51"/>
    <x v="34"/>
  </r>
  <r>
    <x v="3"/>
    <s v="010 Atmos Regulated Shared Services"/>
    <x v="1"/>
    <s v="General Plant"/>
    <x v="38"/>
    <n v="95812.91"/>
    <n v="53.160000000000082"/>
    <n v="0"/>
    <n v="0"/>
    <n v="0"/>
    <n v="0"/>
    <n v="0"/>
    <n v="95866.07"/>
    <x v="35"/>
  </r>
  <r>
    <x v="3"/>
    <s v="010 Atmos Regulated Shared Services"/>
    <x v="1"/>
    <s v="General Plant"/>
    <x v="39"/>
    <n v="199443.33"/>
    <n v="4377.43"/>
    <n v="0"/>
    <n v="0"/>
    <n v="0"/>
    <n v="0"/>
    <n v="0"/>
    <n v="203820.76"/>
    <x v="36"/>
  </r>
  <r>
    <x v="3"/>
    <s v="010 Atmos Regulated Shared Services"/>
    <x v="1"/>
    <s v="General Plant"/>
    <x v="40"/>
    <n v="21073.34"/>
    <n v="186.48"/>
    <n v="0"/>
    <n v="0"/>
    <n v="0"/>
    <n v="0"/>
    <n v="0"/>
    <n v="21259.82"/>
    <x v="37"/>
  </r>
  <r>
    <x v="3"/>
    <s v="010 Atmos Regulated Shared Services"/>
    <x v="1"/>
    <s v="General Plant"/>
    <x v="41"/>
    <n v="1293512.3"/>
    <n v="8980.36"/>
    <n v="0"/>
    <n v="0"/>
    <n v="0"/>
    <n v="0"/>
    <n v="0"/>
    <n v="1302492.6599999999"/>
    <x v="13"/>
  </r>
  <r>
    <x v="3"/>
    <s v="010 Atmos Regulated Shared Services"/>
    <x v="1"/>
    <s v="General Plant"/>
    <x v="42"/>
    <n v="192587.26"/>
    <n v="1525.64"/>
    <n v="0"/>
    <n v="0"/>
    <n v="0"/>
    <n v="0"/>
    <n v="0"/>
    <n v="194112.9"/>
    <x v="38"/>
  </r>
  <r>
    <x v="3"/>
    <s v="010 Atmos Regulated Shared Services"/>
    <x v="1"/>
    <s v="General Plant"/>
    <x v="43"/>
    <n v="16691.48"/>
    <n v="167.32"/>
    <n v="0"/>
    <n v="0"/>
    <n v="0"/>
    <n v="0"/>
    <n v="0"/>
    <n v="16858.8"/>
    <x v="15"/>
  </r>
  <r>
    <x v="3"/>
    <s v="010 Atmos Regulated Shared Services"/>
    <x v="1"/>
    <s v="General Plant"/>
    <x v="44"/>
    <n v="164474.57999999999"/>
    <n v="1016.15"/>
    <n v="0"/>
    <n v="0"/>
    <n v="0"/>
    <n v="0"/>
    <n v="0"/>
    <n v="165490.73000000001"/>
    <x v="39"/>
  </r>
  <r>
    <x v="3"/>
    <s v="010 Atmos Regulated Shared Services"/>
    <x v="1"/>
    <s v="General Plant"/>
    <x v="45"/>
    <n v="-154264.63"/>
    <n v="0"/>
    <n v="0"/>
    <n v="0"/>
    <n v="0"/>
    <n v="0"/>
    <n v="0"/>
    <n v="-154264.63"/>
    <x v="17"/>
  </r>
  <r>
    <x v="3"/>
    <s v="010 Atmos Regulated Shared Services"/>
    <x v="1"/>
    <s v="General Plant"/>
    <x v="46"/>
    <n v="5862011.0899999999"/>
    <n v="72614.34"/>
    <n v="0"/>
    <n v="0"/>
    <n v="0"/>
    <n v="0"/>
    <n v="0"/>
    <n v="5934625.4299999997"/>
    <x v="18"/>
  </r>
  <r>
    <x v="3"/>
    <s v="010 Atmos Regulated Shared Services"/>
    <x v="1"/>
    <s v="General Plant"/>
    <x v="47"/>
    <n v="1598094.85"/>
    <n v="16129.01"/>
    <n v="0"/>
    <n v="0"/>
    <n v="0"/>
    <n v="0"/>
    <n v="0"/>
    <n v="1614223.86"/>
    <x v="19"/>
  </r>
  <r>
    <x v="3"/>
    <s v="010 Atmos Regulated Shared Services"/>
    <x v="1"/>
    <s v="General Plant"/>
    <x v="48"/>
    <n v="169778.35"/>
    <n v="2316.7800000000002"/>
    <n v="0"/>
    <n v="0"/>
    <n v="0"/>
    <n v="0"/>
    <n v="0"/>
    <n v="172095.13"/>
    <x v="20"/>
  </r>
  <r>
    <x v="3"/>
    <s v="010 Atmos Regulated Shared Services"/>
    <x v="1"/>
    <s v="General Plant"/>
    <x v="49"/>
    <n v="-211528.09"/>
    <n v="5024.6000000000004"/>
    <n v="0"/>
    <n v="0"/>
    <n v="0"/>
    <n v="0"/>
    <n v="0"/>
    <n v="-206503.49"/>
    <x v="21"/>
  </r>
  <r>
    <x v="3"/>
    <s v="010 Atmos Regulated Shared Services"/>
    <x v="1"/>
    <s v="General Plant"/>
    <x v="50"/>
    <n v="-57199.47"/>
    <n v="0"/>
    <n v="0"/>
    <n v="0"/>
    <n v="0"/>
    <n v="0"/>
    <n v="0"/>
    <n v="-57199.47"/>
    <x v="22"/>
  </r>
  <r>
    <x v="3"/>
    <s v="010 Atmos Regulated Shared Services"/>
    <x v="1"/>
    <s v="General Plant"/>
    <x v="51"/>
    <n v="43511794.229999997"/>
    <n v="528168.17000000004"/>
    <n v="0"/>
    <n v="0"/>
    <n v="0"/>
    <n v="0"/>
    <n v="0"/>
    <n v="44039962.399999999"/>
    <x v="23"/>
  </r>
  <r>
    <x v="3"/>
    <s v="010 Atmos Regulated Shared Services"/>
    <x v="1"/>
    <s v="General Plant"/>
    <x v="52"/>
    <n v="172560.47"/>
    <n v="3444.38"/>
    <n v="0"/>
    <n v="0"/>
    <n v="0"/>
    <n v="0"/>
    <n v="0"/>
    <n v="176004.85"/>
    <x v="40"/>
  </r>
  <r>
    <x v="3"/>
    <s v="010 Atmos Regulated Shared Services"/>
    <x v="1"/>
    <s v="General Plant"/>
    <x v="53"/>
    <n v="47062.38"/>
    <n v="538.24"/>
    <n v="0"/>
    <n v="0"/>
    <n v="0"/>
    <n v="0"/>
    <n v="0"/>
    <n v="47600.62"/>
    <x v="41"/>
  </r>
  <r>
    <x v="3"/>
    <s v="010 Atmos Regulated Shared Services"/>
    <x v="1"/>
    <s v="General Plant"/>
    <x v="54"/>
    <n v="-27867.31"/>
    <n v="18.27"/>
    <n v="0"/>
    <n v="0"/>
    <n v="0"/>
    <n v="0"/>
    <n v="0"/>
    <n v="-27849.040000000001"/>
    <x v="42"/>
  </r>
  <r>
    <x v="3"/>
    <s v="010 Atmos Regulated Shared Services"/>
    <x v="1"/>
    <s v="General Plant"/>
    <x v="55"/>
    <n v="-9966.41"/>
    <n v="0"/>
    <n v="0"/>
    <n v="0"/>
    <n v="0"/>
    <n v="0"/>
    <n v="0"/>
    <n v="-9966.41"/>
    <x v="43"/>
  </r>
  <r>
    <x v="3"/>
    <s v="050 Mid-States Division"/>
    <x v="2"/>
    <s v="Intangible Plant"/>
    <x v="56"/>
    <n v="8329.7199999999993"/>
    <n v="0"/>
    <n v="0"/>
    <n v="0"/>
    <n v="0"/>
    <n v="0"/>
    <n v="0"/>
    <n v="8329.7199999999993"/>
    <x v="44"/>
  </r>
  <r>
    <x v="3"/>
    <s v="050 Mid-States Division"/>
    <x v="2"/>
    <s v="Intangible Plant"/>
    <x v="57"/>
    <n v="119852.69"/>
    <n v="0"/>
    <n v="0"/>
    <n v="0"/>
    <n v="0"/>
    <n v="0"/>
    <n v="0"/>
    <n v="119852.69"/>
    <x v="45"/>
  </r>
  <r>
    <x v="3"/>
    <s v="050 Mid-States Division"/>
    <x v="2"/>
    <s v="Storage Plant"/>
    <x v="58"/>
    <n v="4091.31"/>
    <n v="1.4"/>
    <n v="0"/>
    <n v="0"/>
    <n v="0"/>
    <n v="0"/>
    <n v="0"/>
    <n v="4092.71"/>
    <x v="46"/>
  </r>
  <r>
    <x v="3"/>
    <s v="050 Mid-States Division"/>
    <x v="2"/>
    <s v="Storage Plant"/>
    <x v="59"/>
    <n v="6498.33"/>
    <n v="23.880000000000003"/>
    <n v="0"/>
    <n v="0"/>
    <n v="0"/>
    <n v="0"/>
    <n v="0"/>
    <n v="6522.21"/>
    <x v="47"/>
  </r>
  <r>
    <x v="3"/>
    <s v="050 Mid-States Division"/>
    <x v="2"/>
    <s v="Storage Plant"/>
    <x v="60"/>
    <n v="111155.82"/>
    <n v="150.71"/>
    <n v="0"/>
    <n v="0"/>
    <n v="0"/>
    <n v="0"/>
    <n v="0"/>
    <n v="111306.53"/>
    <x v="48"/>
  </r>
  <r>
    <x v="3"/>
    <s v="050 Mid-States Division"/>
    <x v="2"/>
    <s v="Storage Plant"/>
    <x v="61"/>
    <n v="19914.05"/>
    <n v="15.23"/>
    <n v="0"/>
    <n v="0"/>
    <n v="0"/>
    <n v="0"/>
    <n v="0"/>
    <n v="19929.28"/>
    <x v="49"/>
  </r>
  <r>
    <x v="3"/>
    <s v="050 Mid-States Division"/>
    <x v="2"/>
    <s v="Storage Plant"/>
    <x v="62"/>
    <n v="98288.76"/>
    <n v="137.44"/>
    <n v="0"/>
    <n v="0"/>
    <n v="0"/>
    <n v="0"/>
    <n v="0"/>
    <n v="98426.2"/>
    <x v="50"/>
  </r>
  <r>
    <x v="3"/>
    <s v="050 Mid-States Division"/>
    <x v="2"/>
    <s v="Storage Plant"/>
    <x v="63"/>
    <n v="1582099.1"/>
    <n v="14381.61"/>
    <n v="0"/>
    <n v="0"/>
    <n v="0"/>
    <n v="0"/>
    <n v="0"/>
    <n v="1596480.71"/>
    <x v="51"/>
  </r>
  <r>
    <x v="3"/>
    <s v="050 Mid-States Division"/>
    <x v="2"/>
    <s v="Storage Plant"/>
    <x v="64"/>
    <n v="1396710.8"/>
    <n v="2011.67"/>
    <n v="0"/>
    <n v="0"/>
    <n v="0"/>
    <n v="0"/>
    <n v="0"/>
    <n v="1398722.47"/>
    <x v="52"/>
  </r>
  <r>
    <x v="3"/>
    <s v="050 Mid-States Division"/>
    <x v="2"/>
    <s v="Storage Plant"/>
    <x v="65"/>
    <n v="445309.62"/>
    <n v="408.12"/>
    <n v="0"/>
    <n v="0"/>
    <n v="0"/>
    <n v="0"/>
    <n v="0"/>
    <n v="445717.74"/>
    <x v="53"/>
  </r>
  <r>
    <x v="3"/>
    <s v="050 Mid-States Division"/>
    <x v="2"/>
    <s v="Storage Plant"/>
    <x v="66"/>
    <n v="594951.82999999996"/>
    <n v="1920.81"/>
    <n v="0"/>
    <n v="0"/>
    <n v="0"/>
    <n v="0"/>
    <n v="0"/>
    <n v="596872.64"/>
    <x v="54"/>
  </r>
  <r>
    <x v="3"/>
    <s v="050 Mid-States Division"/>
    <x v="2"/>
    <s v="Storage Plant"/>
    <x v="67"/>
    <n v="163451.13"/>
    <n v="22.32"/>
    <n v="0"/>
    <n v="0"/>
    <n v="0"/>
    <n v="0"/>
    <n v="0"/>
    <n v="163473.45000000001"/>
    <x v="55"/>
  </r>
  <r>
    <x v="3"/>
    <s v="050 Mid-States Division"/>
    <x v="2"/>
    <s v="Storage Plant"/>
    <x v="68"/>
    <n v="42790.28"/>
    <n v="35.5"/>
    <n v="0"/>
    <n v="0"/>
    <n v="0"/>
    <n v="0"/>
    <n v="0"/>
    <n v="42825.78"/>
    <x v="56"/>
  </r>
  <r>
    <x v="3"/>
    <s v="050 Mid-States Division"/>
    <x v="2"/>
    <s v="Storage Plant"/>
    <x v="69"/>
    <n v="98440.48"/>
    <n v="163.66"/>
    <n v="0"/>
    <n v="0"/>
    <n v="0"/>
    <n v="0"/>
    <n v="0"/>
    <n v="98604.14"/>
    <x v="57"/>
  </r>
  <r>
    <x v="3"/>
    <s v="050 Mid-States Division"/>
    <x v="2"/>
    <s v="Storage Plant"/>
    <x v="70"/>
    <n v="147480.11000000002"/>
    <n v="195.36"/>
    <n v="0"/>
    <n v="0"/>
    <n v="0"/>
    <n v="0"/>
    <n v="0"/>
    <n v="147675.47"/>
    <x v="58"/>
  </r>
  <r>
    <x v="3"/>
    <s v="050 Mid-States Division"/>
    <x v="2"/>
    <s v="Storage Plant"/>
    <x v="71"/>
    <n v="481331.88999999996"/>
    <n v="1262.04"/>
    <n v="0"/>
    <n v="0"/>
    <n v="0"/>
    <n v="0"/>
    <n v="0"/>
    <n v="482593.93"/>
    <x v="59"/>
  </r>
  <r>
    <x v="3"/>
    <s v="050 Mid-States Division"/>
    <x v="2"/>
    <s v="Storage Plant"/>
    <x v="72"/>
    <n v="150332.38999999998"/>
    <n v="389.15"/>
    <n v="0"/>
    <n v="0"/>
    <n v="0"/>
    <n v="0"/>
    <n v="0"/>
    <n v="150721.54"/>
    <x v="60"/>
  </r>
  <r>
    <x v="3"/>
    <s v="050 Mid-States Division"/>
    <x v="2"/>
    <s v="Storage Plant"/>
    <x v="73"/>
    <n v="202222.42"/>
    <n v="1347.1699999999998"/>
    <n v="0"/>
    <n v="0"/>
    <n v="0"/>
    <n v="0"/>
    <n v="0"/>
    <n v="203569.59"/>
    <x v="61"/>
  </r>
  <r>
    <x v="3"/>
    <s v="050 Mid-States Division"/>
    <x v="2"/>
    <s v="Transmission Plant"/>
    <x v="74"/>
    <n v="577516.99"/>
    <n v="535.13"/>
    <n v="0"/>
    <n v="0"/>
    <n v="0"/>
    <n v="0"/>
    <n v="0"/>
    <n v="578052.12"/>
    <x v="62"/>
  </r>
  <r>
    <x v="3"/>
    <s v="050 Mid-States Division"/>
    <x v="2"/>
    <s v="Transmission Plant"/>
    <x v="75"/>
    <n v="23208.309999999998"/>
    <n v="28.99"/>
    <n v="0"/>
    <n v="0"/>
    <n v="0"/>
    <n v="0"/>
    <n v="0"/>
    <n v="23237.3"/>
    <x v="63"/>
  </r>
  <r>
    <x v="3"/>
    <s v="050 Mid-States Division"/>
    <x v="2"/>
    <s v="Transmission Plant"/>
    <x v="76"/>
    <n v="65485.02"/>
    <n v="0"/>
    <n v="0"/>
    <n v="0"/>
    <n v="0"/>
    <n v="0"/>
    <n v="0"/>
    <n v="65485.02"/>
    <x v="64"/>
  </r>
  <r>
    <x v="3"/>
    <s v="050 Mid-States Division"/>
    <x v="2"/>
    <s v="Transmission Plant"/>
    <x v="77"/>
    <n v="23496.06"/>
    <n v="129.1"/>
    <n v="0"/>
    <n v="0"/>
    <n v="0"/>
    <n v="0"/>
    <n v="0"/>
    <n v="23625.16"/>
    <x v="65"/>
  </r>
  <r>
    <x v="3"/>
    <s v="050 Mid-States Division"/>
    <x v="2"/>
    <s v="Transmission Plant"/>
    <x v="78"/>
    <n v="16199832.5"/>
    <n v="26900.75"/>
    <n v="0"/>
    <n v="0"/>
    <n v="0"/>
    <n v="0"/>
    <n v="0"/>
    <n v="16226733.25"/>
    <x v="66"/>
  </r>
  <r>
    <x v="3"/>
    <s v="050 Mid-States Division"/>
    <x v="2"/>
    <s v="Transmission Plant"/>
    <x v="79"/>
    <n v="45152.59"/>
    <n v="213.24"/>
    <n v="0"/>
    <n v="0"/>
    <n v="0"/>
    <n v="0"/>
    <n v="0"/>
    <n v="45365.83"/>
    <x v="67"/>
  </r>
  <r>
    <x v="3"/>
    <s v="050 Mid-States Division"/>
    <x v="2"/>
    <s v="Transmission Plant"/>
    <x v="80"/>
    <n v="400726.92"/>
    <n v="2082.91"/>
    <n v="0"/>
    <n v="0"/>
    <n v="0"/>
    <n v="0"/>
    <n v="0"/>
    <n v="402809.83"/>
    <x v="68"/>
  </r>
  <r>
    <x v="3"/>
    <s v="050 Mid-States Division"/>
    <x v="2"/>
    <s v="Transmission Plant"/>
    <x v="81"/>
    <n v="1964852.42"/>
    <n v="2364.06"/>
    <n v="0"/>
    <n v="0"/>
    <n v="0"/>
    <n v="0"/>
    <n v="0"/>
    <n v="1967216.48"/>
    <x v="69"/>
  </r>
  <r>
    <x v="3"/>
    <s v="050 Mid-States Division"/>
    <x v="2"/>
    <s v="Distribution Plant"/>
    <x v="82"/>
    <n v="394196.26"/>
    <n v="3829.07"/>
    <n v="0"/>
    <n v="0"/>
    <n v="0"/>
    <n v="0"/>
    <n v="0"/>
    <n v="398025.33"/>
    <x v="70"/>
  </r>
  <r>
    <x v="3"/>
    <s v="050 Mid-States Division"/>
    <x v="2"/>
    <s v="Distribution Plant"/>
    <x v="83"/>
    <n v="133227.38"/>
    <n v="350.16999999999996"/>
    <n v="0"/>
    <n v="0"/>
    <n v="0"/>
    <n v="0"/>
    <n v="0"/>
    <n v="133577.54999999999"/>
    <x v="71"/>
  </r>
  <r>
    <x v="3"/>
    <s v="050 Mid-States Division"/>
    <x v="2"/>
    <s v="Distribution Plant"/>
    <x v="84"/>
    <n v="89487.64"/>
    <n v="103.98"/>
    <n v="0"/>
    <n v="0"/>
    <n v="0"/>
    <n v="0"/>
    <n v="0"/>
    <n v="89591.62"/>
    <x v="72"/>
  </r>
  <r>
    <x v="3"/>
    <s v="050 Mid-States Division"/>
    <x v="2"/>
    <s v="Distribution Plant"/>
    <x v="85"/>
    <n v="45101.74"/>
    <n v="48.19"/>
    <n v="0"/>
    <n v="0"/>
    <n v="0"/>
    <n v="0"/>
    <n v="0"/>
    <n v="45149.93"/>
    <x v="73"/>
  </r>
  <r>
    <x v="3"/>
    <s v="050 Mid-States Division"/>
    <x v="2"/>
    <s v="Distribution Plant"/>
    <x v="86"/>
    <n v="3345.33"/>
    <n v="4.17"/>
    <n v="0"/>
    <n v="0"/>
    <n v="0"/>
    <n v="0"/>
    <n v="0"/>
    <n v="3349.5"/>
    <x v="74"/>
  </r>
  <r>
    <x v="3"/>
    <s v="050 Mid-States Division"/>
    <x v="2"/>
    <s v="Distribution Plant"/>
    <x v="87"/>
    <n v="1036170.36"/>
    <n v="8350.43"/>
    <n v="0"/>
    <n v="0"/>
    <n v="0"/>
    <n v="0"/>
    <n v="0"/>
    <n v="1044520.79"/>
    <x v="75"/>
  </r>
  <r>
    <x v="3"/>
    <s v="050 Mid-States Division"/>
    <x v="2"/>
    <s v="Distribution Plant"/>
    <x v="88"/>
    <n v="24509136.93"/>
    <n v="247638.66"/>
    <n v="-160610.60999999999"/>
    <n v="-173597.17"/>
    <n v="0"/>
    <n v="0"/>
    <n v="0"/>
    <n v="24422567.809999999"/>
    <x v="76"/>
  </r>
  <r>
    <x v="3"/>
    <s v="050 Mid-States Division"/>
    <x v="2"/>
    <s v="Distribution Plant"/>
    <x v="89"/>
    <n v="16203798.17"/>
    <n v="205455.44"/>
    <n v="-7464.45"/>
    <n v="-6816.98"/>
    <n v="0"/>
    <n v="0"/>
    <n v="0"/>
    <n v="16394972.18"/>
    <x v="77"/>
  </r>
  <r>
    <x v="3"/>
    <s v="050 Mid-States Division"/>
    <x v="2"/>
    <s v="Distribution Plant"/>
    <x v="90"/>
    <n v="2524522.4300000002"/>
    <n v="15978.02"/>
    <n v="-3298.29"/>
    <n v="0"/>
    <n v="0"/>
    <n v="0"/>
    <n v="0"/>
    <n v="2537202.16"/>
    <x v="78"/>
  </r>
  <r>
    <x v="3"/>
    <s v="050 Mid-States Division"/>
    <x v="2"/>
    <s v="Distribution Plant"/>
    <x v="91"/>
    <n v="7840613.6900000004"/>
    <n v="45530.92"/>
    <n v="-33327.26"/>
    <n v="0"/>
    <n v="0"/>
    <n v="0"/>
    <n v="0"/>
    <n v="7852817.3499999996"/>
    <x v="79"/>
  </r>
  <r>
    <x v="3"/>
    <s v="050 Mid-States Division"/>
    <x v="2"/>
    <s v="Distribution Plant"/>
    <x v="92"/>
    <n v="2701262.4299999997"/>
    <n v="39555.269999999997"/>
    <n v="0"/>
    <n v="0.03"/>
    <n v="0"/>
    <n v="0"/>
    <n v="0"/>
    <n v="2740817.73"/>
    <x v="80"/>
  </r>
  <r>
    <x v="3"/>
    <s v="050 Mid-States Division"/>
    <x v="2"/>
    <s v="Distribution Plant"/>
    <x v="93"/>
    <n v="1122492.45"/>
    <n v="8274.16"/>
    <n v="-117730.56"/>
    <n v="0"/>
    <n v="0"/>
    <n v="0"/>
    <n v="0"/>
    <n v="1013036.05"/>
    <x v="81"/>
  </r>
  <r>
    <x v="3"/>
    <s v="050 Mid-States Division"/>
    <x v="2"/>
    <s v="Distribution Plant"/>
    <x v="94"/>
    <n v="1060297.1200000001"/>
    <n v="2861.73"/>
    <n v="0"/>
    <n v="0"/>
    <n v="0"/>
    <n v="0"/>
    <n v="0"/>
    <n v="1063158.8500000001"/>
    <x v="82"/>
  </r>
  <r>
    <x v="3"/>
    <s v="050 Mid-States Division"/>
    <x v="2"/>
    <s v="Distribution Plant"/>
    <x v="95"/>
    <n v="44847514.600000001"/>
    <n v="301940.23"/>
    <n v="-507280.9"/>
    <n v="-85703.6"/>
    <n v="0"/>
    <n v="0"/>
    <n v="0"/>
    <n v="44556470.329999998"/>
    <x v="83"/>
  </r>
  <r>
    <x v="3"/>
    <s v="050 Mid-States Division"/>
    <x v="2"/>
    <s v="Distribution Plant"/>
    <x v="96"/>
    <n v="17100707.129999999"/>
    <n v="174564.04"/>
    <n v="-12873.09"/>
    <n v="-2385.81"/>
    <n v="0"/>
    <n v="0"/>
    <n v="0"/>
    <n v="17260012.27"/>
    <x v="84"/>
  </r>
  <r>
    <x v="3"/>
    <s v="050 Mid-States Division"/>
    <x v="2"/>
    <s v="Distribution Plant"/>
    <x v="97"/>
    <n v="25890594.82"/>
    <n v="127244.31"/>
    <n v="-13982.75"/>
    <n v="-6366.51"/>
    <n v="0"/>
    <n v="0"/>
    <n v="0"/>
    <n v="25997489.870000001"/>
    <x v="85"/>
  </r>
  <r>
    <x v="3"/>
    <s v="050 Mid-States Division"/>
    <x v="2"/>
    <s v="Distribution Plant"/>
    <x v="98"/>
    <n v="-6717589.0899999999"/>
    <n v="9485.67"/>
    <n v="0"/>
    <n v="0"/>
    <n v="0"/>
    <n v="0"/>
    <n v="0"/>
    <n v="-6708103.4199999999"/>
    <x v="86"/>
  </r>
  <r>
    <x v="3"/>
    <s v="050 Mid-States Division"/>
    <x v="2"/>
    <s v="Distribution Plant"/>
    <x v="99"/>
    <n v="130953.56"/>
    <n v="539.6"/>
    <n v="0"/>
    <n v="0"/>
    <n v="0"/>
    <n v="0"/>
    <n v="0"/>
    <n v="131493.16"/>
    <x v="87"/>
  </r>
  <r>
    <x v="3"/>
    <s v="050 Mid-States Division"/>
    <x v="2"/>
    <s v="Distribution Plant"/>
    <x v="100"/>
    <n v="3350365.57"/>
    <n v="6065.68"/>
    <n v="0"/>
    <n v="0"/>
    <n v="0"/>
    <n v="0"/>
    <n v="0"/>
    <n v="3356431.25"/>
    <x v="88"/>
  </r>
  <r>
    <x v="3"/>
    <s v="050 Mid-States Division"/>
    <x v="2"/>
    <s v="General Plant"/>
    <x v="101"/>
    <n v="1399363.33"/>
    <n v="17670.84"/>
    <n v="0"/>
    <n v="0"/>
    <n v="0"/>
    <n v="0"/>
    <n v="0"/>
    <n v="1417034.17"/>
    <x v="0"/>
  </r>
  <r>
    <x v="3"/>
    <s v="050 Mid-States Division"/>
    <x v="2"/>
    <s v="General Plant"/>
    <x v="102"/>
    <n v="145949.82999999999"/>
    <n v="359.22"/>
    <n v="0"/>
    <n v="0"/>
    <n v="0"/>
    <n v="0"/>
    <n v="0"/>
    <n v="146309.04999999999"/>
    <x v="89"/>
  </r>
  <r>
    <x v="3"/>
    <s v="050 Mid-States Division"/>
    <x v="2"/>
    <s v="General Plant"/>
    <x v="103"/>
    <n v="355372.07"/>
    <n v="1471.59"/>
    <n v="0"/>
    <n v="0"/>
    <n v="0"/>
    <n v="0"/>
    <n v="0"/>
    <n v="356843.66"/>
    <x v="90"/>
  </r>
  <r>
    <x v="3"/>
    <s v="050 Mid-States Division"/>
    <x v="2"/>
    <s v="General Plant"/>
    <x v="104"/>
    <n v="9824.36"/>
    <n v="54.09"/>
    <n v="0"/>
    <n v="0"/>
    <n v="0"/>
    <n v="0"/>
    <n v="0"/>
    <n v="9878.4500000000007"/>
    <x v="91"/>
  </r>
  <r>
    <x v="3"/>
    <s v="050 Mid-States Division"/>
    <x v="2"/>
    <s v="General Plant"/>
    <x v="105"/>
    <n v="1246194.18"/>
    <n v="0"/>
    <n v="0"/>
    <n v="0"/>
    <n v="0"/>
    <n v="0"/>
    <n v="0"/>
    <n v="1246194.18"/>
    <x v="2"/>
  </r>
  <r>
    <x v="3"/>
    <s v="050 Mid-States Division"/>
    <x v="2"/>
    <s v="General Plant"/>
    <x v="106"/>
    <n v="1049197.24"/>
    <n v="7305.72"/>
    <n v="0"/>
    <n v="0"/>
    <n v="0"/>
    <n v="0"/>
    <n v="0"/>
    <n v="1056502.96"/>
    <x v="5"/>
  </r>
  <r>
    <x v="3"/>
    <s v="050 Mid-States Division"/>
    <x v="2"/>
    <s v="General Plant"/>
    <x v="107"/>
    <n v="88130.23"/>
    <n v="751.88"/>
    <n v="0"/>
    <n v="0"/>
    <n v="0"/>
    <n v="0"/>
    <n v="0"/>
    <n v="88882.11"/>
    <x v="10"/>
  </r>
  <r>
    <x v="3"/>
    <s v="050 Mid-States Division"/>
    <x v="2"/>
    <s v="General Plant"/>
    <x v="108"/>
    <n v="4894.49"/>
    <n v="106"/>
    <n v="0"/>
    <n v="0"/>
    <n v="0"/>
    <n v="-2647.83"/>
    <n v="0"/>
    <n v="2352.66"/>
    <x v="92"/>
  </r>
  <r>
    <x v="3"/>
    <s v="050 Mid-States Division"/>
    <x v="2"/>
    <s v="General Plant"/>
    <x v="109"/>
    <n v="1577312.01"/>
    <n v="26291.17"/>
    <n v="0"/>
    <n v="0"/>
    <n v="0"/>
    <n v="0"/>
    <n v="0"/>
    <n v="1603603.18"/>
    <x v="11"/>
  </r>
  <r>
    <x v="3"/>
    <s v="050 Mid-States Division"/>
    <x v="2"/>
    <s v="General Plant"/>
    <x v="110"/>
    <n v="-6489.75"/>
    <n v="0"/>
    <n v="0"/>
    <n v="0"/>
    <n v="0"/>
    <n v="0"/>
    <n v="0"/>
    <n v="-6489.75"/>
    <x v="93"/>
  </r>
  <r>
    <x v="3"/>
    <s v="050 Mid-States Division"/>
    <x v="2"/>
    <s v="General Plant"/>
    <x v="111"/>
    <n v="3201.29"/>
    <n v="0"/>
    <n v="0"/>
    <n v="0"/>
    <n v="0"/>
    <n v="0"/>
    <n v="0"/>
    <n v="3201.29"/>
    <x v="94"/>
  </r>
  <r>
    <x v="3"/>
    <s v="050 Mid-States Division"/>
    <x v="2"/>
    <s v="General Plant"/>
    <x v="112"/>
    <n v="4077.68"/>
    <n v="51.46"/>
    <n v="0"/>
    <n v="0"/>
    <n v="0"/>
    <n v="0"/>
    <n v="0"/>
    <n v="4129.1400000000003"/>
    <x v="95"/>
  </r>
  <r>
    <x v="3"/>
    <s v="050 Mid-States Division"/>
    <x v="2"/>
    <s v="General Plant"/>
    <x v="113"/>
    <n v="230603.75"/>
    <n v="2364.11"/>
    <n v="0"/>
    <n v="0"/>
    <n v="0"/>
    <n v="0"/>
    <n v="0"/>
    <n v="232967.86"/>
    <x v="13"/>
  </r>
  <r>
    <x v="3"/>
    <s v="050 Mid-States Division"/>
    <x v="2"/>
    <s v="General Plant"/>
    <x v="114"/>
    <n v="2557556.73"/>
    <n v="16204.68"/>
    <n v="0"/>
    <n v="0"/>
    <n v="0"/>
    <n v="0"/>
    <n v="0"/>
    <n v="2573761.41"/>
    <x v="15"/>
  </r>
  <r>
    <x v="3"/>
    <s v="050 Mid-States Division"/>
    <x v="2"/>
    <s v="General Plant"/>
    <x v="115"/>
    <n v="17609.2"/>
    <n v="426.5"/>
    <n v="0"/>
    <n v="0"/>
    <n v="0"/>
    <n v="0"/>
    <n v="0"/>
    <n v="18035.7"/>
    <x v="18"/>
  </r>
  <r>
    <x v="3"/>
    <s v="050 Mid-States Division"/>
    <x v="2"/>
    <s v="General Plant"/>
    <x v="116"/>
    <n v="87346.65"/>
    <n v="1121.6600000000001"/>
    <n v="0"/>
    <n v="0"/>
    <n v="0"/>
    <n v="0"/>
    <n v="0"/>
    <n v="88468.31"/>
    <x v="20"/>
  </r>
  <r>
    <x v="3"/>
    <s v="050 Mid-States Division"/>
    <x v="2"/>
    <s v="General Plant"/>
    <x v="117"/>
    <n v="563530.44999999995"/>
    <n v="16638.05"/>
    <n v="0"/>
    <n v="0"/>
    <n v="0"/>
    <n v="0"/>
    <n v="0"/>
    <n v="580168.5"/>
    <x v="21"/>
  </r>
  <r>
    <x v="3"/>
    <s v="050 Mid-States Division"/>
    <x v="2"/>
    <s v="General Plant"/>
    <x v="118"/>
    <n v="54721.62"/>
    <n v="455.41"/>
    <n v="0"/>
    <n v="0"/>
    <n v="0"/>
    <n v="0"/>
    <n v="0"/>
    <n v="55177.03"/>
    <x v="23"/>
  </r>
  <r>
    <x v="3"/>
    <s v="050 Mid-States Division"/>
    <x v="3"/>
    <s v="General Plant"/>
    <x v="119"/>
    <n v="94976.22"/>
    <n v="369.14"/>
    <n v="0"/>
    <n v="0"/>
    <n v="0"/>
    <n v="0"/>
    <n v="0"/>
    <n v="95345.36"/>
    <x v="96"/>
  </r>
  <r>
    <x v="3"/>
    <s v="050 Mid-States Division"/>
    <x v="3"/>
    <s v="General Plant"/>
    <x v="120"/>
    <n v="11039.109999999999"/>
    <n v="82.43"/>
    <n v="0"/>
    <n v="0"/>
    <n v="0"/>
    <n v="0"/>
    <n v="0"/>
    <n v="11121.54"/>
    <x v="91"/>
  </r>
  <r>
    <x v="3"/>
    <s v="050 Mid-States Division"/>
    <x v="3"/>
    <s v="General Plant"/>
    <x v="121"/>
    <n v="38834"/>
    <n v="0"/>
    <n v="0"/>
    <n v="0"/>
    <n v="0"/>
    <n v="0"/>
    <n v="0"/>
    <n v="38834"/>
    <x v="2"/>
  </r>
  <r>
    <x v="3"/>
    <s v="050 Mid-States Division"/>
    <x v="3"/>
    <s v="General Plant"/>
    <x v="122"/>
    <n v="3600.66"/>
    <n v="120.67"/>
    <n v="0"/>
    <n v="0"/>
    <n v="0"/>
    <n v="0"/>
    <n v="0"/>
    <n v="3721.33"/>
    <x v="5"/>
  </r>
  <r>
    <x v="3"/>
    <s v="050 Mid-States Division"/>
    <x v="3"/>
    <s v="General Plant"/>
    <x v="123"/>
    <n v="15566.17"/>
    <n v="123.01"/>
    <n v="0"/>
    <n v="0"/>
    <n v="0"/>
    <n v="0"/>
    <n v="0"/>
    <n v="15689.18"/>
    <x v="10"/>
  </r>
  <r>
    <x v="3"/>
    <s v="050 Mid-States Division"/>
    <x v="3"/>
    <s v="General Plant"/>
    <x v="124"/>
    <n v="41898.379999999997"/>
    <n v="461.66"/>
    <n v="0"/>
    <n v="0"/>
    <n v="0"/>
    <n v="0"/>
    <n v="0"/>
    <n v="42360.04"/>
    <x v="11"/>
  </r>
  <r>
    <x v="3"/>
    <s v="050 Mid-States Division"/>
    <x v="3"/>
    <s v="General Plant"/>
    <x v="125"/>
    <n v="10995.02"/>
    <n v="85.82"/>
    <n v="0"/>
    <n v="0"/>
    <n v="0"/>
    <n v="0"/>
    <n v="0"/>
    <n v="11080.84"/>
    <x v="97"/>
  </r>
  <r>
    <x v="3"/>
    <s v="050 Mid-States Division"/>
    <x v="3"/>
    <s v="General Plant"/>
    <x v="126"/>
    <n v="14440.67"/>
    <n v="103.36"/>
    <n v="-37541"/>
    <n v="0"/>
    <n v="0"/>
    <n v="0"/>
    <n v="0"/>
    <n v="-22996.97"/>
    <x v="13"/>
  </r>
  <r>
    <x v="3"/>
    <s v="050 Mid-States Division"/>
    <x v="3"/>
    <s v="General Plant"/>
    <x v="127"/>
    <n v="-122498.61"/>
    <n v="4.0199999999999996"/>
    <n v="-4535.9399999999996"/>
    <n v="0"/>
    <n v="0"/>
    <n v="0"/>
    <n v="0"/>
    <n v="-127030.53"/>
    <x v="15"/>
  </r>
  <r>
    <x v="3"/>
    <s v="050 Mid-States Division"/>
    <x v="3"/>
    <s v="General Plant"/>
    <x v="128"/>
    <n v="5566.82"/>
    <n v="235.55"/>
    <n v="0"/>
    <n v="0"/>
    <n v="0"/>
    <n v="0"/>
    <n v="0"/>
    <n v="5802.37"/>
    <x v="20"/>
  </r>
  <r>
    <x v="3"/>
    <s v="050 Mid-States Division"/>
    <x v="3"/>
    <s v="General Plant"/>
    <x v="129"/>
    <n v="28453.32"/>
    <n v="192.91"/>
    <n v="-28936.35"/>
    <n v="0"/>
    <n v="0"/>
    <n v="0"/>
    <n v="0"/>
    <n v="-290.12"/>
    <x v="21"/>
  </r>
  <r>
    <x v="3"/>
    <s v="050 Mid-States Division"/>
    <x v="3"/>
    <s v="General Plant"/>
    <x v="130"/>
    <n v="48839.15"/>
    <n v="815.33"/>
    <n v="0"/>
    <n v="0"/>
    <n v="0"/>
    <n v="0"/>
    <n v="0"/>
    <n v="49654.48"/>
    <x v="22"/>
  </r>
  <r>
    <x v="3"/>
    <s v="050 Mid-States Division"/>
    <x v="3"/>
    <s v="General Plant"/>
    <x v="131"/>
    <n v="828509.36"/>
    <n v="0"/>
    <n v="-590634.55000000005"/>
    <n v="0"/>
    <n v="0"/>
    <n v="0"/>
    <n v="0"/>
    <n v="237874.81"/>
    <x v="23"/>
  </r>
  <r>
    <x v="0"/>
    <s v="050 Mid-States Division"/>
    <x v="2"/>
    <m/>
    <x v="132"/>
    <n v="-2304637.8899999978"/>
    <n v="152509.53999999995"/>
    <n v="0"/>
    <n v="0"/>
    <n v="0"/>
    <n v="0"/>
    <n v="0"/>
    <n v="-2152128.3499999978"/>
    <x v="98"/>
  </r>
  <r>
    <x v="0"/>
    <s v="050 Mid-States Division"/>
    <x v="3"/>
    <m/>
    <x v="132"/>
    <n v="52517.30000000001"/>
    <n v="0"/>
    <n v="0"/>
    <n v="0"/>
    <n v="0"/>
    <n v="0"/>
    <n v="0"/>
    <n v="52517.30000000001"/>
    <x v="98"/>
  </r>
  <r>
    <x v="1"/>
    <s v="050 Mid-States Division"/>
    <x v="2"/>
    <m/>
    <x v="132"/>
    <n v="-2152128.3499999978"/>
    <n v="-96292.14"/>
    <n v="0"/>
    <n v="0"/>
    <n v="0"/>
    <n v="0"/>
    <n v="0"/>
    <n v="-2248420.4899999979"/>
    <x v="98"/>
  </r>
  <r>
    <x v="1"/>
    <s v="050 Mid-States Division"/>
    <x v="3"/>
    <m/>
    <x v="132"/>
    <n v="52517.30000000001"/>
    <n v="0"/>
    <n v="0"/>
    <n v="0"/>
    <n v="0"/>
    <n v="0"/>
    <n v="0"/>
    <n v="52517.30000000001"/>
    <x v="98"/>
  </r>
  <r>
    <x v="2"/>
    <s v="050 Mid-States Division"/>
    <x v="2"/>
    <m/>
    <x v="132"/>
    <n v="-2248420.4899999979"/>
    <n v="172872.90999999995"/>
    <n v="0"/>
    <n v="0"/>
    <n v="0"/>
    <n v="0"/>
    <n v="0"/>
    <n v="-2075547.579999998"/>
    <x v="98"/>
  </r>
  <r>
    <x v="2"/>
    <s v="050 Mid-States Division"/>
    <x v="3"/>
    <m/>
    <x v="132"/>
    <n v="52517.30000000001"/>
    <n v="0"/>
    <n v="0"/>
    <n v="0"/>
    <n v="0"/>
    <n v="0"/>
    <n v="0"/>
    <n v="52517.30000000001"/>
    <x v="98"/>
  </r>
  <r>
    <x v="3"/>
    <s v="050 Mid-States Division"/>
    <x v="2"/>
    <m/>
    <x v="132"/>
    <n v="-2075547.579999998"/>
    <n v="103104.26"/>
    <n v="0"/>
    <n v="0"/>
    <n v="0"/>
    <n v="0"/>
    <n v="0"/>
    <n v="-1972443.319999998"/>
    <x v="98"/>
  </r>
  <r>
    <x v="3"/>
    <s v="050 Mid-States Division"/>
    <x v="3"/>
    <m/>
    <x v="132"/>
    <n v="52517.30000000001"/>
    <n v="0"/>
    <n v="0"/>
    <n v="0"/>
    <n v="0"/>
    <n v="0"/>
    <n v="0"/>
    <n v="52517.30000000001"/>
    <x v="98"/>
  </r>
  <r>
    <x v="4"/>
    <s v="010 Atmos Regulated Shared Services"/>
    <x v="0"/>
    <s v="General Plant"/>
    <x v="0"/>
    <n v="681371.73"/>
    <n v="13500.52"/>
    <n v="0"/>
    <n v="0"/>
    <n v="0"/>
    <n v="0"/>
    <n v="0"/>
    <n v="694872.25"/>
    <x v="0"/>
  </r>
  <r>
    <x v="4"/>
    <s v="010 Atmos Regulated Shared Services"/>
    <x v="0"/>
    <s v="General Plant"/>
    <x v="1"/>
    <n v="4313636.3499999996"/>
    <n v="23466.23"/>
    <n v="0"/>
    <n v="0"/>
    <n v="0"/>
    <n v="0"/>
    <n v="0"/>
    <n v="4337102.58"/>
    <x v="1"/>
  </r>
  <r>
    <x v="4"/>
    <s v="010 Atmos Regulated Shared Services"/>
    <x v="0"/>
    <s v="General Plant"/>
    <x v="2"/>
    <n v="9355019.4100000001"/>
    <n v="30701.59"/>
    <n v="0"/>
    <n v="0"/>
    <n v="0"/>
    <n v="0"/>
    <n v="0"/>
    <n v="9385721"/>
    <x v="2"/>
  </r>
  <r>
    <x v="4"/>
    <s v="010 Atmos Regulated Shared Services"/>
    <x v="0"/>
    <s v="General Plant"/>
    <x v="3"/>
    <n v="172.01"/>
    <n v="5.68"/>
    <n v="0"/>
    <n v="0"/>
    <n v="0"/>
    <n v="0"/>
    <n v="0"/>
    <n v="177.69"/>
    <x v="3"/>
  </r>
  <r>
    <x v="4"/>
    <s v="010 Atmos Regulated Shared Services"/>
    <x v="0"/>
    <s v="General Plant"/>
    <x v="4"/>
    <n v="2185.17"/>
    <n v="101.77"/>
    <n v="0"/>
    <n v="0"/>
    <n v="0"/>
    <n v="0"/>
    <n v="0"/>
    <n v="2286.94"/>
    <x v="4"/>
  </r>
  <r>
    <x v="4"/>
    <s v="010 Atmos Regulated Shared Services"/>
    <x v="0"/>
    <s v="General Plant"/>
    <x v="5"/>
    <n v="2413033.96"/>
    <n v="19698.34"/>
    <n v="0"/>
    <n v="0"/>
    <n v="0"/>
    <n v="0"/>
    <n v="0"/>
    <n v="2432732.2999999998"/>
    <x v="5"/>
  </r>
  <r>
    <x v="4"/>
    <s v="010 Atmos Regulated Shared Services"/>
    <x v="0"/>
    <s v="General Plant"/>
    <x v="6"/>
    <n v="1.26"/>
    <n v="0"/>
    <n v="0"/>
    <n v="0"/>
    <n v="0"/>
    <n v="0"/>
    <n v="0"/>
    <n v="1.26"/>
    <x v="6"/>
  </r>
  <r>
    <x v="4"/>
    <s v="010 Atmos Regulated Shared Services"/>
    <x v="0"/>
    <s v="General Plant"/>
    <x v="7"/>
    <n v="0.45"/>
    <n v="0"/>
    <n v="0"/>
    <n v="0"/>
    <n v="0"/>
    <n v="0"/>
    <n v="0"/>
    <n v="0.45"/>
    <x v="7"/>
  </r>
  <r>
    <x v="4"/>
    <s v="010 Atmos Regulated Shared Services"/>
    <x v="0"/>
    <s v="General Plant"/>
    <x v="8"/>
    <n v="38592.910000000003"/>
    <n v="235.39"/>
    <n v="0"/>
    <n v="0"/>
    <n v="0"/>
    <n v="0"/>
    <n v="0"/>
    <n v="38828.300000000003"/>
    <x v="8"/>
  </r>
  <r>
    <x v="4"/>
    <s v="010 Atmos Regulated Shared Services"/>
    <x v="0"/>
    <s v="General Plant"/>
    <x v="9"/>
    <n v="128529.89"/>
    <n v="883.2"/>
    <n v="0"/>
    <n v="0"/>
    <n v="0"/>
    <n v="0"/>
    <n v="0"/>
    <n v="129413.09"/>
    <x v="9"/>
  </r>
  <r>
    <x v="4"/>
    <s v="010 Atmos Regulated Shared Services"/>
    <x v="0"/>
    <s v="General Plant"/>
    <x v="10"/>
    <n v="46299.8"/>
    <n v="4498.92"/>
    <n v="0"/>
    <n v="0"/>
    <n v="0"/>
    <n v="0"/>
    <n v="0"/>
    <n v="50798.720000000001"/>
    <x v="10"/>
  </r>
  <r>
    <x v="4"/>
    <s v="010 Atmos Regulated Shared Services"/>
    <x v="0"/>
    <s v="General Plant"/>
    <x v="11"/>
    <n v="47248.4"/>
    <n v="516.21999999999991"/>
    <n v="0"/>
    <n v="0"/>
    <n v="0"/>
    <n v="0"/>
    <n v="0"/>
    <n v="47764.62"/>
    <x v="11"/>
  </r>
  <r>
    <x v="4"/>
    <s v="010 Atmos Regulated Shared Services"/>
    <x v="0"/>
    <s v="General Plant"/>
    <x v="12"/>
    <n v="388.07"/>
    <n v="0"/>
    <n v="0"/>
    <n v="0"/>
    <n v="0"/>
    <n v="0"/>
    <n v="0"/>
    <n v="388.07"/>
    <x v="12"/>
  </r>
  <r>
    <x v="4"/>
    <s v="010 Atmos Regulated Shared Services"/>
    <x v="0"/>
    <s v="General Plant"/>
    <x v="13"/>
    <n v="-9429.4599999999991"/>
    <n v="1814.5"/>
    <n v="0"/>
    <n v="0"/>
    <n v="0"/>
    <n v="0"/>
    <n v="0"/>
    <n v="-7614.96"/>
    <x v="13"/>
  </r>
  <r>
    <x v="4"/>
    <s v="010 Atmos Regulated Shared Services"/>
    <x v="0"/>
    <s v="General Plant"/>
    <x v="14"/>
    <n v="5013.32"/>
    <n v="41.49"/>
    <n v="0"/>
    <n v="0"/>
    <n v="0"/>
    <n v="0"/>
    <n v="0"/>
    <n v="5054.8100000000004"/>
    <x v="14"/>
  </r>
  <r>
    <x v="4"/>
    <s v="010 Atmos Regulated Shared Services"/>
    <x v="0"/>
    <s v="General Plant"/>
    <x v="15"/>
    <n v="56011.69"/>
    <n v="373.7"/>
    <n v="0"/>
    <n v="0"/>
    <n v="0"/>
    <n v="0"/>
    <n v="0"/>
    <n v="56385.39"/>
    <x v="15"/>
  </r>
  <r>
    <x v="4"/>
    <s v="010 Atmos Regulated Shared Services"/>
    <x v="0"/>
    <s v="General Plant"/>
    <x v="16"/>
    <n v="1342.96"/>
    <n v="17.579999999999998"/>
    <n v="0"/>
    <n v="0"/>
    <n v="0"/>
    <n v="0"/>
    <n v="0"/>
    <n v="1360.54"/>
    <x v="16"/>
  </r>
  <r>
    <x v="4"/>
    <s v="010 Atmos Regulated Shared Services"/>
    <x v="0"/>
    <s v="General Plant"/>
    <x v="17"/>
    <n v="-0.06"/>
    <n v="0"/>
    <n v="0"/>
    <n v="0"/>
    <n v="0"/>
    <n v="0"/>
    <n v="0"/>
    <n v="-0.06"/>
    <x v="17"/>
  </r>
  <r>
    <x v="4"/>
    <s v="010 Atmos Regulated Shared Services"/>
    <x v="0"/>
    <s v="General Plant"/>
    <x v="18"/>
    <n v="441744.29"/>
    <n v="181066.2"/>
    <n v="0"/>
    <n v="0"/>
    <n v="0"/>
    <n v="0"/>
    <n v="0"/>
    <n v="622810.49"/>
    <x v="18"/>
  </r>
  <r>
    <x v="4"/>
    <s v="010 Atmos Regulated Shared Services"/>
    <x v="0"/>
    <s v="General Plant"/>
    <x v="19"/>
    <n v="7300916.2599999998"/>
    <n v="54642.45"/>
    <n v="0"/>
    <n v="0"/>
    <n v="0"/>
    <n v="0"/>
    <n v="0"/>
    <n v="7355558.71"/>
    <x v="19"/>
  </r>
  <r>
    <x v="4"/>
    <s v="010 Atmos Regulated Shared Services"/>
    <x v="0"/>
    <s v="General Plant"/>
    <x v="20"/>
    <n v="828351.99"/>
    <n v="25409.39"/>
    <n v="0"/>
    <n v="0"/>
    <n v="0"/>
    <n v="0"/>
    <n v="0"/>
    <n v="853761.38"/>
    <x v="20"/>
  </r>
  <r>
    <x v="4"/>
    <s v="010 Atmos Regulated Shared Services"/>
    <x v="0"/>
    <s v="General Plant"/>
    <x v="21"/>
    <n v="-232388.95"/>
    <n v="20392.63"/>
    <n v="0"/>
    <n v="0"/>
    <n v="0"/>
    <n v="0"/>
    <n v="0"/>
    <n v="-211996.32"/>
    <x v="21"/>
  </r>
  <r>
    <x v="4"/>
    <s v="010 Atmos Regulated Shared Services"/>
    <x v="0"/>
    <s v="General Plant"/>
    <x v="22"/>
    <n v="155701.69"/>
    <n v="6595.13"/>
    <n v="0"/>
    <n v="0"/>
    <n v="0"/>
    <n v="0"/>
    <n v="0"/>
    <n v="162296.82"/>
    <x v="22"/>
  </r>
  <r>
    <x v="4"/>
    <s v="010 Atmos Regulated Shared Services"/>
    <x v="0"/>
    <s v="General Plant"/>
    <x v="23"/>
    <n v="38727444.909999996"/>
    <n v="447168.55"/>
    <n v="0"/>
    <n v="0"/>
    <n v="0"/>
    <n v="0"/>
    <n v="0"/>
    <n v="39174613.460000001"/>
    <x v="23"/>
  </r>
  <r>
    <x v="4"/>
    <s v="010 Atmos Regulated Shared Services"/>
    <x v="0"/>
    <s v="General Plant"/>
    <x v="25"/>
    <n v="566982.51"/>
    <n v="8913.84"/>
    <n v="0"/>
    <n v="0"/>
    <n v="0"/>
    <n v="0"/>
    <n v="0"/>
    <n v="575896.35"/>
    <x v="25"/>
  </r>
  <r>
    <x v="4"/>
    <s v="010 Atmos Regulated Shared Services"/>
    <x v="0"/>
    <s v="General Plant"/>
    <x v="26"/>
    <n v="903833.17"/>
    <n v="34513.910000000003"/>
    <n v="0"/>
    <n v="0"/>
    <n v="0"/>
    <n v="0"/>
    <n v="0"/>
    <n v="938347.08"/>
    <x v="26"/>
  </r>
  <r>
    <x v="4"/>
    <s v="010 Atmos Regulated Shared Services"/>
    <x v="0"/>
    <s v="General Plant"/>
    <x v="27"/>
    <n v="13368.28"/>
    <n v="820.72"/>
    <n v="0"/>
    <n v="0"/>
    <n v="0"/>
    <n v="0"/>
    <n v="0"/>
    <n v="14189"/>
    <x v="27"/>
  </r>
  <r>
    <x v="4"/>
    <s v="010 Atmos Regulated Shared Services"/>
    <x v="0"/>
    <s v="General Plant"/>
    <x v="28"/>
    <n v="128950.76"/>
    <n v="2609.52"/>
    <n v="0"/>
    <n v="0"/>
    <n v="0"/>
    <n v="0"/>
    <n v="0"/>
    <n v="131560.28"/>
    <x v="28"/>
  </r>
  <r>
    <x v="4"/>
    <s v="010 Atmos Regulated Shared Services"/>
    <x v="0"/>
    <s v="General Plant"/>
    <x v="29"/>
    <n v="14533716.84"/>
    <n v="129076.28"/>
    <n v="0"/>
    <n v="0"/>
    <n v="0"/>
    <n v="0"/>
    <n v="0"/>
    <n v="14662793.119999999"/>
    <x v="29"/>
  </r>
  <r>
    <x v="4"/>
    <s v="010 Atmos Regulated Shared Services"/>
    <x v="0"/>
    <s v="General Plant"/>
    <x v="30"/>
    <n v="123996.08"/>
    <n v="2358.9"/>
    <n v="0"/>
    <n v="0"/>
    <n v="0"/>
    <n v="0"/>
    <n v="0"/>
    <n v="126354.98"/>
    <x v="30"/>
  </r>
  <r>
    <x v="4"/>
    <s v="010 Atmos Regulated Shared Services"/>
    <x v="0"/>
    <s v="General Plant"/>
    <x v="31"/>
    <n v="155188"/>
    <n v="5900.72"/>
    <n v="0"/>
    <n v="0"/>
    <n v="0"/>
    <n v="0"/>
    <n v="0"/>
    <n v="161088.72"/>
    <x v="31"/>
  </r>
  <r>
    <x v="4"/>
    <s v="010 Atmos Regulated Shared Services"/>
    <x v="0"/>
    <s v="General Plant"/>
    <x v="32"/>
    <n v="6626068.3200000003"/>
    <n v="109216.76"/>
    <n v="0"/>
    <n v="0"/>
    <n v="0"/>
    <n v="0"/>
    <n v="0"/>
    <n v="6735285.0800000001"/>
    <x v="32"/>
  </r>
  <r>
    <x v="4"/>
    <s v="010 Atmos Regulated Shared Services"/>
    <x v="1"/>
    <s v="General Plant"/>
    <x v="33"/>
    <n v="2860553.76"/>
    <n v="35276.230000000003"/>
    <n v="0"/>
    <n v="0"/>
    <n v="0"/>
    <n v="0"/>
    <n v="0"/>
    <n v="2895829.99"/>
    <x v="0"/>
  </r>
  <r>
    <x v="4"/>
    <s v="010 Atmos Regulated Shared Services"/>
    <x v="1"/>
    <s v="General Plant"/>
    <x v="34"/>
    <n v="1921828.36"/>
    <n v="8988.66"/>
    <n v="0"/>
    <n v="0"/>
    <n v="0"/>
    <n v="0"/>
    <n v="0"/>
    <n v="1930817.02"/>
    <x v="2"/>
  </r>
  <r>
    <x v="4"/>
    <s v="010 Atmos Regulated Shared Services"/>
    <x v="1"/>
    <s v="General Plant"/>
    <x v="35"/>
    <n v="3786528.43"/>
    <n v="34316.699999999997"/>
    <n v="0"/>
    <n v="0"/>
    <n v="0"/>
    <n v="0"/>
    <n v="0"/>
    <n v="3820845.13"/>
    <x v="33"/>
  </r>
  <r>
    <x v="4"/>
    <s v="010 Atmos Regulated Shared Services"/>
    <x v="1"/>
    <s v="General Plant"/>
    <x v="36"/>
    <n v="1079744.3400000001"/>
    <n v="8840.39"/>
    <n v="0"/>
    <n v="0"/>
    <n v="0"/>
    <n v="0"/>
    <n v="0"/>
    <n v="1088584.73"/>
    <x v="5"/>
  </r>
  <r>
    <x v="4"/>
    <s v="010 Atmos Regulated Shared Services"/>
    <x v="1"/>
    <s v="General Plant"/>
    <x v="37"/>
    <n v="91077.51"/>
    <n v="1790.6"/>
    <n v="0"/>
    <n v="0"/>
    <n v="0"/>
    <n v="0"/>
    <n v="0"/>
    <n v="92868.11"/>
    <x v="34"/>
  </r>
  <r>
    <x v="4"/>
    <s v="010 Atmos Regulated Shared Services"/>
    <x v="1"/>
    <s v="General Plant"/>
    <x v="38"/>
    <n v="95866.07"/>
    <n v="50.569999999999936"/>
    <n v="0"/>
    <n v="0"/>
    <n v="0"/>
    <n v="0"/>
    <n v="0"/>
    <n v="95916.64"/>
    <x v="35"/>
  </r>
  <r>
    <x v="4"/>
    <s v="010 Atmos Regulated Shared Services"/>
    <x v="1"/>
    <s v="General Plant"/>
    <x v="39"/>
    <n v="203820.76"/>
    <n v="4378.43"/>
    <n v="0"/>
    <n v="0"/>
    <n v="0"/>
    <n v="0"/>
    <n v="0"/>
    <n v="208199.19"/>
    <x v="36"/>
  </r>
  <r>
    <x v="4"/>
    <s v="010 Atmos Regulated Shared Services"/>
    <x v="1"/>
    <s v="General Plant"/>
    <x v="40"/>
    <n v="21259.82"/>
    <n v="177.96"/>
    <n v="0"/>
    <n v="0"/>
    <n v="0"/>
    <n v="0"/>
    <n v="0"/>
    <n v="21437.78"/>
    <x v="37"/>
  </r>
  <r>
    <x v="4"/>
    <s v="010 Atmos Regulated Shared Services"/>
    <x v="1"/>
    <s v="General Plant"/>
    <x v="41"/>
    <n v="1302492.6599999999"/>
    <n v="8980.36"/>
    <n v="0"/>
    <n v="0"/>
    <n v="0"/>
    <n v="0"/>
    <n v="0"/>
    <n v="1311473.02"/>
    <x v="13"/>
  </r>
  <r>
    <x v="4"/>
    <s v="010 Atmos Regulated Shared Services"/>
    <x v="1"/>
    <s v="General Plant"/>
    <x v="42"/>
    <n v="194112.9"/>
    <n v="1525.6"/>
    <n v="0"/>
    <n v="0"/>
    <n v="0"/>
    <n v="0"/>
    <n v="0"/>
    <n v="195638.5"/>
    <x v="38"/>
  </r>
  <r>
    <x v="4"/>
    <s v="010 Atmos Regulated Shared Services"/>
    <x v="1"/>
    <s v="General Plant"/>
    <x v="43"/>
    <n v="16858.8"/>
    <n v="167.32"/>
    <n v="0"/>
    <n v="0"/>
    <n v="0"/>
    <n v="0"/>
    <n v="0"/>
    <n v="17026.12"/>
    <x v="15"/>
  </r>
  <r>
    <x v="4"/>
    <s v="010 Atmos Regulated Shared Services"/>
    <x v="1"/>
    <s v="General Plant"/>
    <x v="44"/>
    <n v="165490.73000000001"/>
    <n v="1012.56"/>
    <n v="0"/>
    <n v="0"/>
    <n v="0"/>
    <n v="0"/>
    <n v="0"/>
    <n v="166503.29"/>
    <x v="39"/>
  </r>
  <r>
    <x v="4"/>
    <s v="010 Atmos Regulated Shared Services"/>
    <x v="1"/>
    <s v="General Plant"/>
    <x v="45"/>
    <n v="-154264.63"/>
    <n v="0"/>
    <n v="0"/>
    <n v="0"/>
    <n v="0"/>
    <n v="0"/>
    <n v="0"/>
    <n v="-154264.63"/>
    <x v="17"/>
  </r>
  <r>
    <x v="4"/>
    <s v="010 Atmos Regulated Shared Services"/>
    <x v="1"/>
    <s v="General Plant"/>
    <x v="46"/>
    <n v="5934625.4299999997"/>
    <n v="72614.34"/>
    <n v="0"/>
    <n v="0"/>
    <n v="0"/>
    <n v="0"/>
    <n v="0"/>
    <n v="6007239.7699999996"/>
    <x v="18"/>
  </r>
  <r>
    <x v="4"/>
    <s v="010 Atmos Regulated Shared Services"/>
    <x v="1"/>
    <s v="General Plant"/>
    <x v="47"/>
    <n v="1614223.86"/>
    <n v="16129.01"/>
    <n v="0"/>
    <n v="0"/>
    <n v="0"/>
    <n v="0"/>
    <n v="0"/>
    <n v="1630352.87"/>
    <x v="19"/>
  </r>
  <r>
    <x v="4"/>
    <s v="010 Atmos Regulated Shared Services"/>
    <x v="1"/>
    <s v="General Plant"/>
    <x v="48"/>
    <n v="172095.13"/>
    <n v="2316.7800000000002"/>
    <n v="0"/>
    <n v="0"/>
    <n v="0"/>
    <n v="0"/>
    <n v="0"/>
    <n v="174411.91"/>
    <x v="20"/>
  </r>
  <r>
    <x v="4"/>
    <s v="010 Atmos Regulated Shared Services"/>
    <x v="1"/>
    <s v="General Plant"/>
    <x v="49"/>
    <n v="-206503.49"/>
    <n v="5024.6000000000004"/>
    <n v="0"/>
    <n v="0"/>
    <n v="0"/>
    <n v="0"/>
    <n v="0"/>
    <n v="-201478.89"/>
    <x v="21"/>
  </r>
  <r>
    <x v="4"/>
    <s v="010 Atmos Regulated Shared Services"/>
    <x v="1"/>
    <s v="General Plant"/>
    <x v="50"/>
    <n v="-57199.47"/>
    <n v="0"/>
    <n v="0"/>
    <n v="0"/>
    <n v="0"/>
    <n v="0"/>
    <n v="0"/>
    <n v="-57199.47"/>
    <x v="22"/>
  </r>
  <r>
    <x v="4"/>
    <s v="010 Atmos Regulated Shared Services"/>
    <x v="1"/>
    <s v="General Plant"/>
    <x v="51"/>
    <n v="44039962.399999999"/>
    <n v="528175.35999999999"/>
    <n v="0"/>
    <n v="0"/>
    <n v="0"/>
    <n v="0"/>
    <n v="0"/>
    <n v="44568137.759999998"/>
    <x v="23"/>
  </r>
  <r>
    <x v="4"/>
    <s v="010 Atmos Regulated Shared Services"/>
    <x v="1"/>
    <s v="General Plant"/>
    <x v="52"/>
    <n v="176004.85"/>
    <n v="3445.13"/>
    <n v="0"/>
    <n v="0"/>
    <n v="0"/>
    <n v="0"/>
    <n v="0"/>
    <n v="179449.98"/>
    <x v="40"/>
  </r>
  <r>
    <x v="4"/>
    <s v="010 Atmos Regulated Shared Services"/>
    <x v="1"/>
    <s v="General Plant"/>
    <x v="53"/>
    <n v="47600.62"/>
    <n v="537.99"/>
    <n v="0"/>
    <n v="0"/>
    <n v="0"/>
    <n v="0"/>
    <n v="0"/>
    <n v="48138.61"/>
    <x v="41"/>
  </r>
  <r>
    <x v="4"/>
    <s v="010 Atmos Regulated Shared Services"/>
    <x v="1"/>
    <s v="General Plant"/>
    <x v="54"/>
    <n v="-27849.040000000001"/>
    <n v="18.27"/>
    <n v="0"/>
    <n v="0"/>
    <n v="0"/>
    <n v="0"/>
    <n v="0"/>
    <n v="-27830.77"/>
    <x v="42"/>
  </r>
  <r>
    <x v="4"/>
    <s v="010 Atmos Regulated Shared Services"/>
    <x v="1"/>
    <s v="General Plant"/>
    <x v="55"/>
    <n v="-9966.41"/>
    <n v="0"/>
    <n v="0"/>
    <n v="0"/>
    <n v="0"/>
    <n v="0"/>
    <n v="0"/>
    <n v="-9966.41"/>
    <x v="43"/>
  </r>
  <r>
    <x v="4"/>
    <s v="050 Mid-States Division"/>
    <x v="2"/>
    <s v="Intangible Plant"/>
    <x v="56"/>
    <n v="8329.7199999999993"/>
    <n v="0"/>
    <n v="0"/>
    <n v="0"/>
    <n v="0"/>
    <n v="0"/>
    <n v="0"/>
    <n v="8329.7199999999993"/>
    <x v="44"/>
  </r>
  <r>
    <x v="4"/>
    <s v="050 Mid-States Division"/>
    <x v="2"/>
    <s v="Intangible Plant"/>
    <x v="57"/>
    <n v="119852.69"/>
    <n v="0"/>
    <n v="0"/>
    <n v="0"/>
    <n v="0"/>
    <n v="0"/>
    <n v="0"/>
    <n v="119852.69"/>
    <x v="45"/>
  </r>
  <r>
    <x v="4"/>
    <s v="050 Mid-States Division"/>
    <x v="2"/>
    <s v="Storage Plant"/>
    <x v="58"/>
    <n v="4092.71"/>
    <n v="1.4"/>
    <n v="0"/>
    <n v="0"/>
    <n v="0"/>
    <n v="0"/>
    <n v="0"/>
    <n v="4094.11"/>
    <x v="46"/>
  </r>
  <r>
    <x v="4"/>
    <s v="050 Mid-States Division"/>
    <x v="2"/>
    <s v="Storage Plant"/>
    <x v="59"/>
    <n v="6522.21"/>
    <n v="23.880000000000003"/>
    <n v="0"/>
    <n v="0"/>
    <n v="0"/>
    <n v="0"/>
    <n v="0"/>
    <n v="6546.09"/>
    <x v="47"/>
  </r>
  <r>
    <x v="4"/>
    <s v="050 Mid-States Division"/>
    <x v="2"/>
    <s v="Storage Plant"/>
    <x v="60"/>
    <n v="111306.53"/>
    <n v="150.71"/>
    <n v="0"/>
    <n v="0"/>
    <n v="0"/>
    <n v="0"/>
    <n v="0"/>
    <n v="111457.24"/>
    <x v="48"/>
  </r>
  <r>
    <x v="4"/>
    <s v="050 Mid-States Division"/>
    <x v="2"/>
    <s v="Storage Plant"/>
    <x v="61"/>
    <n v="19929.280000000002"/>
    <n v="15.23"/>
    <n v="0"/>
    <n v="0"/>
    <n v="0"/>
    <n v="0"/>
    <n v="0"/>
    <n v="19944.509999999998"/>
    <x v="49"/>
  </r>
  <r>
    <x v="4"/>
    <s v="050 Mid-States Division"/>
    <x v="2"/>
    <s v="Storage Plant"/>
    <x v="62"/>
    <n v="98426.2"/>
    <n v="137.44"/>
    <n v="0"/>
    <n v="0"/>
    <n v="0"/>
    <n v="0"/>
    <n v="0"/>
    <n v="98563.64"/>
    <x v="50"/>
  </r>
  <r>
    <x v="4"/>
    <s v="050 Mid-States Division"/>
    <x v="2"/>
    <s v="Storage Plant"/>
    <x v="63"/>
    <n v="1596480.71"/>
    <n v="14381.61"/>
    <n v="0"/>
    <n v="0"/>
    <n v="0"/>
    <n v="0"/>
    <n v="0"/>
    <n v="1610862.32"/>
    <x v="51"/>
  </r>
  <r>
    <x v="4"/>
    <s v="050 Mid-States Division"/>
    <x v="2"/>
    <s v="Storage Plant"/>
    <x v="64"/>
    <n v="1398722.47"/>
    <n v="2011.67"/>
    <n v="0"/>
    <n v="0"/>
    <n v="0"/>
    <n v="0"/>
    <n v="0"/>
    <n v="1400734.14"/>
    <x v="52"/>
  </r>
  <r>
    <x v="4"/>
    <s v="050 Mid-States Division"/>
    <x v="2"/>
    <s v="Storage Plant"/>
    <x v="65"/>
    <n v="445717.74"/>
    <n v="408.12"/>
    <n v="0"/>
    <n v="0"/>
    <n v="0"/>
    <n v="0"/>
    <n v="0"/>
    <n v="446125.86"/>
    <x v="53"/>
  </r>
  <r>
    <x v="4"/>
    <s v="050 Mid-States Division"/>
    <x v="2"/>
    <s v="Storage Plant"/>
    <x v="66"/>
    <n v="596872.64"/>
    <n v="1920.81"/>
    <n v="0"/>
    <n v="0"/>
    <n v="0"/>
    <n v="0"/>
    <n v="0"/>
    <n v="598793.44999999995"/>
    <x v="54"/>
  </r>
  <r>
    <x v="4"/>
    <s v="050 Mid-States Division"/>
    <x v="2"/>
    <s v="Storage Plant"/>
    <x v="67"/>
    <n v="163473.45000000001"/>
    <n v="22.32"/>
    <n v="0"/>
    <n v="0"/>
    <n v="0"/>
    <n v="0"/>
    <n v="0"/>
    <n v="163495.76999999999"/>
    <x v="55"/>
  </r>
  <r>
    <x v="4"/>
    <s v="050 Mid-States Division"/>
    <x v="2"/>
    <s v="Storage Plant"/>
    <x v="68"/>
    <n v="42825.78"/>
    <n v="35.5"/>
    <n v="0"/>
    <n v="0"/>
    <n v="0"/>
    <n v="0"/>
    <n v="0"/>
    <n v="42861.279999999999"/>
    <x v="56"/>
  </r>
  <r>
    <x v="4"/>
    <s v="050 Mid-States Division"/>
    <x v="2"/>
    <s v="Storage Plant"/>
    <x v="69"/>
    <n v="98604.140000000014"/>
    <n v="163.66"/>
    <n v="0"/>
    <n v="0"/>
    <n v="0"/>
    <n v="0"/>
    <n v="0"/>
    <n v="98767.8"/>
    <x v="57"/>
  </r>
  <r>
    <x v="4"/>
    <s v="050 Mid-States Division"/>
    <x v="2"/>
    <s v="Storage Plant"/>
    <x v="70"/>
    <n v="147675.47"/>
    <n v="195.36"/>
    <n v="0"/>
    <n v="0"/>
    <n v="0"/>
    <n v="0"/>
    <n v="0"/>
    <n v="147870.82999999999"/>
    <x v="58"/>
  </r>
  <r>
    <x v="4"/>
    <s v="050 Mid-States Division"/>
    <x v="2"/>
    <s v="Storage Plant"/>
    <x v="71"/>
    <n v="482593.93"/>
    <n v="1262.04"/>
    <n v="0"/>
    <n v="0"/>
    <n v="0"/>
    <n v="0"/>
    <n v="0"/>
    <n v="483855.97"/>
    <x v="59"/>
  </r>
  <r>
    <x v="4"/>
    <s v="050 Mid-States Division"/>
    <x v="2"/>
    <s v="Storage Plant"/>
    <x v="72"/>
    <n v="150721.53999999998"/>
    <n v="389.15"/>
    <n v="0"/>
    <n v="0"/>
    <n v="0"/>
    <n v="0"/>
    <n v="0"/>
    <n v="151110.69"/>
    <x v="60"/>
  </r>
  <r>
    <x v="4"/>
    <s v="050 Mid-States Division"/>
    <x v="2"/>
    <s v="Storage Plant"/>
    <x v="73"/>
    <n v="203569.59"/>
    <n v="1347.1699999999998"/>
    <n v="0"/>
    <n v="0"/>
    <n v="0"/>
    <n v="0"/>
    <n v="0"/>
    <n v="204916.76"/>
    <x v="61"/>
  </r>
  <r>
    <x v="4"/>
    <s v="050 Mid-States Division"/>
    <x v="2"/>
    <s v="Transmission Plant"/>
    <x v="74"/>
    <n v="578052.12"/>
    <n v="535.13"/>
    <n v="0"/>
    <n v="0"/>
    <n v="0"/>
    <n v="0"/>
    <n v="0"/>
    <n v="578587.25"/>
    <x v="62"/>
  </r>
  <r>
    <x v="4"/>
    <s v="050 Mid-States Division"/>
    <x v="2"/>
    <s v="Transmission Plant"/>
    <x v="75"/>
    <n v="23237.3"/>
    <n v="28.99"/>
    <n v="0"/>
    <n v="0"/>
    <n v="0"/>
    <n v="0"/>
    <n v="0"/>
    <n v="23266.29"/>
    <x v="63"/>
  </r>
  <r>
    <x v="4"/>
    <s v="050 Mid-States Division"/>
    <x v="2"/>
    <s v="Transmission Plant"/>
    <x v="76"/>
    <n v="65485.02"/>
    <n v="0"/>
    <n v="0"/>
    <n v="0"/>
    <n v="0"/>
    <n v="0"/>
    <n v="0"/>
    <n v="65485.02"/>
    <x v="64"/>
  </r>
  <r>
    <x v="4"/>
    <s v="050 Mid-States Division"/>
    <x v="2"/>
    <s v="Transmission Plant"/>
    <x v="77"/>
    <n v="23625.16"/>
    <n v="129.1"/>
    <n v="0"/>
    <n v="0"/>
    <n v="0"/>
    <n v="0"/>
    <n v="0"/>
    <n v="23754.26"/>
    <x v="65"/>
  </r>
  <r>
    <x v="4"/>
    <s v="050 Mid-States Division"/>
    <x v="2"/>
    <s v="Transmission Plant"/>
    <x v="78"/>
    <n v="16226733.25"/>
    <n v="26900.75"/>
    <n v="0"/>
    <n v="0"/>
    <n v="0"/>
    <n v="0"/>
    <n v="0"/>
    <n v="16253634"/>
    <x v="66"/>
  </r>
  <r>
    <x v="4"/>
    <s v="050 Mid-States Division"/>
    <x v="2"/>
    <s v="Transmission Plant"/>
    <x v="79"/>
    <n v="45365.83"/>
    <n v="213.24"/>
    <n v="0"/>
    <n v="0"/>
    <n v="0"/>
    <n v="0"/>
    <n v="0"/>
    <n v="45579.07"/>
    <x v="67"/>
  </r>
  <r>
    <x v="4"/>
    <s v="050 Mid-States Division"/>
    <x v="2"/>
    <s v="Transmission Plant"/>
    <x v="80"/>
    <n v="402809.82999999996"/>
    <n v="2082.91"/>
    <n v="0"/>
    <n v="0"/>
    <n v="0"/>
    <n v="0"/>
    <n v="0"/>
    <n v="404892.74"/>
    <x v="68"/>
  </r>
  <r>
    <x v="4"/>
    <s v="050 Mid-States Division"/>
    <x v="2"/>
    <s v="Transmission Plant"/>
    <x v="81"/>
    <n v="1967216.48"/>
    <n v="2364.06"/>
    <n v="0"/>
    <n v="0"/>
    <n v="0"/>
    <n v="0"/>
    <n v="0"/>
    <n v="1969580.54"/>
    <x v="69"/>
  </r>
  <r>
    <x v="4"/>
    <s v="050 Mid-States Division"/>
    <x v="2"/>
    <s v="Distribution Plant"/>
    <x v="82"/>
    <n v="398025.33"/>
    <n v="3829.07"/>
    <n v="0"/>
    <n v="0"/>
    <n v="0"/>
    <n v="0"/>
    <n v="0"/>
    <n v="401854.4"/>
    <x v="70"/>
  </r>
  <r>
    <x v="4"/>
    <s v="050 Mid-States Division"/>
    <x v="2"/>
    <s v="Distribution Plant"/>
    <x v="83"/>
    <n v="133577.54999999999"/>
    <n v="350.16999999999996"/>
    <n v="0"/>
    <n v="0"/>
    <n v="0"/>
    <n v="0"/>
    <n v="0"/>
    <n v="133927.72"/>
    <x v="71"/>
  </r>
  <r>
    <x v="4"/>
    <s v="050 Mid-States Division"/>
    <x v="2"/>
    <s v="Distribution Plant"/>
    <x v="84"/>
    <n v="89591.62"/>
    <n v="103.98"/>
    <n v="0"/>
    <n v="0"/>
    <n v="0"/>
    <n v="0"/>
    <n v="0"/>
    <n v="89695.6"/>
    <x v="72"/>
  </r>
  <r>
    <x v="4"/>
    <s v="050 Mid-States Division"/>
    <x v="2"/>
    <s v="Distribution Plant"/>
    <x v="85"/>
    <n v="45149.930000000008"/>
    <n v="48.19"/>
    <n v="0"/>
    <n v="0"/>
    <n v="0"/>
    <n v="0"/>
    <n v="0"/>
    <n v="45198.12"/>
    <x v="73"/>
  </r>
  <r>
    <x v="4"/>
    <s v="050 Mid-States Division"/>
    <x v="2"/>
    <s v="Distribution Plant"/>
    <x v="86"/>
    <n v="3349.5"/>
    <n v="4.17"/>
    <n v="0"/>
    <n v="0"/>
    <n v="0"/>
    <n v="0"/>
    <n v="0"/>
    <n v="3353.67"/>
    <x v="74"/>
  </r>
  <r>
    <x v="4"/>
    <s v="050 Mid-States Division"/>
    <x v="2"/>
    <s v="Distribution Plant"/>
    <x v="87"/>
    <n v="1044520.79"/>
    <n v="8402.89"/>
    <n v="0"/>
    <n v="0"/>
    <n v="0"/>
    <n v="0"/>
    <n v="0"/>
    <n v="1052923.68"/>
    <x v="75"/>
  </r>
  <r>
    <x v="4"/>
    <s v="050 Mid-States Division"/>
    <x v="2"/>
    <s v="Distribution Plant"/>
    <x v="88"/>
    <n v="24422567.809999999"/>
    <n v="247459.69"/>
    <n v="-85117.58"/>
    <n v="-46828.800000000003"/>
    <n v="0"/>
    <n v="0"/>
    <n v="0"/>
    <n v="24538081.120000001"/>
    <x v="76"/>
  </r>
  <r>
    <x v="4"/>
    <s v="050 Mid-States Division"/>
    <x v="2"/>
    <s v="Distribution Plant"/>
    <x v="89"/>
    <n v="16394972.18"/>
    <n v="205889.3"/>
    <n v="-13603.66"/>
    <n v="-3203.82"/>
    <n v="0"/>
    <n v="0"/>
    <n v="0"/>
    <n v="16584054"/>
    <x v="77"/>
  </r>
  <r>
    <x v="4"/>
    <s v="050 Mid-States Division"/>
    <x v="2"/>
    <s v="Distribution Plant"/>
    <x v="90"/>
    <n v="2537202.16"/>
    <n v="15899.76"/>
    <n v="-28172.76"/>
    <n v="0"/>
    <n v="0"/>
    <n v="0"/>
    <n v="0"/>
    <n v="2524929.16"/>
    <x v="78"/>
  </r>
  <r>
    <x v="4"/>
    <s v="050 Mid-States Division"/>
    <x v="2"/>
    <s v="Distribution Plant"/>
    <x v="91"/>
    <n v="7852817.3499999996"/>
    <n v="45373.82"/>
    <n v="-56555.87"/>
    <n v="0"/>
    <n v="0"/>
    <n v="0"/>
    <n v="0"/>
    <n v="7841635.2999999998"/>
    <x v="79"/>
  </r>
  <r>
    <x v="4"/>
    <s v="050 Mid-States Division"/>
    <x v="2"/>
    <s v="Distribution Plant"/>
    <x v="92"/>
    <n v="2740817.73"/>
    <n v="39600.689999999995"/>
    <n v="0"/>
    <n v="0"/>
    <n v="0"/>
    <n v="0"/>
    <n v="0"/>
    <n v="2780418.42"/>
    <x v="80"/>
  </r>
  <r>
    <x v="4"/>
    <s v="050 Mid-States Division"/>
    <x v="2"/>
    <s v="Distribution Plant"/>
    <x v="93"/>
    <n v="1013036.05"/>
    <n v="8274.130000000001"/>
    <n v="0"/>
    <n v="0"/>
    <n v="0"/>
    <n v="0"/>
    <n v="0"/>
    <n v="1021310.18"/>
    <x v="81"/>
  </r>
  <r>
    <x v="4"/>
    <s v="050 Mid-States Division"/>
    <x v="2"/>
    <s v="Distribution Plant"/>
    <x v="94"/>
    <n v="1063158.8500000001"/>
    <n v="2861.73"/>
    <n v="0"/>
    <n v="0"/>
    <n v="0"/>
    <n v="0"/>
    <n v="0"/>
    <n v="1066020.58"/>
    <x v="82"/>
  </r>
  <r>
    <x v="4"/>
    <s v="050 Mid-States Division"/>
    <x v="2"/>
    <s v="Distribution Plant"/>
    <x v="95"/>
    <n v="44556470.329999998"/>
    <n v="302963.86"/>
    <n v="-509055.75"/>
    <n v="0"/>
    <n v="0"/>
    <n v="0"/>
    <n v="0"/>
    <n v="44350378.439999998"/>
    <x v="83"/>
  </r>
  <r>
    <x v="4"/>
    <s v="050 Mid-States Division"/>
    <x v="2"/>
    <s v="Distribution Plant"/>
    <x v="96"/>
    <n v="17260012.27"/>
    <n v="174780.86"/>
    <n v="-22471.9"/>
    <n v="0"/>
    <n v="0"/>
    <n v="0"/>
    <n v="0"/>
    <n v="17412321.23"/>
    <x v="84"/>
  </r>
  <r>
    <x v="4"/>
    <s v="050 Mid-States Division"/>
    <x v="2"/>
    <s v="Distribution Plant"/>
    <x v="97"/>
    <n v="25997489.870000001"/>
    <n v="127398.62"/>
    <n v="-18436.14"/>
    <n v="0"/>
    <n v="0"/>
    <n v="0"/>
    <n v="0"/>
    <n v="26106452.350000001"/>
    <x v="85"/>
  </r>
  <r>
    <x v="4"/>
    <s v="050 Mid-States Division"/>
    <x v="2"/>
    <s v="Distribution Plant"/>
    <x v="98"/>
    <n v="-6708103.4199999999"/>
    <n v="9371.59"/>
    <n v="-82122.25"/>
    <n v="0"/>
    <n v="0"/>
    <n v="0"/>
    <n v="0"/>
    <n v="-6780854.0800000001"/>
    <x v="86"/>
  </r>
  <r>
    <x v="4"/>
    <s v="050 Mid-States Division"/>
    <x v="2"/>
    <s v="Distribution Plant"/>
    <x v="99"/>
    <n v="131493.16"/>
    <n v="540.05999999999995"/>
    <n v="0"/>
    <n v="0"/>
    <n v="0"/>
    <n v="0"/>
    <n v="0"/>
    <n v="132033.22"/>
    <x v="87"/>
  </r>
  <r>
    <x v="4"/>
    <s v="050 Mid-States Division"/>
    <x v="2"/>
    <s v="Distribution Plant"/>
    <x v="100"/>
    <n v="3356431.25"/>
    <n v="6069.2"/>
    <n v="0"/>
    <n v="0"/>
    <n v="0"/>
    <n v="0"/>
    <n v="0"/>
    <n v="3362500.45"/>
    <x v="88"/>
  </r>
  <r>
    <x v="4"/>
    <s v="050 Mid-States Division"/>
    <x v="2"/>
    <s v="General Plant"/>
    <x v="101"/>
    <n v="1417034.17"/>
    <n v="17670.84"/>
    <n v="0"/>
    <n v="0"/>
    <n v="0"/>
    <n v="0"/>
    <n v="0"/>
    <n v="1434705.01"/>
    <x v="0"/>
  </r>
  <r>
    <x v="4"/>
    <s v="050 Mid-States Division"/>
    <x v="2"/>
    <s v="General Plant"/>
    <x v="102"/>
    <n v="146309.04999999999"/>
    <n v="359.22"/>
    <n v="0"/>
    <n v="0"/>
    <n v="0"/>
    <n v="0"/>
    <n v="0"/>
    <n v="146668.26999999999"/>
    <x v="89"/>
  </r>
  <r>
    <x v="4"/>
    <s v="050 Mid-States Division"/>
    <x v="2"/>
    <s v="General Plant"/>
    <x v="103"/>
    <n v="356843.66000000003"/>
    <n v="1471.59"/>
    <n v="0"/>
    <n v="0"/>
    <n v="0"/>
    <n v="0"/>
    <n v="0"/>
    <n v="358315.25"/>
    <x v="90"/>
  </r>
  <r>
    <x v="4"/>
    <s v="050 Mid-States Division"/>
    <x v="2"/>
    <s v="General Plant"/>
    <x v="104"/>
    <n v="9878.4500000000007"/>
    <n v="54.09"/>
    <n v="0"/>
    <n v="0"/>
    <n v="0"/>
    <n v="0"/>
    <n v="0"/>
    <n v="9932.5400000000009"/>
    <x v="91"/>
  </r>
  <r>
    <x v="4"/>
    <s v="050 Mid-States Division"/>
    <x v="2"/>
    <s v="General Plant"/>
    <x v="105"/>
    <n v="1246194.18"/>
    <n v="0"/>
    <n v="0"/>
    <n v="0"/>
    <n v="0"/>
    <n v="0"/>
    <n v="0"/>
    <n v="1246194.18"/>
    <x v="2"/>
  </r>
  <r>
    <x v="4"/>
    <s v="050 Mid-States Division"/>
    <x v="2"/>
    <s v="General Plant"/>
    <x v="106"/>
    <n v="1056502.96"/>
    <n v="7305.72"/>
    <n v="0"/>
    <n v="0"/>
    <n v="0"/>
    <n v="0"/>
    <n v="0"/>
    <n v="1063808.68"/>
    <x v="5"/>
  </r>
  <r>
    <x v="4"/>
    <s v="050 Mid-States Division"/>
    <x v="2"/>
    <s v="General Plant"/>
    <x v="107"/>
    <n v="88882.11"/>
    <n v="751.88"/>
    <n v="0"/>
    <n v="0"/>
    <n v="0"/>
    <n v="0"/>
    <n v="0"/>
    <n v="89633.99"/>
    <x v="10"/>
  </r>
  <r>
    <x v="4"/>
    <s v="050 Mid-States Division"/>
    <x v="2"/>
    <s v="General Plant"/>
    <x v="108"/>
    <n v="2352.66"/>
    <n v="106"/>
    <n v="0"/>
    <n v="0"/>
    <n v="0"/>
    <n v="0"/>
    <n v="0"/>
    <n v="2458.66"/>
    <x v="92"/>
  </r>
  <r>
    <x v="4"/>
    <s v="050 Mid-States Division"/>
    <x v="2"/>
    <s v="General Plant"/>
    <x v="109"/>
    <n v="1603603.18"/>
    <n v="26981.5"/>
    <n v="-13949.09"/>
    <n v="0"/>
    <n v="0"/>
    <n v="0"/>
    <n v="0"/>
    <n v="1616635.59"/>
    <x v="11"/>
  </r>
  <r>
    <x v="4"/>
    <s v="050 Mid-States Division"/>
    <x v="2"/>
    <s v="General Plant"/>
    <x v="110"/>
    <n v="-6489.75"/>
    <n v="0"/>
    <n v="0"/>
    <n v="0"/>
    <n v="0"/>
    <n v="0"/>
    <n v="0"/>
    <n v="-6489.75"/>
    <x v="93"/>
  </r>
  <r>
    <x v="4"/>
    <s v="050 Mid-States Division"/>
    <x v="2"/>
    <s v="General Plant"/>
    <x v="111"/>
    <n v="3201.29"/>
    <n v="0"/>
    <n v="0"/>
    <n v="0"/>
    <n v="0"/>
    <n v="0"/>
    <n v="0"/>
    <n v="3201.29"/>
    <x v="94"/>
  </r>
  <r>
    <x v="4"/>
    <s v="050 Mid-States Division"/>
    <x v="2"/>
    <s v="General Plant"/>
    <x v="112"/>
    <n v="4129.1400000000003"/>
    <n v="51.46"/>
    <n v="0"/>
    <n v="0"/>
    <n v="0"/>
    <n v="0"/>
    <n v="0"/>
    <n v="4180.6000000000004"/>
    <x v="95"/>
  </r>
  <r>
    <x v="4"/>
    <s v="050 Mid-States Division"/>
    <x v="2"/>
    <s v="General Plant"/>
    <x v="113"/>
    <n v="232967.86"/>
    <n v="2364.11"/>
    <n v="0"/>
    <n v="0"/>
    <n v="0"/>
    <n v="0"/>
    <n v="0"/>
    <n v="235331.97"/>
    <x v="13"/>
  </r>
  <r>
    <x v="4"/>
    <s v="050 Mid-States Division"/>
    <x v="2"/>
    <s v="General Plant"/>
    <x v="114"/>
    <n v="2573761.41"/>
    <n v="16204.68"/>
    <n v="0"/>
    <n v="0"/>
    <n v="0"/>
    <n v="0"/>
    <n v="0"/>
    <n v="2589966.09"/>
    <x v="15"/>
  </r>
  <r>
    <x v="4"/>
    <s v="050 Mid-States Division"/>
    <x v="2"/>
    <s v="General Plant"/>
    <x v="115"/>
    <n v="18035.7"/>
    <n v="426.5"/>
    <n v="0"/>
    <n v="0"/>
    <n v="0"/>
    <n v="0"/>
    <n v="0"/>
    <n v="18462.2"/>
    <x v="18"/>
  </r>
  <r>
    <x v="4"/>
    <s v="050 Mid-States Division"/>
    <x v="2"/>
    <s v="General Plant"/>
    <x v="116"/>
    <n v="88468.31"/>
    <n v="1121.6600000000001"/>
    <n v="0"/>
    <n v="0"/>
    <n v="0"/>
    <n v="0"/>
    <n v="0"/>
    <n v="89589.97"/>
    <x v="20"/>
  </r>
  <r>
    <x v="4"/>
    <s v="050 Mid-States Division"/>
    <x v="2"/>
    <s v="General Plant"/>
    <x v="117"/>
    <n v="580168.5"/>
    <n v="16919.009999999998"/>
    <n v="0"/>
    <n v="0"/>
    <n v="0"/>
    <n v="0"/>
    <n v="0"/>
    <n v="597087.51"/>
    <x v="21"/>
  </r>
  <r>
    <x v="4"/>
    <s v="050 Mid-States Division"/>
    <x v="2"/>
    <s v="General Plant"/>
    <x v="118"/>
    <n v="55177.03"/>
    <n v="455.41"/>
    <n v="0"/>
    <n v="0"/>
    <n v="0"/>
    <n v="0"/>
    <n v="0"/>
    <n v="55632.44"/>
    <x v="23"/>
  </r>
  <r>
    <x v="4"/>
    <s v="050 Mid-States Division"/>
    <x v="3"/>
    <s v="General Plant"/>
    <x v="119"/>
    <n v="95345.36"/>
    <n v="369.14"/>
    <n v="0"/>
    <n v="0"/>
    <n v="0"/>
    <n v="0"/>
    <n v="0"/>
    <n v="95714.5"/>
    <x v="96"/>
  </r>
  <r>
    <x v="4"/>
    <s v="050 Mid-States Division"/>
    <x v="3"/>
    <s v="General Plant"/>
    <x v="120"/>
    <n v="11121.539999999999"/>
    <n v="82.43"/>
    <n v="0"/>
    <n v="0"/>
    <n v="0"/>
    <n v="0"/>
    <n v="0"/>
    <n v="11203.97"/>
    <x v="91"/>
  </r>
  <r>
    <x v="4"/>
    <s v="050 Mid-States Division"/>
    <x v="3"/>
    <s v="General Plant"/>
    <x v="121"/>
    <n v="38834"/>
    <n v="0"/>
    <n v="0"/>
    <n v="0"/>
    <n v="0"/>
    <n v="0"/>
    <n v="0"/>
    <n v="38834"/>
    <x v="2"/>
  </r>
  <r>
    <x v="4"/>
    <s v="050 Mid-States Division"/>
    <x v="3"/>
    <s v="General Plant"/>
    <x v="122"/>
    <n v="3721.33"/>
    <n v="120.67"/>
    <n v="0"/>
    <n v="0"/>
    <n v="0"/>
    <n v="0"/>
    <n v="0"/>
    <n v="3842"/>
    <x v="5"/>
  </r>
  <r>
    <x v="4"/>
    <s v="050 Mid-States Division"/>
    <x v="3"/>
    <s v="General Plant"/>
    <x v="123"/>
    <n v="15689.18"/>
    <n v="123.01"/>
    <n v="0"/>
    <n v="0"/>
    <n v="0"/>
    <n v="0"/>
    <n v="0"/>
    <n v="15812.19"/>
    <x v="10"/>
  </r>
  <r>
    <x v="4"/>
    <s v="050 Mid-States Division"/>
    <x v="3"/>
    <s v="General Plant"/>
    <x v="124"/>
    <n v="42360.04"/>
    <n v="461.66"/>
    <n v="0"/>
    <n v="0"/>
    <n v="0"/>
    <n v="0"/>
    <n v="0"/>
    <n v="42821.7"/>
    <x v="11"/>
  </r>
  <r>
    <x v="4"/>
    <s v="050 Mid-States Division"/>
    <x v="3"/>
    <s v="General Plant"/>
    <x v="125"/>
    <n v="11080.84"/>
    <n v="85.82"/>
    <n v="0"/>
    <n v="0"/>
    <n v="0"/>
    <n v="0"/>
    <n v="0"/>
    <n v="11166.66"/>
    <x v="97"/>
  </r>
  <r>
    <x v="4"/>
    <s v="050 Mid-States Division"/>
    <x v="3"/>
    <s v="General Plant"/>
    <x v="126"/>
    <n v="-22996.97"/>
    <n v="103.36"/>
    <n v="0"/>
    <n v="0"/>
    <n v="0"/>
    <n v="0"/>
    <n v="0"/>
    <n v="-22893.61"/>
    <x v="13"/>
  </r>
  <r>
    <x v="4"/>
    <s v="050 Mid-States Division"/>
    <x v="3"/>
    <s v="General Plant"/>
    <x v="127"/>
    <n v="-127030.53"/>
    <n v="4.0199999999999996"/>
    <n v="0"/>
    <n v="0"/>
    <n v="0"/>
    <n v="0"/>
    <n v="0"/>
    <n v="-127026.51"/>
    <x v="15"/>
  </r>
  <r>
    <x v="4"/>
    <s v="050 Mid-States Division"/>
    <x v="3"/>
    <s v="General Plant"/>
    <x v="128"/>
    <n v="5802.37"/>
    <n v="235.55"/>
    <n v="0"/>
    <n v="0"/>
    <n v="0"/>
    <n v="0"/>
    <n v="0"/>
    <n v="6037.92"/>
    <x v="20"/>
  </r>
  <r>
    <x v="4"/>
    <s v="050 Mid-States Division"/>
    <x v="3"/>
    <s v="General Plant"/>
    <x v="129"/>
    <n v="-290.12"/>
    <n v="192.91"/>
    <n v="0"/>
    <n v="0"/>
    <n v="0"/>
    <n v="0"/>
    <n v="0"/>
    <n v="-97.21"/>
    <x v="21"/>
  </r>
  <r>
    <x v="4"/>
    <s v="050 Mid-States Division"/>
    <x v="3"/>
    <s v="General Plant"/>
    <x v="130"/>
    <n v="49654.48"/>
    <n v="815.33"/>
    <n v="0"/>
    <n v="0"/>
    <n v="0"/>
    <n v="0"/>
    <n v="0"/>
    <n v="50469.81"/>
    <x v="22"/>
  </r>
  <r>
    <x v="4"/>
    <s v="050 Mid-States Division"/>
    <x v="3"/>
    <s v="General Plant"/>
    <x v="131"/>
    <n v="237874.81"/>
    <n v="0"/>
    <n v="0"/>
    <n v="0"/>
    <n v="0"/>
    <n v="0"/>
    <n v="0"/>
    <n v="237874.81"/>
    <x v="23"/>
  </r>
  <r>
    <x v="5"/>
    <s v="010 Atmos Regulated Shared Services"/>
    <x v="0"/>
    <s v="General Plant"/>
    <x v="0"/>
    <n v="694872.25"/>
    <n v="13500.52"/>
    <n v="0"/>
    <n v="0"/>
    <n v="0"/>
    <n v="0"/>
    <n v="0"/>
    <n v="708372.77"/>
    <x v="0"/>
  </r>
  <r>
    <x v="5"/>
    <s v="010 Atmos Regulated Shared Services"/>
    <x v="0"/>
    <s v="General Plant"/>
    <x v="1"/>
    <n v="4337102.58"/>
    <n v="23466.23"/>
    <n v="0"/>
    <n v="0"/>
    <n v="0"/>
    <n v="0"/>
    <n v="0"/>
    <n v="4360568.8099999996"/>
    <x v="1"/>
  </r>
  <r>
    <x v="5"/>
    <s v="010 Atmos Regulated Shared Services"/>
    <x v="0"/>
    <s v="General Plant"/>
    <x v="2"/>
    <n v="9385721"/>
    <n v="30701.59"/>
    <n v="0"/>
    <n v="0"/>
    <n v="0"/>
    <n v="0"/>
    <n v="0"/>
    <n v="9416422.5899999999"/>
    <x v="2"/>
  </r>
  <r>
    <x v="5"/>
    <s v="010 Atmos Regulated Shared Services"/>
    <x v="0"/>
    <s v="General Plant"/>
    <x v="3"/>
    <n v="177.69"/>
    <n v="5.68"/>
    <n v="0"/>
    <n v="0"/>
    <n v="0"/>
    <n v="0"/>
    <n v="0"/>
    <n v="183.37"/>
    <x v="3"/>
  </r>
  <r>
    <x v="5"/>
    <s v="010 Atmos Regulated Shared Services"/>
    <x v="0"/>
    <s v="General Plant"/>
    <x v="4"/>
    <n v="2286.94"/>
    <n v="101.77"/>
    <n v="0"/>
    <n v="0"/>
    <n v="0"/>
    <n v="0"/>
    <n v="0"/>
    <n v="2388.71"/>
    <x v="4"/>
  </r>
  <r>
    <x v="5"/>
    <s v="010 Atmos Regulated Shared Services"/>
    <x v="0"/>
    <s v="General Plant"/>
    <x v="5"/>
    <n v="2432732.2999999998"/>
    <n v="19698.34"/>
    <n v="0"/>
    <n v="0"/>
    <n v="0"/>
    <n v="0"/>
    <n v="0"/>
    <n v="2452430.64"/>
    <x v="5"/>
  </r>
  <r>
    <x v="5"/>
    <s v="010 Atmos Regulated Shared Services"/>
    <x v="0"/>
    <s v="General Plant"/>
    <x v="6"/>
    <n v="1.26"/>
    <n v="0"/>
    <n v="0"/>
    <n v="0"/>
    <n v="0"/>
    <n v="0"/>
    <n v="0"/>
    <n v="1.26"/>
    <x v="6"/>
  </r>
  <r>
    <x v="5"/>
    <s v="010 Atmos Regulated Shared Services"/>
    <x v="0"/>
    <s v="General Plant"/>
    <x v="7"/>
    <n v="0.45"/>
    <n v="0"/>
    <n v="0"/>
    <n v="0"/>
    <n v="0"/>
    <n v="0"/>
    <n v="0"/>
    <n v="0.45"/>
    <x v="7"/>
  </r>
  <r>
    <x v="5"/>
    <s v="010 Atmos Regulated Shared Services"/>
    <x v="0"/>
    <s v="General Plant"/>
    <x v="8"/>
    <n v="38828.300000000003"/>
    <n v="235.39"/>
    <n v="0"/>
    <n v="0"/>
    <n v="0"/>
    <n v="0"/>
    <n v="0"/>
    <n v="39063.69"/>
    <x v="8"/>
  </r>
  <r>
    <x v="5"/>
    <s v="010 Atmos Regulated Shared Services"/>
    <x v="0"/>
    <s v="General Plant"/>
    <x v="9"/>
    <n v="129413.09"/>
    <n v="883.2"/>
    <n v="0"/>
    <n v="0"/>
    <n v="0"/>
    <n v="0"/>
    <n v="0"/>
    <n v="130296.29"/>
    <x v="9"/>
  </r>
  <r>
    <x v="5"/>
    <s v="010 Atmos Regulated Shared Services"/>
    <x v="0"/>
    <s v="General Plant"/>
    <x v="10"/>
    <n v="50798.720000000001"/>
    <n v="4498.92"/>
    <n v="0"/>
    <n v="0"/>
    <n v="0"/>
    <n v="0"/>
    <n v="0"/>
    <n v="55297.64"/>
    <x v="10"/>
  </r>
  <r>
    <x v="5"/>
    <s v="010 Atmos Regulated Shared Services"/>
    <x v="0"/>
    <s v="General Plant"/>
    <x v="11"/>
    <n v="47764.62"/>
    <n v="516.21999999999991"/>
    <n v="0"/>
    <n v="0"/>
    <n v="0"/>
    <n v="0"/>
    <n v="0"/>
    <n v="48280.84"/>
    <x v="11"/>
  </r>
  <r>
    <x v="5"/>
    <s v="010 Atmos Regulated Shared Services"/>
    <x v="0"/>
    <s v="General Plant"/>
    <x v="12"/>
    <n v="388.07"/>
    <n v="0"/>
    <n v="0"/>
    <n v="0"/>
    <n v="0"/>
    <n v="0"/>
    <n v="0"/>
    <n v="388.07"/>
    <x v="12"/>
  </r>
  <r>
    <x v="5"/>
    <s v="010 Atmos Regulated Shared Services"/>
    <x v="0"/>
    <s v="General Plant"/>
    <x v="13"/>
    <n v="-7614.96"/>
    <n v="1821.4"/>
    <n v="0"/>
    <n v="0"/>
    <n v="0"/>
    <n v="0"/>
    <n v="0"/>
    <n v="-5793.56"/>
    <x v="13"/>
  </r>
  <r>
    <x v="5"/>
    <s v="010 Atmos Regulated Shared Services"/>
    <x v="0"/>
    <s v="General Plant"/>
    <x v="14"/>
    <n v="5054.8100000000004"/>
    <n v="41.49"/>
    <n v="0"/>
    <n v="0"/>
    <n v="0"/>
    <n v="0"/>
    <n v="0"/>
    <n v="5096.3"/>
    <x v="14"/>
  </r>
  <r>
    <x v="5"/>
    <s v="010 Atmos Regulated Shared Services"/>
    <x v="0"/>
    <s v="General Plant"/>
    <x v="15"/>
    <n v="56385.39"/>
    <n v="348.11"/>
    <n v="0"/>
    <n v="0"/>
    <n v="0"/>
    <n v="0"/>
    <n v="0"/>
    <n v="56733.5"/>
    <x v="15"/>
  </r>
  <r>
    <x v="5"/>
    <s v="010 Atmos Regulated Shared Services"/>
    <x v="0"/>
    <s v="General Plant"/>
    <x v="16"/>
    <n v="1360.54"/>
    <n v="17.579999999999998"/>
    <n v="0"/>
    <n v="0"/>
    <n v="0"/>
    <n v="0"/>
    <n v="0"/>
    <n v="1378.12"/>
    <x v="16"/>
  </r>
  <r>
    <x v="5"/>
    <s v="010 Atmos Regulated Shared Services"/>
    <x v="0"/>
    <s v="General Plant"/>
    <x v="17"/>
    <n v="-0.06"/>
    <n v="0"/>
    <n v="0"/>
    <n v="0"/>
    <n v="0"/>
    <n v="0"/>
    <n v="0"/>
    <n v="-0.06"/>
    <x v="17"/>
  </r>
  <r>
    <x v="5"/>
    <s v="010 Atmos Regulated Shared Services"/>
    <x v="0"/>
    <s v="General Plant"/>
    <x v="18"/>
    <n v="622810.49"/>
    <n v="181104.83"/>
    <n v="0"/>
    <n v="0"/>
    <n v="0"/>
    <n v="0"/>
    <n v="0"/>
    <n v="803915.32"/>
    <x v="18"/>
  </r>
  <r>
    <x v="5"/>
    <s v="010 Atmos Regulated Shared Services"/>
    <x v="0"/>
    <s v="General Plant"/>
    <x v="19"/>
    <n v="7355558.71"/>
    <n v="50086.93"/>
    <n v="0"/>
    <n v="0"/>
    <n v="0"/>
    <n v="0"/>
    <n v="0"/>
    <n v="7405645.6399999997"/>
    <x v="19"/>
  </r>
  <r>
    <x v="5"/>
    <s v="010 Atmos Regulated Shared Services"/>
    <x v="0"/>
    <s v="General Plant"/>
    <x v="20"/>
    <n v="853761.38"/>
    <n v="25409.39"/>
    <n v="0"/>
    <n v="0"/>
    <n v="0"/>
    <n v="0"/>
    <n v="0"/>
    <n v="879170.77"/>
    <x v="20"/>
  </r>
  <r>
    <x v="5"/>
    <s v="010 Atmos Regulated Shared Services"/>
    <x v="0"/>
    <s v="General Plant"/>
    <x v="21"/>
    <n v="-211996.32"/>
    <n v="20410.240000000002"/>
    <n v="0"/>
    <n v="0"/>
    <n v="0"/>
    <n v="0"/>
    <n v="0"/>
    <n v="-191586.08"/>
    <x v="21"/>
  </r>
  <r>
    <x v="5"/>
    <s v="010 Atmos Regulated Shared Services"/>
    <x v="0"/>
    <s v="General Plant"/>
    <x v="22"/>
    <n v="162296.82"/>
    <n v="6595.13"/>
    <n v="0"/>
    <n v="0"/>
    <n v="0"/>
    <n v="0"/>
    <n v="0"/>
    <n v="168891.95"/>
    <x v="22"/>
  </r>
  <r>
    <x v="5"/>
    <s v="010 Atmos Regulated Shared Services"/>
    <x v="0"/>
    <s v="General Plant"/>
    <x v="23"/>
    <n v="39174613.460000001"/>
    <n v="446284.75"/>
    <n v="0"/>
    <n v="0"/>
    <n v="0"/>
    <n v="0"/>
    <n v="0"/>
    <n v="39620898.210000001"/>
    <x v="23"/>
  </r>
  <r>
    <x v="5"/>
    <s v="010 Atmos Regulated Shared Services"/>
    <x v="0"/>
    <s v="General Plant"/>
    <x v="25"/>
    <n v="575896.35"/>
    <n v="8916.3599999999988"/>
    <n v="0"/>
    <n v="0"/>
    <n v="0"/>
    <n v="0"/>
    <n v="0"/>
    <n v="584812.71"/>
    <x v="25"/>
  </r>
  <r>
    <x v="5"/>
    <s v="010 Atmos Regulated Shared Services"/>
    <x v="0"/>
    <s v="General Plant"/>
    <x v="26"/>
    <n v="938347.08"/>
    <n v="34528.89"/>
    <n v="0"/>
    <n v="0"/>
    <n v="0"/>
    <n v="0"/>
    <n v="0"/>
    <n v="972875.97"/>
    <x v="26"/>
  </r>
  <r>
    <x v="5"/>
    <s v="010 Atmos Regulated Shared Services"/>
    <x v="0"/>
    <s v="General Plant"/>
    <x v="27"/>
    <n v="14189"/>
    <n v="820.72"/>
    <n v="0"/>
    <n v="0"/>
    <n v="0"/>
    <n v="0"/>
    <n v="0"/>
    <n v="15009.72"/>
    <x v="27"/>
  </r>
  <r>
    <x v="5"/>
    <s v="010 Atmos Regulated Shared Services"/>
    <x v="0"/>
    <s v="General Plant"/>
    <x v="28"/>
    <n v="131560.28"/>
    <n v="2609.52"/>
    <n v="0"/>
    <n v="0"/>
    <n v="0"/>
    <n v="0"/>
    <n v="0"/>
    <n v="134169.79999999999"/>
    <x v="28"/>
  </r>
  <r>
    <x v="5"/>
    <s v="010 Atmos Regulated Shared Services"/>
    <x v="0"/>
    <s v="General Plant"/>
    <x v="29"/>
    <n v="14662793.119999999"/>
    <n v="130115.45000000001"/>
    <n v="0"/>
    <n v="0"/>
    <n v="0"/>
    <n v="0"/>
    <n v="0"/>
    <n v="14792908.57"/>
    <x v="29"/>
  </r>
  <r>
    <x v="5"/>
    <s v="010 Atmos Regulated Shared Services"/>
    <x v="0"/>
    <s v="General Plant"/>
    <x v="30"/>
    <n v="126354.98"/>
    <n v="2358.9"/>
    <n v="0"/>
    <n v="0"/>
    <n v="0"/>
    <n v="0"/>
    <n v="0"/>
    <n v="128713.88"/>
    <x v="30"/>
  </r>
  <r>
    <x v="5"/>
    <s v="010 Atmos Regulated Shared Services"/>
    <x v="0"/>
    <s v="General Plant"/>
    <x v="31"/>
    <n v="161088.72"/>
    <n v="5900.72"/>
    <n v="0"/>
    <n v="0"/>
    <n v="0"/>
    <n v="0"/>
    <n v="0"/>
    <n v="166989.44"/>
    <x v="31"/>
  </r>
  <r>
    <x v="5"/>
    <s v="010 Atmos Regulated Shared Services"/>
    <x v="0"/>
    <s v="General Plant"/>
    <x v="32"/>
    <n v="6735285.0800000001"/>
    <n v="109216.76"/>
    <n v="0"/>
    <n v="0"/>
    <n v="0"/>
    <n v="0"/>
    <n v="0"/>
    <n v="6844501.8399999999"/>
    <x v="32"/>
  </r>
  <r>
    <x v="5"/>
    <s v="010 Atmos Regulated Shared Services"/>
    <x v="1"/>
    <s v="General Plant"/>
    <x v="33"/>
    <n v="2895829.99"/>
    <n v="35276.230000000003"/>
    <n v="0"/>
    <n v="0"/>
    <n v="0"/>
    <n v="0"/>
    <n v="0"/>
    <n v="2931106.22"/>
    <x v="0"/>
  </r>
  <r>
    <x v="5"/>
    <s v="010 Atmos Regulated Shared Services"/>
    <x v="1"/>
    <s v="General Plant"/>
    <x v="34"/>
    <n v="1930817.02"/>
    <n v="8988.66"/>
    <n v="0"/>
    <n v="0"/>
    <n v="0"/>
    <n v="0"/>
    <n v="0"/>
    <n v="1939805.68"/>
    <x v="2"/>
  </r>
  <r>
    <x v="5"/>
    <s v="010 Atmos Regulated Shared Services"/>
    <x v="1"/>
    <s v="General Plant"/>
    <x v="35"/>
    <n v="3820845.13"/>
    <n v="34316.699999999997"/>
    <n v="0"/>
    <n v="0"/>
    <n v="0"/>
    <n v="0"/>
    <n v="0"/>
    <n v="3855161.83"/>
    <x v="33"/>
  </r>
  <r>
    <x v="5"/>
    <s v="010 Atmos Regulated Shared Services"/>
    <x v="1"/>
    <s v="General Plant"/>
    <x v="36"/>
    <n v="1088584.73"/>
    <n v="8840.39"/>
    <n v="0"/>
    <n v="0"/>
    <n v="0"/>
    <n v="0"/>
    <n v="0"/>
    <n v="1097425.1200000001"/>
    <x v="5"/>
  </r>
  <r>
    <x v="5"/>
    <s v="010 Atmos Regulated Shared Services"/>
    <x v="1"/>
    <s v="General Plant"/>
    <x v="37"/>
    <n v="92868.11"/>
    <n v="1790.6"/>
    <n v="0"/>
    <n v="0"/>
    <n v="0"/>
    <n v="0"/>
    <n v="0"/>
    <n v="94658.71"/>
    <x v="34"/>
  </r>
  <r>
    <x v="5"/>
    <s v="010 Atmos Regulated Shared Services"/>
    <x v="1"/>
    <s v="General Plant"/>
    <x v="38"/>
    <n v="95916.64"/>
    <n v="50.569999999999936"/>
    <n v="0"/>
    <n v="0"/>
    <n v="0"/>
    <n v="0"/>
    <n v="0"/>
    <n v="95967.21"/>
    <x v="35"/>
  </r>
  <r>
    <x v="5"/>
    <s v="010 Atmos Regulated Shared Services"/>
    <x v="1"/>
    <s v="General Plant"/>
    <x v="39"/>
    <n v="208199.19"/>
    <n v="4378.43"/>
    <n v="0"/>
    <n v="0"/>
    <n v="0"/>
    <n v="0"/>
    <n v="0"/>
    <n v="212577.62"/>
    <x v="36"/>
  </r>
  <r>
    <x v="5"/>
    <s v="010 Atmos Regulated Shared Services"/>
    <x v="1"/>
    <s v="General Plant"/>
    <x v="40"/>
    <n v="21437.78"/>
    <n v="176.85000000000002"/>
    <n v="0"/>
    <n v="0"/>
    <n v="0"/>
    <n v="0"/>
    <n v="0"/>
    <n v="21614.63"/>
    <x v="37"/>
  </r>
  <r>
    <x v="5"/>
    <s v="010 Atmos Regulated Shared Services"/>
    <x v="1"/>
    <s v="General Plant"/>
    <x v="41"/>
    <n v="1311473.02"/>
    <n v="8980.36"/>
    <n v="0"/>
    <n v="0"/>
    <n v="0"/>
    <n v="0"/>
    <n v="0"/>
    <n v="1320453.3799999999"/>
    <x v="13"/>
  </r>
  <r>
    <x v="5"/>
    <s v="010 Atmos Regulated Shared Services"/>
    <x v="1"/>
    <s v="General Plant"/>
    <x v="42"/>
    <n v="195638.5"/>
    <n v="1525.6"/>
    <n v="0"/>
    <n v="0"/>
    <n v="0"/>
    <n v="0"/>
    <n v="0"/>
    <n v="197164.1"/>
    <x v="38"/>
  </r>
  <r>
    <x v="5"/>
    <s v="010 Atmos Regulated Shared Services"/>
    <x v="1"/>
    <s v="General Plant"/>
    <x v="43"/>
    <n v="17026.12"/>
    <n v="167.32"/>
    <n v="0"/>
    <n v="0"/>
    <n v="0"/>
    <n v="0"/>
    <n v="0"/>
    <n v="17193.439999999999"/>
    <x v="15"/>
  </r>
  <r>
    <x v="5"/>
    <s v="010 Atmos Regulated Shared Services"/>
    <x v="1"/>
    <s v="General Plant"/>
    <x v="44"/>
    <n v="166503.29"/>
    <n v="1012.56"/>
    <n v="0"/>
    <n v="0"/>
    <n v="0"/>
    <n v="0"/>
    <n v="0"/>
    <n v="167515.85"/>
    <x v="39"/>
  </r>
  <r>
    <x v="5"/>
    <s v="010 Atmos Regulated Shared Services"/>
    <x v="1"/>
    <s v="General Plant"/>
    <x v="45"/>
    <n v="-154264.63"/>
    <n v="0"/>
    <n v="0"/>
    <n v="0"/>
    <n v="0"/>
    <n v="0"/>
    <n v="0"/>
    <n v="-154264.63"/>
    <x v="17"/>
  </r>
  <r>
    <x v="5"/>
    <s v="010 Atmos Regulated Shared Services"/>
    <x v="1"/>
    <s v="General Plant"/>
    <x v="46"/>
    <n v="6007239.7699999996"/>
    <n v="73291.5"/>
    <n v="0"/>
    <n v="0"/>
    <n v="0"/>
    <n v="0"/>
    <n v="0"/>
    <n v="6080531.2699999996"/>
    <x v="18"/>
  </r>
  <r>
    <x v="5"/>
    <s v="010 Atmos Regulated Shared Services"/>
    <x v="1"/>
    <s v="General Plant"/>
    <x v="47"/>
    <n v="1630352.87"/>
    <n v="16129.01"/>
    <n v="0"/>
    <n v="0"/>
    <n v="0"/>
    <n v="0"/>
    <n v="0"/>
    <n v="1646481.88"/>
    <x v="19"/>
  </r>
  <r>
    <x v="5"/>
    <s v="010 Atmos Regulated Shared Services"/>
    <x v="1"/>
    <s v="General Plant"/>
    <x v="48"/>
    <n v="174411.91"/>
    <n v="2316.7800000000002"/>
    <n v="0"/>
    <n v="0"/>
    <n v="0"/>
    <n v="0"/>
    <n v="0"/>
    <n v="176728.69"/>
    <x v="20"/>
  </r>
  <r>
    <x v="5"/>
    <s v="010 Atmos Regulated Shared Services"/>
    <x v="1"/>
    <s v="General Plant"/>
    <x v="49"/>
    <n v="-201478.89"/>
    <n v="5024.6000000000004"/>
    <n v="0"/>
    <n v="0"/>
    <n v="0"/>
    <n v="0"/>
    <n v="0"/>
    <n v="-196454.29"/>
    <x v="21"/>
  </r>
  <r>
    <x v="5"/>
    <s v="010 Atmos Regulated Shared Services"/>
    <x v="1"/>
    <s v="General Plant"/>
    <x v="50"/>
    <n v="-57199.47"/>
    <n v="0"/>
    <n v="0"/>
    <n v="0"/>
    <n v="0"/>
    <n v="0"/>
    <n v="0"/>
    <n v="-57199.47"/>
    <x v="22"/>
  </r>
  <r>
    <x v="5"/>
    <s v="010 Atmos Regulated Shared Services"/>
    <x v="1"/>
    <s v="General Plant"/>
    <x v="51"/>
    <n v="44568137.759999998"/>
    <n v="529862.19999999995"/>
    <n v="0"/>
    <n v="0"/>
    <n v="0"/>
    <n v="0"/>
    <n v="0"/>
    <n v="45097999.960000001"/>
    <x v="23"/>
  </r>
  <r>
    <x v="5"/>
    <s v="010 Atmos Regulated Shared Services"/>
    <x v="1"/>
    <s v="General Plant"/>
    <x v="52"/>
    <n v="179449.98"/>
    <n v="3445.13"/>
    <n v="0"/>
    <n v="0"/>
    <n v="0"/>
    <n v="0"/>
    <n v="0"/>
    <n v="182895.11"/>
    <x v="40"/>
  </r>
  <r>
    <x v="5"/>
    <s v="010 Atmos Regulated Shared Services"/>
    <x v="1"/>
    <s v="General Plant"/>
    <x v="53"/>
    <n v="48138.61"/>
    <n v="529.75"/>
    <n v="0"/>
    <n v="0"/>
    <n v="0"/>
    <n v="0"/>
    <n v="0"/>
    <n v="48668.36"/>
    <x v="41"/>
  </r>
  <r>
    <x v="5"/>
    <s v="010 Atmos Regulated Shared Services"/>
    <x v="1"/>
    <s v="General Plant"/>
    <x v="54"/>
    <n v="-27830.77"/>
    <n v="18.27"/>
    <n v="0"/>
    <n v="0"/>
    <n v="0"/>
    <n v="0"/>
    <n v="0"/>
    <n v="-27812.5"/>
    <x v="42"/>
  </r>
  <r>
    <x v="5"/>
    <s v="010 Atmos Regulated Shared Services"/>
    <x v="1"/>
    <s v="General Plant"/>
    <x v="55"/>
    <n v="-9966.41"/>
    <n v="0"/>
    <n v="0"/>
    <n v="0"/>
    <n v="0"/>
    <n v="0"/>
    <n v="0"/>
    <n v="-9966.41"/>
    <x v="43"/>
  </r>
  <r>
    <x v="5"/>
    <s v="050 Mid-States Division"/>
    <x v="2"/>
    <s v="Intangible Plant"/>
    <x v="56"/>
    <n v="8329.7199999999993"/>
    <n v="0"/>
    <n v="0"/>
    <n v="0"/>
    <n v="0"/>
    <n v="0"/>
    <n v="0"/>
    <n v="8329.7199999999993"/>
    <x v="44"/>
  </r>
  <r>
    <x v="5"/>
    <s v="050 Mid-States Division"/>
    <x v="2"/>
    <s v="Intangible Plant"/>
    <x v="57"/>
    <n v="119852.69"/>
    <n v="0"/>
    <n v="0"/>
    <n v="0"/>
    <n v="0"/>
    <n v="0"/>
    <n v="0"/>
    <n v="119852.69"/>
    <x v="45"/>
  </r>
  <r>
    <x v="5"/>
    <s v="050 Mid-States Division"/>
    <x v="2"/>
    <s v="Storage Plant"/>
    <x v="58"/>
    <n v="4094.11"/>
    <n v="1.4"/>
    <n v="0"/>
    <n v="0"/>
    <n v="0"/>
    <n v="0"/>
    <n v="0"/>
    <n v="4095.51"/>
    <x v="46"/>
  </r>
  <r>
    <x v="5"/>
    <s v="050 Mid-States Division"/>
    <x v="2"/>
    <s v="Storage Plant"/>
    <x v="59"/>
    <n v="6546.09"/>
    <n v="23.880000000000003"/>
    <n v="0"/>
    <n v="0"/>
    <n v="0"/>
    <n v="0"/>
    <n v="0"/>
    <n v="6569.97"/>
    <x v="47"/>
  </r>
  <r>
    <x v="5"/>
    <s v="050 Mid-States Division"/>
    <x v="2"/>
    <s v="Storage Plant"/>
    <x v="60"/>
    <n v="111457.23999999999"/>
    <n v="150.71"/>
    <n v="0"/>
    <n v="0"/>
    <n v="0"/>
    <n v="0"/>
    <n v="0"/>
    <n v="111607.95"/>
    <x v="48"/>
  </r>
  <r>
    <x v="5"/>
    <s v="050 Mid-States Division"/>
    <x v="2"/>
    <s v="Storage Plant"/>
    <x v="61"/>
    <n v="19944.509999999998"/>
    <n v="15.23"/>
    <n v="0"/>
    <n v="0"/>
    <n v="0"/>
    <n v="0"/>
    <n v="0"/>
    <n v="19959.740000000002"/>
    <x v="49"/>
  </r>
  <r>
    <x v="5"/>
    <s v="050 Mid-States Division"/>
    <x v="2"/>
    <s v="Storage Plant"/>
    <x v="62"/>
    <n v="98563.64"/>
    <n v="137.44"/>
    <n v="0"/>
    <n v="0"/>
    <n v="0"/>
    <n v="0"/>
    <n v="0"/>
    <n v="98701.08"/>
    <x v="50"/>
  </r>
  <r>
    <x v="5"/>
    <s v="050 Mid-States Division"/>
    <x v="2"/>
    <s v="Storage Plant"/>
    <x v="63"/>
    <n v="1610862.3199999998"/>
    <n v="14381.61"/>
    <n v="0"/>
    <n v="0"/>
    <n v="0"/>
    <n v="0"/>
    <n v="0"/>
    <n v="1625243.93"/>
    <x v="51"/>
  </r>
  <r>
    <x v="5"/>
    <s v="050 Mid-States Division"/>
    <x v="2"/>
    <s v="Storage Plant"/>
    <x v="64"/>
    <n v="1400734.14"/>
    <n v="2011.67"/>
    <n v="0"/>
    <n v="0"/>
    <n v="0"/>
    <n v="0"/>
    <n v="0"/>
    <n v="1402745.81"/>
    <x v="52"/>
  </r>
  <r>
    <x v="5"/>
    <s v="050 Mid-States Division"/>
    <x v="2"/>
    <s v="Storage Plant"/>
    <x v="65"/>
    <n v="446125.86"/>
    <n v="408.12"/>
    <n v="0"/>
    <n v="0"/>
    <n v="0"/>
    <n v="0"/>
    <n v="0"/>
    <n v="446533.98"/>
    <x v="53"/>
  </r>
  <r>
    <x v="5"/>
    <s v="050 Mid-States Division"/>
    <x v="2"/>
    <s v="Storage Plant"/>
    <x v="66"/>
    <n v="598793.44999999995"/>
    <n v="1920.81"/>
    <n v="0"/>
    <n v="0"/>
    <n v="0"/>
    <n v="0"/>
    <n v="0"/>
    <n v="600714.26"/>
    <x v="54"/>
  </r>
  <r>
    <x v="5"/>
    <s v="050 Mid-States Division"/>
    <x v="2"/>
    <s v="Storage Plant"/>
    <x v="67"/>
    <n v="163495.76999999999"/>
    <n v="22.32"/>
    <n v="0"/>
    <n v="0"/>
    <n v="0"/>
    <n v="0"/>
    <n v="0"/>
    <n v="163518.09"/>
    <x v="55"/>
  </r>
  <r>
    <x v="5"/>
    <s v="050 Mid-States Division"/>
    <x v="2"/>
    <s v="Storage Plant"/>
    <x v="68"/>
    <n v="42861.279999999999"/>
    <n v="35.5"/>
    <n v="0"/>
    <n v="0"/>
    <n v="0"/>
    <n v="0"/>
    <n v="0"/>
    <n v="42896.78"/>
    <x v="56"/>
  </r>
  <r>
    <x v="5"/>
    <s v="050 Mid-States Division"/>
    <x v="2"/>
    <s v="Storage Plant"/>
    <x v="69"/>
    <n v="98767.8"/>
    <n v="163.66"/>
    <n v="0"/>
    <n v="0"/>
    <n v="0"/>
    <n v="0"/>
    <n v="0"/>
    <n v="98931.46"/>
    <x v="57"/>
  </r>
  <r>
    <x v="5"/>
    <s v="050 Mid-States Division"/>
    <x v="2"/>
    <s v="Storage Plant"/>
    <x v="70"/>
    <n v="147870.82999999999"/>
    <n v="195.36"/>
    <n v="0"/>
    <n v="0"/>
    <n v="0"/>
    <n v="0"/>
    <n v="0"/>
    <n v="148066.19"/>
    <x v="58"/>
  </r>
  <r>
    <x v="5"/>
    <s v="050 Mid-States Division"/>
    <x v="2"/>
    <s v="Storage Plant"/>
    <x v="71"/>
    <n v="483855.97000000003"/>
    <n v="1262.04"/>
    <n v="0"/>
    <n v="0"/>
    <n v="0"/>
    <n v="0"/>
    <n v="0"/>
    <n v="485118.01"/>
    <x v="59"/>
  </r>
  <r>
    <x v="5"/>
    <s v="050 Mid-States Division"/>
    <x v="2"/>
    <s v="Storage Plant"/>
    <x v="72"/>
    <n v="151110.69"/>
    <n v="389.15"/>
    <n v="0"/>
    <n v="0"/>
    <n v="0"/>
    <n v="0"/>
    <n v="0"/>
    <n v="151499.84"/>
    <x v="60"/>
  </r>
  <r>
    <x v="5"/>
    <s v="050 Mid-States Division"/>
    <x v="2"/>
    <s v="Storage Plant"/>
    <x v="73"/>
    <n v="204916.76"/>
    <n v="1347.1699999999998"/>
    <n v="0"/>
    <n v="0"/>
    <n v="0"/>
    <n v="0"/>
    <n v="0"/>
    <n v="206263.93"/>
    <x v="61"/>
  </r>
  <r>
    <x v="5"/>
    <s v="050 Mid-States Division"/>
    <x v="2"/>
    <s v="Transmission Plant"/>
    <x v="74"/>
    <n v="578587.25"/>
    <n v="535.13"/>
    <n v="0"/>
    <n v="0"/>
    <n v="0"/>
    <n v="0"/>
    <n v="0"/>
    <n v="579122.38"/>
    <x v="62"/>
  </r>
  <r>
    <x v="5"/>
    <s v="050 Mid-States Division"/>
    <x v="2"/>
    <s v="Transmission Plant"/>
    <x v="75"/>
    <n v="23266.29"/>
    <n v="28.99"/>
    <n v="0"/>
    <n v="0"/>
    <n v="0"/>
    <n v="0"/>
    <n v="0"/>
    <n v="23295.279999999999"/>
    <x v="63"/>
  </r>
  <r>
    <x v="5"/>
    <s v="050 Mid-States Division"/>
    <x v="2"/>
    <s v="Transmission Plant"/>
    <x v="76"/>
    <n v="65485.02"/>
    <n v="0"/>
    <n v="0"/>
    <n v="0"/>
    <n v="0"/>
    <n v="0"/>
    <n v="0"/>
    <n v="65485.02"/>
    <x v="64"/>
  </r>
  <r>
    <x v="5"/>
    <s v="050 Mid-States Division"/>
    <x v="2"/>
    <s v="Transmission Plant"/>
    <x v="77"/>
    <n v="23754.26"/>
    <n v="129.1"/>
    <n v="0"/>
    <n v="0"/>
    <n v="0"/>
    <n v="0"/>
    <n v="0"/>
    <n v="23883.360000000001"/>
    <x v="65"/>
  </r>
  <r>
    <x v="5"/>
    <s v="050 Mid-States Division"/>
    <x v="2"/>
    <s v="Transmission Plant"/>
    <x v="78"/>
    <n v="16253634"/>
    <n v="26900.75"/>
    <n v="0"/>
    <n v="0"/>
    <n v="0"/>
    <n v="0"/>
    <n v="0"/>
    <n v="16280534.75"/>
    <x v="66"/>
  </r>
  <r>
    <x v="5"/>
    <s v="050 Mid-States Division"/>
    <x v="2"/>
    <s v="Transmission Plant"/>
    <x v="79"/>
    <n v="45579.07"/>
    <n v="213.24"/>
    <n v="0"/>
    <n v="0"/>
    <n v="0"/>
    <n v="0"/>
    <n v="0"/>
    <n v="45792.31"/>
    <x v="67"/>
  </r>
  <r>
    <x v="5"/>
    <s v="050 Mid-States Division"/>
    <x v="2"/>
    <s v="Transmission Plant"/>
    <x v="80"/>
    <n v="404892.74"/>
    <n v="2082.91"/>
    <n v="0"/>
    <n v="0"/>
    <n v="0"/>
    <n v="0"/>
    <n v="0"/>
    <n v="406975.65"/>
    <x v="68"/>
  </r>
  <r>
    <x v="5"/>
    <s v="050 Mid-States Division"/>
    <x v="2"/>
    <s v="Transmission Plant"/>
    <x v="81"/>
    <n v="1969580.54"/>
    <n v="2364.06"/>
    <n v="0"/>
    <n v="0"/>
    <n v="0"/>
    <n v="0"/>
    <n v="0"/>
    <n v="1971944.6"/>
    <x v="69"/>
  </r>
  <r>
    <x v="5"/>
    <s v="050 Mid-States Division"/>
    <x v="2"/>
    <s v="Distribution Plant"/>
    <x v="82"/>
    <n v="401854.4"/>
    <n v="3829.07"/>
    <n v="0"/>
    <n v="0"/>
    <n v="0"/>
    <n v="0"/>
    <n v="0"/>
    <n v="405683.47"/>
    <x v="70"/>
  </r>
  <r>
    <x v="5"/>
    <s v="050 Mid-States Division"/>
    <x v="2"/>
    <s v="Distribution Plant"/>
    <x v="83"/>
    <n v="133927.72"/>
    <n v="350.16999999999996"/>
    <n v="0"/>
    <n v="0"/>
    <n v="0"/>
    <n v="0"/>
    <n v="0"/>
    <n v="134277.89000000001"/>
    <x v="71"/>
  </r>
  <r>
    <x v="5"/>
    <s v="050 Mid-States Division"/>
    <x v="2"/>
    <s v="Distribution Plant"/>
    <x v="84"/>
    <n v="89695.599999999991"/>
    <n v="103.98"/>
    <n v="0"/>
    <n v="0"/>
    <n v="0"/>
    <n v="0"/>
    <n v="0"/>
    <n v="89799.58"/>
    <x v="72"/>
  </r>
  <r>
    <x v="5"/>
    <s v="050 Mid-States Division"/>
    <x v="2"/>
    <s v="Distribution Plant"/>
    <x v="85"/>
    <n v="45198.12"/>
    <n v="48.19"/>
    <n v="0"/>
    <n v="0"/>
    <n v="0"/>
    <n v="0"/>
    <n v="0"/>
    <n v="45246.31"/>
    <x v="73"/>
  </r>
  <r>
    <x v="5"/>
    <s v="050 Mid-States Division"/>
    <x v="2"/>
    <s v="Distribution Plant"/>
    <x v="86"/>
    <n v="3353.67"/>
    <n v="4.17"/>
    <n v="0"/>
    <n v="0"/>
    <n v="0"/>
    <n v="0"/>
    <n v="0"/>
    <n v="3357.84"/>
    <x v="74"/>
  </r>
  <r>
    <x v="5"/>
    <s v="050 Mid-States Division"/>
    <x v="2"/>
    <s v="Distribution Plant"/>
    <x v="87"/>
    <n v="1052923.68"/>
    <n v="8438.16"/>
    <n v="0"/>
    <n v="0"/>
    <n v="0"/>
    <n v="0"/>
    <n v="0"/>
    <n v="1061361.8400000001"/>
    <x v="75"/>
  </r>
  <r>
    <x v="5"/>
    <s v="050 Mid-States Division"/>
    <x v="2"/>
    <s v="Distribution Plant"/>
    <x v="88"/>
    <n v="24538081.119999997"/>
    <n v="247342.17"/>
    <n v="-182168.78"/>
    <n v="-59623.08"/>
    <n v="0"/>
    <n v="0"/>
    <n v="0"/>
    <n v="24543631.43"/>
    <x v="76"/>
  </r>
  <r>
    <x v="5"/>
    <s v="050 Mid-States Division"/>
    <x v="2"/>
    <s v="Distribution Plant"/>
    <x v="89"/>
    <n v="16584054"/>
    <n v="206174.90000000002"/>
    <n v="-5455.72"/>
    <n v="-1167.58"/>
    <n v="0"/>
    <n v="0"/>
    <n v="0"/>
    <n v="16783605.600000001"/>
    <x v="77"/>
  </r>
  <r>
    <x v="5"/>
    <s v="050 Mid-States Division"/>
    <x v="2"/>
    <s v="Distribution Plant"/>
    <x v="90"/>
    <n v="2524929.16"/>
    <n v="15884.32"/>
    <n v="-4942.21"/>
    <n v="0"/>
    <n v="0"/>
    <n v="0"/>
    <n v="0"/>
    <n v="2535871.27"/>
    <x v="78"/>
  </r>
  <r>
    <x v="5"/>
    <s v="050 Mid-States Division"/>
    <x v="2"/>
    <s v="Distribution Plant"/>
    <x v="91"/>
    <n v="7841635.2999999998"/>
    <n v="45109.73"/>
    <n v="-84510.29"/>
    <n v="0"/>
    <n v="0"/>
    <n v="0"/>
    <n v="0"/>
    <n v="7802234.7400000002"/>
    <x v="79"/>
  </r>
  <r>
    <x v="5"/>
    <s v="050 Mid-States Division"/>
    <x v="2"/>
    <s v="Distribution Plant"/>
    <x v="92"/>
    <n v="2780418.42"/>
    <n v="39648.51"/>
    <n v="0"/>
    <n v="0"/>
    <n v="0"/>
    <n v="0"/>
    <n v="0"/>
    <n v="2820066.93"/>
    <x v="80"/>
  </r>
  <r>
    <x v="5"/>
    <s v="050 Mid-States Division"/>
    <x v="2"/>
    <s v="Distribution Plant"/>
    <x v="93"/>
    <n v="1021310.18"/>
    <n v="8274.0399999999991"/>
    <n v="0"/>
    <n v="0"/>
    <n v="0"/>
    <n v="0"/>
    <n v="0"/>
    <n v="1029584.22"/>
    <x v="81"/>
  </r>
  <r>
    <x v="5"/>
    <s v="050 Mid-States Division"/>
    <x v="2"/>
    <s v="Distribution Plant"/>
    <x v="94"/>
    <n v="1066020.58"/>
    <n v="2861.73"/>
    <n v="0"/>
    <n v="0"/>
    <n v="0"/>
    <n v="0"/>
    <n v="0"/>
    <n v="1068882.31"/>
    <x v="82"/>
  </r>
  <r>
    <x v="5"/>
    <s v="050 Mid-States Division"/>
    <x v="2"/>
    <s v="Distribution Plant"/>
    <x v="95"/>
    <n v="44350378.439999998"/>
    <n v="303409.31"/>
    <n v="-644058.88"/>
    <n v="0"/>
    <n v="0"/>
    <n v="0"/>
    <n v="0"/>
    <n v="44009728.869999997"/>
    <x v="83"/>
  </r>
  <r>
    <x v="5"/>
    <s v="050 Mid-States Division"/>
    <x v="2"/>
    <s v="Distribution Plant"/>
    <x v="96"/>
    <n v="17412321.23"/>
    <n v="174854.79"/>
    <n v="-62734.66"/>
    <n v="0"/>
    <n v="0"/>
    <n v="0"/>
    <n v="0"/>
    <n v="17524441.359999999"/>
    <x v="84"/>
  </r>
  <r>
    <x v="5"/>
    <s v="050 Mid-States Division"/>
    <x v="2"/>
    <s v="Distribution Plant"/>
    <x v="97"/>
    <n v="26106452.349999998"/>
    <n v="127504.45"/>
    <n v="-52954.48"/>
    <n v="0"/>
    <n v="0"/>
    <n v="0"/>
    <n v="0"/>
    <n v="26181002.32"/>
    <x v="85"/>
  </r>
  <r>
    <x v="5"/>
    <s v="050 Mid-States Division"/>
    <x v="2"/>
    <s v="Distribution Plant"/>
    <x v="98"/>
    <n v="-6780854.0800000001"/>
    <n v="8326.99"/>
    <n v="-613905.80000000005"/>
    <n v="0"/>
    <n v="0"/>
    <n v="0"/>
    <n v="0"/>
    <n v="-7386432.8899999997"/>
    <x v="86"/>
  </r>
  <r>
    <x v="5"/>
    <s v="050 Mid-States Division"/>
    <x v="2"/>
    <s v="Distribution Plant"/>
    <x v="99"/>
    <n v="132033.22"/>
    <n v="540.36"/>
    <n v="0"/>
    <n v="0"/>
    <n v="0"/>
    <n v="0"/>
    <n v="0"/>
    <n v="132573.57999999999"/>
    <x v="87"/>
  </r>
  <r>
    <x v="5"/>
    <s v="050 Mid-States Division"/>
    <x v="2"/>
    <s v="Distribution Plant"/>
    <x v="100"/>
    <n v="3362500.45"/>
    <n v="6070.03"/>
    <n v="0"/>
    <n v="0"/>
    <n v="0"/>
    <n v="0"/>
    <n v="0"/>
    <n v="3368570.48"/>
    <x v="88"/>
  </r>
  <r>
    <x v="5"/>
    <s v="050 Mid-States Division"/>
    <x v="2"/>
    <s v="General Plant"/>
    <x v="101"/>
    <n v="1434705.01"/>
    <n v="17670.84"/>
    <n v="0"/>
    <n v="0"/>
    <n v="0"/>
    <n v="0"/>
    <n v="0"/>
    <n v="1452375.85"/>
    <x v="0"/>
  </r>
  <r>
    <x v="5"/>
    <s v="050 Mid-States Division"/>
    <x v="2"/>
    <s v="General Plant"/>
    <x v="102"/>
    <n v="146668.27000000002"/>
    <n v="359.22"/>
    <n v="0"/>
    <n v="0"/>
    <n v="0"/>
    <n v="0"/>
    <n v="0"/>
    <n v="147027.49"/>
    <x v="89"/>
  </r>
  <r>
    <x v="5"/>
    <s v="050 Mid-States Division"/>
    <x v="2"/>
    <s v="General Plant"/>
    <x v="103"/>
    <n v="358315.25"/>
    <n v="1471.59"/>
    <n v="0"/>
    <n v="0"/>
    <n v="0"/>
    <n v="0"/>
    <n v="0"/>
    <n v="359786.84"/>
    <x v="90"/>
  </r>
  <r>
    <x v="5"/>
    <s v="050 Mid-States Division"/>
    <x v="2"/>
    <s v="General Plant"/>
    <x v="104"/>
    <n v="9932.5399999999991"/>
    <n v="54.09"/>
    <n v="0"/>
    <n v="0"/>
    <n v="0"/>
    <n v="0"/>
    <n v="0"/>
    <n v="9986.6299999999992"/>
    <x v="91"/>
  </r>
  <r>
    <x v="5"/>
    <s v="050 Mid-States Division"/>
    <x v="2"/>
    <s v="General Plant"/>
    <x v="105"/>
    <n v="1246194.18"/>
    <n v="0"/>
    <n v="0"/>
    <n v="0"/>
    <n v="0"/>
    <n v="0"/>
    <n v="0"/>
    <n v="1246194.18"/>
    <x v="2"/>
  </r>
  <r>
    <x v="5"/>
    <s v="050 Mid-States Division"/>
    <x v="2"/>
    <s v="General Plant"/>
    <x v="106"/>
    <n v="1063808.68"/>
    <n v="7305.72"/>
    <n v="0"/>
    <n v="0"/>
    <n v="0"/>
    <n v="0"/>
    <n v="0"/>
    <n v="1071114.3999999999"/>
    <x v="5"/>
  </r>
  <r>
    <x v="5"/>
    <s v="050 Mid-States Division"/>
    <x v="2"/>
    <s v="General Plant"/>
    <x v="107"/>
    <n v="89633.99"/>
    <n v="751.88"/>
    <n v="0"/>
    <n v="0"/>
    <n v="0"/>
    <n v="0"/>
    <n v="0"/>
    <n v="90385.87"/>
    <x v="10"/>
  </r>
  <r>
    <x v="5"/>
    <s v="050 Mid-States Division"/>
    <x v="2"/>
    <s v="General Plant"/>
    <x v="108"/>
    <n v="2458.66"/>
    <n v="106"/>
    <n v="0"/>
    <n v="0"/>
    <n v="0"/>
    <n v="0"/>
    <n v="0"/>
    <n v="2564.66"/>
    <x v="92"/>
  </r>
  <r>
    <x v="5"/>
    <s v="050 Mid-States Division"/>
    <x v="2"/>
    <s v="General Plant"/>
    <x v="109"/>
    <n v="1616635.59"/>
    <n v="27019.4"/>
    <n v="0"/>
    <n v="0"/>
    <n v="0"/>
    <n v="4180.6000000000004"/>
    <n v="0"/>
    <n v="1647835.59"/>
    <x v="11"/>
  </r>
  <r>
    <x v="5"/>
    <s v="050 Mid-States Division"/>
    <x v="2"/>
    <s v="General Plant"/>
    <x v="110"/>
    <n v="-6489.75"/>
    <n v="0"/>
    <n v="0"/>
    <n v="0"/>
    <n v="0"/>
    <n v="0"/>
    <n v="0"/>
    <n v="-6489.75"/>
    <x v="93"/>
  </r>
  <r>
    <x v="5"/>
    <s v="050 Mid-States Division"/>
    <x v="2"/>
    <s v="General Plant"/>
    <x v="111"/>
    <n v="3201.29"/>
    <n v="0"/>
    <n v="0"/>
    <n v="0"/>
    <n v="0"/>
    <n v="0"/>
    <n v="0"/>
    <n v="3201.29"/>
    <x v="94"/>
  </r>
  <r>
    <x v="5"/>
    <s v="050 Mid-States Division"/>
    <x v="2"/>
    <s v="General Plant"/>
    <x v="112"/>
    <n v="4180.6000000000004"/>
    <n v="0"/>
    <n v="0"/>
    <n v="0"/>
    <n v="0"/>
    <n v="-4180.6000000000004"/>
    <n v="0"/>
    <n v="0"/>
    <x v="95"/>
  </r>
  <r>
    <x v="5"/>
    <s v="050 Mid-States Division"/>
    <x v="2"/>
    <s v="General Plant"/>
    <x v="113"/>
    <n v="235331.97"/>
    <n v="2364.11"/>
    <n v="0"/>
    <n v="0"/>
    <n v="0"/>
    <n v="0"/>
    <n v="0"/>
    <n v="237696.08"/>
    <x v="13"/>
  </r>
  <r>
    <x v="5"/>
    <s v="050 Mid-States Division"/>
    <x v="2"/>
    <s v="General Plant"/>
    <x v="114"/>
    <n v="2589966.09"/>
    <n v="16204.68"/>
    <n v="0"/>
    <n v="0"/>
    <n v="0"/>
    <n v="0"/>
    <n v="0"/>
    <n v="2606170.77"/>
    <x v="15"/>
  </r>
  <r>
    <x v="5"/>
    <s v="050 Mid-States Division"/>
    <x v="2"/>
    <s v="General Plant"/>
    <x v="115"/>
    <n v="18462.2"/>
    <n v="426.5"/>
    <n v="0"/>
    <n v="0"/>
    <n v="0"/>
    <n v="0"/>
    <n v="0"/>
    <n v="18888.7"/>
    <x v="18"/>
  </r>
  <r>
    <x v="5"/>
    <s v="050 Mid-States Division"/>
    <x v="2"/>
    <s v="General Plant"/>
    <x v="116"/>
    <n v="89589.97"/>
    <n v="1121.6600000000001"/>
    <n v="0"/>
    <n v="0"/>
    <n v="0"/>
    <n v="0"/>
    <n v="0"/>
    <n v="90711.63"/>
    <x v="20"/>
  </r>
  <r>
    <x v="5"/>
    <s v="050 Mid-States Division"/>
    <x v="2"/>
    <s v="General Plant"/>
    <x v="117"/>
    <n v="597087.51"/>
    <n v="16919.009999999998"/>
    <n v="0"/>
    <n v="0"/>
    <n v="0"/>
    <n v="0"/>
    <n v="0"/>
    <n v="614006.52"/>
    <x v="21"/>
  </r>
  <r>
    <x v="5"/>
    <s v="050 Mid-States Division"/>
    <x v="2"/>
    <s v="General Plant"/>
    <x v="118"/>
    <n v="55632.44"/>
    <n v="455.41"/>
    <n v="0"/>
    <n v="0"/>
    <n v="0"/>
    <n v="0"/>
    <n v="0"/>
    <n v="56087.85"/>
    <x v="23"/>
  </r>
  <r>
    <x v="5"/>
    <s v="050 Mid-States Division"/>
    <x v="3"/>
    <s v="General Plant"/>
    <x v="119"/>
    <n v="95714.5"/>
    <n v="369.14"/>
    <n v="0"/>
    <n v="0"/>
    <n v="0"/>
    <n v="0"/>
    <n v="0"/>
    <n v="96083.64"/>
    <x v="96"/>
  </r>
  <r>
    <x v="5"/>
    <s v="050 Mid-States Division"/>
    <x v="3"/>
    <s v="General Plant"/>
    <x v="120"/>
    <n v="11203.97"/>
    <n v="82.43"/>
    <n v="0"/>
    <n v="0"/>
    <n v="0"/>
    <n v="0"/>
    <n v="0"/>
    <n v="11286.4"/>
    <x v="91"/>
  </r>
  <r>
    <x v="5"/>
    <s v="050 Mid-States Division"/>
    <x v="3"/>
    <s v="General Plant"/>
    <x v="121"/>
    <n v="38834"/>
    <n v="0"/>
    <n v="0"/>
    <n v="0"/>
    <n v="0"/>
    <n v="0"/>
    <n v="0"/>
    <n v="38834"/>
    <x v="2"/>
  </r>
  <r>
    <x v="5"/>
    <s v="050 Mid-States Division"/>
    <x v="3"/>
    <s v="General Plant"/>
    <x v="122"/>
    <n v="3842"/>
    <n v="120.67"/>
    <n v="0"/>
    <n v="0"/>
    <n v="0"/>
    <n v="0"/>
    <n v="0"/>
    <n v="3962.67"/>
    <x v="5"/>
  </r>
  <r>
    <x v="5"/>
    <s v="050 Mid-States Division"/>
    <x v="3"/>
    <s v="General Plant"/>
    <x v="123"/>
    <n v="15812.19"/>
    <n v="123.01"/>
    <n v="0"/>
    <n v="0"/>
    <n v="0"/>
    <n v="0"/>
    <n v="0"/>
    <n v="15935.2"/>
    <x v="10"/>
  </r>
  <r>
    <x v="5"/>
    <s v="050 Mid-States Division"/>
    <x v="3"/>
    <s v="General Plant"/>
    <x v="124"/>
    <n v="42821.7"/>
    <n v="461.66"/>
    <n v="0"/>
    <n v="0"/>
    <n v="0"/>
    <n v="0"/>
    <n v="0"/>
    <n v="43283.360000000001"/>
    <x v="11"/>
  </r>
  <r>
    <x v="5"/>
    <s v="050 Mid-States Division"/>
    <x v="3"/>
    <s v="General Plant"/>
    <x v="125"/>
    <n v="11166.66"/>
    <n v="85.82"/>
    <n v="0"/>
    <n v="0"/>
    <n v="0"/>
    <n v="0"/>
    <n v="0"/>
    <n v="11252.48"/>
    <x v="97"/>
  </r>
  <r>
    <x v="5"/>
    <s v="050 Mid-States Division"/>
    <x v="3"/>
    <s v="General Plant"/>
    <x v="126"/>
    <n v="-22893.61"/>
    <n v="103.36"/>
    <n v="0"/>
    <n v="0"/>
    <n v="0"/>
    <n v="0"/>
    <n v="0"/>
    <n v="-22790.25"/>
    <x v="13"/>
  </r>
  <r>
    <x v="5"/>
    <s v="050 Mid-States Division"/>
    <x v="3"/>
    <s v="General Plant"/>
    <x v="127"/>
    <n v="-127026.51"/>
    <n v="4.0199999999999996"/>
    <n v="0"/>
    <n v="0"/>
    <n v="0"/>
    <n v="0"/>
    <n v="0"/>
    <n v="-127022.49"/>
    <x v="15"/>
  </r>
  <r>
    <x v="5"/>
    <s v="050 Mid-States Division"/>
    <x v="3"/>
    <s v="General Plant"/>
    <x v="128"/>
    <n v="6037.92"/>
    <n v="235.55"/>
    <n v="0"/>
    <n v="0"/>
    <n v="0"/>
    <n v="0"/>
    <n v="0"/>
    <n v="6273.47"/>
    <x v="20"/>
  </r>
  <r>
    <x v="5"/>
    <s v="050 Mid-States Division"/>
    <x v="3"/>
    <s v="General Plant"/>
    <x v="129"/>
    <n v="-97.21"/>
    <n v="97.21"/>
    <n v="0"/>
    <n v="0"/>
    <n v="0"/>
    <n v="0"/>
    <n v="0"/>
    <n v="0"/>
    <x v="21"/>
  </r>
  <r>
    <x v="5"/>
    <s v="050 Mid-States Division"/>
    <x v="3"/>
    <s v="General Plant"/>
    <x v="130"/>
    <n v="50469.81"/>
    <n v="815.33"/>
    <n v="0"/>
    <n v="0"/>
    <n v="0"/>
    <n v="0"/>
    <n v="0"/>
    <n v="51285.14"/>
    <x v="22"/>
  </r>
  <r>
    <x v="5"/>
    <s v="050 Mid-States Division"/>
    <x v="3"/>
    <s v="General Plant"/>
    <x v="131"/>
    <n v="237874.81"/>
    <n v="0"/>
    <n v="0"/>
    <n v="0"/>
    <n v="0"/>
    <n v="0"/>
    <n v="0"/>
    <n v="237874.81"/>
    <x v="23"/>
  </r>
  <r>
    <x v="6"/>
    <s v="010 Atmos Regulated Shared Services"/>
    <x v="0"/>
    <s v="General Plant"/>
    <x v="0"/>
    <n v="708372.77"/>
    <n v="13500.63"/>
    <n v="0"/>
    <n v="0"/>
    <n v="0"/>
    <n v="0"/>
    <n v="0"/>
    <n v="721873.4"/>
    <x v="0"/>
  </r>
  <r>
    <x v="6"/>
    <s v="010 Atmos Regulated Shared Services"/>
    <x v="0"/>
    <s v="General Plant"/>
    <x v="1"/>
    <n v="4360568.8099999996"/>
    <n v="23466.23"/>
    <n v="0"/>
    <n v="0"/>
    <n v="0"/>
    <n v="0"/>
    <n v="0"/>
    <n v="4384035.04"/>
    <x v="1"/>
  </r>
  <r>
    <x v="6"/>
    <s v="010 Atmos Regulated Shared Services"/>
    <x v="0"/>
    <s v="General Plant"/>
    <x v="2"/>
    <n v="9416422.5899999999"/>
    <n v="30701.59"/>
    <n v="0"/>
    <n v="0"/>
    <n v="0"/>
    <n v="0"/>
    <n v="0"/>
    <n v="9447124.1799999997"/>
    <x v="2"/>
  </r>
  <r>
    <x v="6"/>
    <s v="010 Atmos Regulated Shared Services"/>
    <x v="0"/>
    <s v="General Plant"/>
    <x v="3"/>
    <n v="183.37"/>
    <n v="5.68"/>
    <n v="0"/>
    <n v="0"/>
    <n v="0"/>
    <n v="0"/>
    <n v="0"/>
    <n v="189.05"/>
    <x v="3"/>
  </r>
  <r>
    <x v="6"/>
    <s v="010 Atmos Regulated Shared Services"/>
    <x v="0"/>
    <s v="General Plant"/>
    <x v="4"/>
    <n v="2388.71"/>
    <n v="101.77"/>
    <n v="0"/>
    <n v="0"/>
    <n v="0"/>
    <n v="0"/>
    <n v="0"/>
    <n v="2490.48"/>
    <x v="4"/>
  </r>
  <r>
    <x v="6"/>
    <s v="010 Atmos Regulated Shared Services"/>
    <x v="0"/>
    <s v="General Plant"/>
    <x v="5"/>
    <n v="2452430.64"/>
    <n v="19703.41"/>
    <n v="0"/>
    <n v="0"/>
    <n v="0"/>
    <n v="0"/>
    <n v="0"/>
    <n v="2472134.0499999998"/>
    <x v="5"/>
  </r>
  <r>
    <x v="6"/>
    <s v="010 Atmos Regulated Shared Services"/>
    <x v="0"/>
    <s v="General Plant"/>
    <x v="6"/>
    <n v="1.26"/>
    <n v="0"/>
    <n v="0"/>
    <n v="0"/>
    <n v="0"/>
    <n v="0"/>
    <n v="0"/>
    <n v="1.26"/>
    <x v="6"/>
  </r>
  <r>
    <x v="6"/>
    <s v="010 Atmos Regulated Shared Services"/>
    <x v="0"/>
    <s v="General Plant"/>
    <x v="7"/>
    <n v="0.45"/>
    <n v="0"/>
    <n v="0"/>
    <n v="0"/>
    <n v="0"/>
    <n v="0"/>
    <n v="0"/>
    <n v="0.45"/>
    <x v="7"/>
  </r>
  <r>
    <x v="6"/>
    <s v="010 Atmos Regulated Shared Services"/>
    <x v="0"/>
    <s v="General Plant"/>
    <x v="8"/>
    <n v="39063.69"/>
    <n v="235.39"/>
    <n v="0"/>
    <n v="0"/>
    <n v="0"/>
    <n v="0"/>
    <n v="0"/>
    <n v="39299.08"/>
    <x v="8"/>
  </r>
  <r>
    <x v="6"/>
    <s v="010 Atmos Regulated Shared Services"/>
    <x v="0"/>
    <s v="General Plant"/>
    <x v="9"/>
    <n v="130296.29"/>
    <n v="883.2"/>
    <n v="0"/>
    <n v="0"/>
    <n v="0"/>
    <n v="0"/>
    <n v="0"/>
    <n v="131179.49"/>
    <x v="9"/>
  </r>
  <r>
    <x v="6"/>
    <s v="010 Atmos Regulated Shared Services"/>
    <x v="0"/>
    <s v="General Plant"/>
    <x v="10"/>
    <n v="55297.64"/>
    <n v="4498.92"/>
    <n v="0"/>
    <n v="0"/>
    <n v="0"/>
    <n v="0"/>
    <n v="0"/>
    <n v="59796.56"/>
    <x v="10"/>
  </r>
  <r>
    <x v="6"/>
    <s v="010 Atmos Regulated Shared Services"/>
    <x v="0"/>
    <s v="General Plant"/>
    <x v="11"/>
    <n v="48280.84"/>
    <n v="516.21999999999991"/>
    <n v="0"/>
    <n v="0"/>
    <n v="0"/>
    <n v="0"/>
    <n v="0"/>
    <n v="48797.06"/>
    <x v="11"/>
  </r>
  <r>
    <x v="6"/>
    <s v="010 Atmos Regulated Shared Services"/>
    <x v="0"/>
    <s v="General Plant"/>
    <x v="12"/>
    <n v="388.07"/>
    <n v="0"/>
    <n v="0"/>
    <n v="0"/>
    <n v="0"/>
    <n v="0"/>
    <n v="0"/>
    <n v="388.07"/>
    <x v="12"/>
  </r>
  <r>
    <x v="6"/>
    <s v="010 Atmos Regulated Shared Services"/>
    <x v="0"/>
    <s v="General Plant"/>
    <x v="13"/>
    <n v="-5793.56"/>
    <n v="1821.43"/>
    <n v="0"/>
    <n v="0"/>
    <n v="0"/>
    <n v="0"/>
    <n v="0"/>
    <n v="-3972.13"/>
    <x v="13"/>
  </r>
  <r>
    <x v="6"/>
    <s v="010 Atmos Regulated Shared Services"/>
    <x v="0"/>
    <s v="General Plant"/>
    <x v="14"/>
    <n v="5096.3"/>
    <n v="41.49"/>
    <n v="0"/>
    <n v="0"/>
    <n v="0"/>
    <n v="0"/>
    <n v="0"/>
    <n v="5137.79"/>
    <x v="14"/>
  </r>
  <r>
    <x v="6"/>
    <s v="010 Atmos Regulated Shared Services"/>
    <x v="0"/>
    <s v="General Plant"/>
    <x v="15"/>
    <n v="56733.5"/>
    <n v="333.91999999999996"/>
    <n v="0"/>
    <n v="0"/>
    <n v="0"/>
    <n v="0"/>
    <n v="0"/>
    <n v="57067.42"/>
    <x v="15"/>
  </r>
  <r>
    <x v="6"/>
    <s v="010 Atmos Regulated Shared Services"/>
    <x v="0"/>
    <s v="General Plant"/>
    <x v="16"/>
    <n v="1378.12"/>
    <n v="17.579999999999998"/>
    <n v="0"/>
    <n v="0"/>
    <n v="0"/>
    <n v="0"/>
    <n v="0"/>
    <n v="1395.7"/>
    <x v="16"/>
  </r>
  <r>
    <x v="6"/>
    <s v="010 Atmos Regulated Shared Services"/>
    <x v="0"/>
    <s v="General Plant"/>
    <x v="17"/>
    <n v="-0.06"/>
    <n v="0"/>
    <n v="0"/>
    <n v="0"/>
    <n v="0"/>
    <n v="0"/>
    <n v="0"/>
    <n v="-0.06"/>
    <x v="17"/>
  </r>
  <r>
    <x v="6"/>
    <s v="010 Atmos Regulated Shared Services"/>
    <x v="0"/>
    <s v="General Plant"/>
    <x v="18"/>
    <n v="803915.32"/>
    <n v="181175.42"/>
    <n v="0"/>
    <n v="0"/>
    <n v="0"/>
    <n v="0"/>
    <n v="0"/>
    <n v="985090.74"/>
    <x v="18"/>
  </r>
  <r>
    <x v="6"/>
    <s v="010 Atmos Regulated Shared Services"/>
    <x v="0"/>
    <s v="General Plant"/>
    <x v="19"/>
    <n v="7405645.6399999997"/>
    <n v="42627.53"/>
    <n v="0"/>
    <n v="0"/>
    <n v="0"/>
    <n v="0"/>
    <n v="0"/>
    <n v="7448273.1699999999"/>
    <x v="19"/>
  </r>
  <r>
    <x v="6"/>
    <s v="010 Atmos Regulated Shared Services"/>
    <x v="0"/>
    <s v="General Plant"/>
    <x v="20"/>
    <n v="879170.77"/>
    <n v="25409.39"/>
    <n v="0"/>
    <n v="0"/>
    <n v="0"/>
    <n v="0"/>
    <n v="0"/>
    <n v="904580.16"/>
    <x v="20"/>
  </r>
  <r>
    <x v="6"/>
    <s v="010 Atmos Regulated Shared Services"/>
    <x v="0"/>
    <s v="General Plant"/>
    <x v="21"/>
    <n v="-191586.08"/>
    <n v="20410.240000000002"/>
    <n v="0"/>
    <n v="0"/>
    <n v="0"/>
    <n v="0"/>
    <n v="0"/>
    <n v="-171175.84"/>
    <x v="21"/>
  </r>
  <r>
    <x v="6"/>
    <s v="010 Atmos Regulated Shared Services"/>
    <x v="0"/>
    <s v="General Plant"/>
    <x v="22"/>
    <n v="168891.95"/>
    <n v="6595.13"/>
    <n v="0"/>
    <n v="0"/>
    <n v="0"/>
    <n v="0"/>
    <n v="0"/>
    <n v="175487.08"/>
    <x v="22"/>
  </r>
  <r>
    <x v="6"/>
    <s v="010 Atmos Regulated Shared Services"/>
    <x v="0"/>
    <s v="General Plant"/>
    <x v="23"/>
    <n v="39620898.210000001"/>
    <n v="446284.37"/>
    <n v="0"/>
    <n v="0"/>
    <n v="0"/>
    <n v="0"/>
    <n v="0"/>
    <n v="40067182.579999998"/>
    <x v="23"/>
  </r>
  <r>
    <x v="6"/>
    <s v="010 Atmos Regulated Shared Services"/>
    <x v="0"/>
    <s v="General Plant"/>
    <x v="25"/>
    <n v="584812.71"/>
    <n v="8917.16"/>
    <n v="0"/>
    <n v="0"/>
    <n v="0"/>
    <n v="0"/>
    <n v="0"/>
    <n v="593729.87"/>
    <x v="25"/>
  </r>
  <r>
    <x v="6"/>
    <s v="010 Atmos Regulated Shared Services"/>
    <x v="0"/>
    <s v="General Plant"/>
    <x v="26"/>
    <n v="972875.97"/>
    <n v="34533.58"/>
    <n v="0"/>
    <n v="0"/>
    <n v="0"/>
    <n v="0"/>
    <n v="0"/>
    <n v="1007409.55"/>
    <x v="26"/>
  </r>
  <r>
    <x v="6"/>
    <s v="010 Atmos Regulated Shared Services"/>
    <x v="0"/>
    <s v="General Plant"/>
    <x v="27"/>
    <n v="15009.72"/>
    <n v="820.97"/>
    <n v="0"/>
    <n v="0"/>
    <n v="0"/>
    <n v="0"/>
    <n v="0"/>
    <n v="15830.69"/>
    <x v="27"/>
  </r>
  <r>
    <x v="6"/>
    <s v="010 Atmos Regulated Shared Services"/>
    <x v="0"/>
    <s v="General Plant"/>
    <x v="28"/>
    <n v="134169.79999999999"/>
    <n v="2609.0700000000002"/>
    <n v="0"/>
    <n v="0"/>
    <n v="0"/>
    <n v="0"/>
    <n v="0"/>
    <n v="136778.87"/>
    <x v="28"/>
  </r>
  <r>
    <x v="6"/>
    <s v="010 Atmos Regulated Shared Services"/>
    <x v="0"/>
    <s v="General Plant"/>
    <x v="29"/>
    <n v="14792908.57"/>
    <n v="130120.27"/>
    <n v="0"/>
    <n v="0"/>
    <n v="0"/>
    <n v="0"/>
    <n v="0"/>
    <n v="14923028.84"/>
    <x v="29"/>
  </r>
  <r>
    <x v="6"/>
    <s v="010 Atmos Regulated Shared Services"/>
    <x v="0"/>
    <s v="General Plant"/>
    <x v="30"/>
    <n v="128713.88"/>
    <n v="2358.9"/>
    <n v="0"/>
    <n v="0"/>
    <n v="0"/>
    <n v="0"/>
    <n v="0"/>
    <n v="131072.78"/>
    <x v="30"/>
  </r>
  <r>
    <x v="6"/>
    <s v="010 Atmos Regulated Shared Services"/>
    <x v="0"/>
    <s v="General Plant"/>
    <x v="31"/>
    <n v="166989.44"/>
    <n v="5900.72"/>
    <n v="0"/>
    <n v="0"/>
    <n v="0"/>
    <n v="0"/>
    <n v="0"/>
    <n v="172890.16"/>
    <x v="31"/>
  </r>
  <r>
    <x v="6"/>
    <s v="010 Atmos Regulated Shared Services"/>
    <x v="0"/>
    <s v="General Plant"/>
    <x v="32"/>
    <n v="6844501.8399999999"/>
    <n v="109216.76"/>
    <n v="0"/>
    <n v="0"/>
    <n v="0"/>
    <n v="0"/>
    <n v="0"/>
    <n v="6953718.5999999996"/>
    <x v="32"/>
  </r>
  <r>
    <x v="6"/>
    <s v="010 Atmos Regulated Shared Services"/>
    <x v="1"/>
    <s v="General Plant"/>
    <x v="33"/>
    <n v="2931106.22"/>
    <n v="35276.230000000003"/>
    <n v="0"/>
    <n v="0"/>
    <n v="0"/>
    <n v="0"/>
    <n v="0"/>
    <n v="2966382.45"/>
    <x v="0"/>
  </r>
  <r>
    <x v="6"/>
    <s v="010 Atmos Regulated Shared Services"/>
    <x v="1"/>
    <s v="General Plant"/>
    <x v="34"/>
    <n v="1939805.68"/>
    <n v="8988.66"/>
    <n v="0"/>
    <n v="0"/>
    <n v="0"/>
    <n v="0"/>
    <n v="0"/>
    <n v="1948794.34"/>
    <x v="2"/>
  </r>
  <r>
    <x v="6"/>
    <s v="010 Atmos Regulated Shared Services"/>
    <x v="1"/>
    <s v="General Plant"/>
    <x v="35"/>
    <n v="3855161.83"/>
    <n v="34316.699999999997"/>
    <n v="0"/>
    <n v="0"/>
    <n v="0"/>
    <n v="0"/>
    <n v="0"/>
    <n v="3889478.53"/>
    <x v="33"/>
  </r>
  <r>
    <x v="6"/>
    <s v="010 Atmos Regulated Shared Services"/>
    <x v="1"/>
    <s v="General Plant"/>
    <x v="36"/>
    <n v="1097425.1200000001"/>
    <n v="8840.39"/>
    <n v="0"/>
    <n v="0"/>
    <n v="0"/>
    <n v="0"/>
    <n v="0"/>
    <n v="1106265.51"/>
    <x v="5"/>
  </r>
  <r>
    <x v="6"/>
    <s v="010 Atmos Regulated Shared Services"/>
    <x v="1"/>
    <s v="General Plant"/>
    <x v="37"/>
    <n v="94658.71"/>
    <n v="1790.6"/>
    <n v="0"/>
    <n v="0"/>
    <n v="0"/>
    <n v="0"/>
    <n v="0"/>
    <n v="96449.31"/>
    <x v="34"/>
  </r>
  <r>
    <x v="6"/>
    <s v="010 Atmos Regulated Shared Services"/>
    <x v="1"/>
    <s v="General Plant"/>
    <x v="38"/>
    <n v="95967.21"/>
    <n v="50.569999999999936"/>
    <n v="0"/>
    <n v="0"/>
    <n v="0"/>
    <n v="0"/>
    <n v="0"/>
    <n v="96017.78"/>
    <x v="35"/>
  </r>
  <r>
    <x v="6"/>
    <s v="010 Atmos Regulated Shared Services"/>
    <x v="1"/>
    <s v="General Plant"/>
    <x v="39"/>
    <n v="212577.62"/>
    <n v="4378.43"/>
    <n v="0"/>
    <n v="0"/>
    <n v="0"/>
    <n v="0"/>
    <n v="0"/>
    <n v="216956.05"/>
    <x v="36"/>
  </r>
  <r>
    <x v="6"/>
    <s v="010 Atmos Regulated Shared Services"/>
    <x v="1"/>
    <s v="General Plant"/>
    <x v="40"/>
    <n v="21614.63"/>
    <n v="175.37"/>
    <n v="0"/>
    <n v="0"/>
    <n v="0"/>
    <n v="0"/>
    <n v="0"/>
    <n v="21790"/>
    <x v="37"/>
  </r>
  <r>
    <x v="6"/>
    <s v="010 Atmos Regulated Shared Services"/>
    <x v="1"/>
    <s v="General Plant"/>
    <x v="41"/>
    <n v="1320453.3799999999"/>
    <n v="8980.36"/>
    <n v="0"/>
    <n v="0"/>
    <n v="0"/>
    <n v="0"/>
    <n v="0"/>
    <n v="1329433.74"/>
    <x v="13"/>
  </r>
  <r>
    <x v="6"/>
    <s v="010 Atmos Regulated Shared Services"/>
    <x v="1"/>
    <s v="General Plant"/>
    <x v="42"/>
    <n v="197164.1"/>
    <n v="1525.6"/>
    <n v="0"/>
    <n v="0"/>
    <n v="0"/>
    <n v="0"/>
    <n v="0"/>
    <n v="198689.7"/>
    <x v="38"/>
  </r>
  <r>
    <x v="6"/>
    <s v="010 Atmos Regulated Shared Services"/>
    <x v="1"/>
    <s v="General Plant"/>
    <x v="43"/>
    <n v="17193.439999999999"/>
    <n v="167.32"/>
    <n v="0"/>
    <n v="0"/>
    <n v="0"/>
    <n v="0"/>
    <n v="0"/>
    <n v="17360.759999999998"/>
    <x v="15"/>
  </r>
  <r>
    <x v="6"/>
    <s v="010 Atmos Regulated Shared Services"/>
    <x v="1"/>
    <s v="General Plant"/>
    <x v="44"/>
    <n v="167515.85"/>
    <n v="1012.56"/>
    <n v="0"/>
    <n v="0"/>
    <n v="0"/>
    <n v="0"/>
    <n v="0"/>
    <n v="168528.41"/>
    <x v="39"/>
  </r>
  <r>
    <x v="6"/>
    <s v="010 Atmos Regulated Shared Services"/>
    <x v="1"/>
    <s v="General Plant"/>
    <x v="45"/>
    <n v="-154264.63"/>
    <n v="0"/>
    <n v="0"/>
    <n v="0"/>
    <n v="0"/>
    <n v="0"/>
    <n v="0"/>
    <n v="-154264.63"/>
    <x v="17"/>
  </r>
  <r>
    <x v="6"/>
    <s v="010 Atmos Regulated Shared Services"/>
    <x v="1"/>
    <s v="General Plant"/>
    <x v="46"/>
    <n v="6080531.2699999996"/>
    <n v="73290.39"/>
    <n v="0"/>
    <n v="0"/>
    <n v="0"/>
    <n v="0"/>
    <n v="0"/>
    <n v="6153821.6600000001"/>
    <x v="18"/>
  </r>
  <r>
    <x v="6"/>
    <s v="010 Atmos Regulated Shared Services"/>
    <x v="1"/>
    <s v="General Plant"/>
    <x v="47"/>
    <n v="1646481.88"/>
    <n v="16129.01"/>
    <n v="0"/>
    <n v="0"/>
    <n v="0"/>
    <n v="0"/>
    <n v="0"/>
    <n v="1662610.89"/>
    <x v="19"/>
  </r>
  <r>
    <x v="6"/>
    <s v="010 Atmos Regulated Shared Services"/>
    <x v="1"/>
    <s v="General Plant"/>
    <x v="48"/>
    <n v="176728.69"/>
    <n v="2316.7800000000002"/>
    <n v="0"/>
    <n v="0"/>
    <n v="0"/>
    <n v="0"/>
    <n v="0"/>
    <n v="179045.47"/>
    <x v="20"/>
  </r>
  <r>
    <x v="6"/>
    <s v="010 Atmos Regulated Shared Services"/>
    <x v="1"/>
    <s v="General Plant"/>
    <x v="49"/>
    <n v="-196454.29"/>
    <n v="5024.6000000000004"/>
    <n v="0"/>
    <n v="0"/>
    <n v="0"/>
    <n v="0"/>
    <n v="0"/>
    <n v="-191429.69"/>
    <x v="21"/>
  </r>
  <r>
    <x v="6"/>
    <s v="010 Atmos Regulated Shared Services"/>
    <x v="1"/>
    <s v="General Plant"/>
    <x v="50"/>
    <n v="-57199.47"/>
    <n v="0"/>
    <n v="0"/>
    <n v="0"/>
    <n v="0"/>
    <n v="0"/>
    <n v="0"/>
    <n v="-57199.47"/>
    <x v="22"/>
  </r>
  <r>
    <x v="6"/>
    <s v="010 Atmos Regulated Shared Services"/>
    <x v="1"/>
    <s v="General Plant"/>
    <x v="51"/>
    <n v="45097999.960000001"/>
    <n v="529865.65"/>
    <n v="0"/>
    <n v="0"/>
    <n v="0"/>
    <n v="0"/>
    <n v="0"/>
    <n v="45627865.609999999"/>
    <x v="23"/>
  </r>
  <r>
    <x v="6"/>
    <s v="010 Atmos Regulated Shared Services"/>
    <x v="1"/>
    <s v="General Plant"/>
    <x v="52"/>
    <n v="182895.11"/>
    <n v="3445.13"/>
    <n v="0"/>
    <n v="0"/>
    <n v="0"/>
    <n v="0"/>
    <n v="0"/>
    <n v="186340.24"/>
    <x v="40"/>
  </r>
  <r>
    <x v="6"/>
    <s v="010 Atmos Regulated Shared Services"/>
    <x v="1"/>
    <s v="General Plant"/>
    <x v="53"/>
    <n v="48668.36"/>
    <n v="511.60999999999996"/>
    <n v="0"/>
    <n v="0"/>
    <n v="0"/>
    <n v="0"/>
    <n v="0"/>
    <n v="49179.97"/>
    <x v="41"/>
  </r>
  <r>
    <x v="6"/>
    <s v="010 Atmos Regulated Shared Services"/>
    <x v="1"/>
    <s v="General Plant"/>
    <x v="54"/>
    <n v="-27812.5"/>
    <n v="18.27"/>
    <n v="0"/>
    <n v="0"/>
    <n v="0"/>
    <n v="0"/>
    <n v="0"/>
    <n v="-27794.23"/>
    <x v="42"/>
  </r>
  <r>
    <x v="6"/>
    <s v="010 Atmos Regulated Shared Services"/>
    <x v="1"/>
    <s v="General Plant"/>
    <x v="55"/>
    <n v="-9966.41"/>
    <n v="0"/>
    <n v="0"/>
    <n v="0"/>
    <n v="0"/>
    <n v="0"/>
    <n v="0"/>
    <n v="-9966.41"/>
    <x v="43"/>
  </r>
  <r>
    <x v="6"/>
    <s v="050 Mid-States Division"/>
    <x v="2"/>
    <s v="Intangible Plant"/>
    <x v="56"/>
    <n v="8329.7199999999993"/>
    <n v="0"/>
    <n v="0"/>
    <n v="0"/>
    <n v="0"/>
    <n v="0"/>
    <n v="0"/>
    <n v="8329.7199999999993"/>
    <x v="44"/>
  </r>
  <r>
    <x v="6"/>
    <s v="050 Mid-States Division"/>
    <x v="2"/>
    <s v="Intangible Plant"/>
    <x v="57"/>
    <n v="119852.69"/>
    <n v="0"/>
    <n v="0"/>
    <n v="0"/>
    <n v="0"/>
    <n v="0"/>
    <n v="0"/>
    <n v="119852.69"/>
    <x v="45"/>
  </r>
  <r>
    <x v="6"/>
    <s v="050 Mid-States Division"/>
    <x v="2"/>
    <s v="Storage Plant"/>
    <x v="58"/>
    <n v="4095.51"/>
    <n v="1.4"/>
    <n v="0"/>
    <n v="0"/>
    <n v="0"/>
    <n v="0"/>
    <n v="0"/>
    <n v="4096.91"/>
    <x v="46"/>
  </r>
  <r>
    <x v="6"/>
    <s v="050 Mid-States Division"/>
    <x v="2"/>
    <s v="Storage Plant"/>
    <x v="59"/>
    <n v="6569.9699999999993"/>
    <n v="23.880000000000003"/>
    <n v="0"/>
    <n v="0"/>
    <n v="0"/>
    <n v="0"/>
    <n v="0"/>
    <n v="6593.85"/>
    <x v="47"/>
  </r>
  <r>
    <x v="6"/>
    <s v="050 Mid-States Division"/>
    <x v="2"/>
    <s v="Storage Plant"/>
    <x v="60"/>
    <n v="111607.95"/>
    <n v="150.71"/>
    <n v="0"/>
    <n v="0"/>
    <n v="0"/>
    <n v="0"/>
    <n v="0"/>
    <n v="111758.66"/>
    <x v="48"/>
  </r>
  <r>
    <x v="6"/>
    <s v="050 Mid-States Division"/>
    <x v="2"/>
    <s v="Storage Plant"/>
    <x v="61"/>
    <n v="19959.739999999998"/>
    <n v="15.23"/>
    <n v="0"/>
    <n v="0"/>
    <n v="0"/>
    <n v="0"/>
    <n v="0"/>
    <n v="19974.97"/>
    <x v="49"/>
  </r>
  <r>
    <x v="6"/>
    <s v="050 Mid-States Division"/>
    <x v="2"/>
    <s v="Storage Plant"/>
    <x v="62"/>
    <n v="98701.079999999987"/>
    <n v="137.44"/>
    <n v="0"/>
    <n v="0"/>
    <n v="0"/>
    <n v="0"/>
    <n v="0"/>
    <n v="98838.52"/>
    <x v="50"/>
  </r>
  <r>
    <x v="6"/>
    <s v="050 Mid-States Division"/>
    <x v="2"/>
    <s v="Storage Plant"/>
    <x v="63"/>
    <n v="1625243.9300000002"/>
    <n v="14381.61"/>
    <n v="0"/>
    <n v="0"/>
    <n v="0"/>
    <n v="0"/>
    <n v="0"/>
    <n v="1639625.54"/>
    <x v="51"/>
  </r>
  <r>
    <x v="6"/>
    <s v="050 Mid-States Division"/>
    <x v="2"/>
    <s v="Storage Plant"/>
    <x v="64"/>
    <n v="1402745.81"/>
    <n v="2011.67"/>
    <n v="0"/>
    <n v="0"/>
    <n v="0"/>
    <n v="0"/>
    <n v="0"/>
    <n v="1404757.48"/>
    <x v="52"/>
  </r>
  <r>
    <x v="6"/>
    <s v="050 Mid-States Division"/>
    <x v="2"/>
    <s v="Storage Plant"/>
    <x v="65"/>
    <n v="446533.98"/>
    <n v="408.12"/>
    <n v="0"/>
    <n v="0"/>
    <n v="0"/>
    <n v="0"/>
    <n v="0"/>
    <n v="446942.1"/>
    <x v="53"/>
  </r>
  <r>
    <x v="6"/>
    <s v="050 Mid-States Division"/>
    <x v="2"/>
    <s v="Storage Plant"/>
    <x v="66"/>
    <n v="600714.26"/>
    <n v="1920.81"/>
    <n v="0"/>
    <n v="0"/>
    <n v="0"/>
    <n v="0"/>
    <n v="0"/>
    <n v="602635.06999999995"/>
    <x v="54"/>
  </r>
  <r>
    <x v="6"/>
    <s v="050 Mid-States Division"/>
    <x v="2"/>
    <s v="Storage Plant"/>
    <x v="67"/>
    <n v="163518.09"/>
    <n v="22.32"/>
    <n v="0"/>
    <n v="0"/>
    <n v="0"/>
    <n v="0"/>
    <n v="0"/>
    <n v="163540.41"/>
    <x v="55"/>
  </r>
  <r>
    <x v="6"/>
    <s v="050 Mid-States Division"/>
    <x v="2"/>
    <s v="Storage Plant"/>
    <x v="68"/>
    <n v="42896.78"/>
    <n v="35.5"/>
    <n v="0"/>
    <n v="0"/>
    <n v="0"/>
    <n v="0"/>
    <n v="0"/>
    <n v="42932.28"/>
    <x v="56"/>
  </r>
  <r>
    <x v="6"/>
    <s v="050 Mid-States Division"/>
    <x v="2"/>
    <s v="Storage Plant"/>
    <x v="69"/>
    <n v="98931.46"/>
    <n v="163.66"/>
    <n v="0"/>
    <n v="0"/>
    <n v="0"/>
    <n v="0"/>
    <n v="0"/>
    <n v="99095.12"/>
    <x v="57"/>
  </r>
  <r>
    <x v="6"/>
    <s v="050 Mid-States Division"/>
    <x v="2"/>
    <s v="Storage Plant"/>
    <x v="70"/>
    <n v="148066.19"/>
    <n v="195.36"/>
    <n v="0"/>
    <n v="0"/>
    <n v="0"/>
    <n v="0"/>
    <n v="0"/>
    <n v="148261.54999999999"/>
    <x v="58"/>
  </r>
  <r>
    <x v="6"/>
    <s v="050 Mid-States Division"/>
    <x v="2"/>
    <s v="Storage Plant"/>
    <x v="71"/>
    <n v="485118.01"/>
    <n v="1262.04"/>
    <n v="0"/>
    <n v="0"/>
    <n v="0"/>
    <n v="0"/>
    <n v="0"/>
    <n v="486380.05"/>
    <x v="59"/>
  </r>
  <r>
    <x v="6"/>
    <s v="050 Mid-States Division"/>
    <x v="2"/>
    <s v="Storage Plant"/>
    <x v="72"/>
    <n v="151499.84"/>
    <n v="389.15"/>
    <n v="0"/>
    <n v="0"/>
    <n v="0"/>
    <n v="0"/>
    <n v="0"/>
    <n v="151888.99"/>
    <x v="60"/>
  </r>
  <r>
    <x v="6"/>
    <s v="050 Mid-States Division"/>
    <x v="2"/>
    <s v="Storage Plant"/>
    <x v="73"/>
    <n v="206263.93"/>
    <n v="1347.1699999999998"/>
    <n v="0"/>
    <n v="0"/>
    <n v="0"/>
    <n v="0"/>
    <n v="0"/>
    <n v="207611.1"/>
    <x v="61"/>
  </r>
  <r>
    <x v="6"/>
    <s v="050 Mid-States Division"/>
    <x v="2"/>
    <s v="Transmission Plant"/>
    <x v="74"/>
    <n v="579122.38"/>
    <n v="535.13"/>
    <n v="0"/>
    <n v="0"/>
    <n v="0"/>
    <n v="0"/>
    <n v="0"/>
    <n v="579657.51"/>
    <x v="62"/>
  </r>
  <r>
    <x v="6"/>
    <s v="050 Mid-States Division"/>
    <x v="2"/>
    <s v="Transmission Plant"/>
    <x v="75"/>
    <n v="23295.280000000002"/>
    <n v="28.99"/>
    <n v="0"/>
    <n v="0"/>
    <n v="0"/>
    <n v="0"/>
    <n v="0"/>
    <n v="23324.27"/>
    <x v="63"/>
  </r>
  <r>
    <x v="6"/>
    <s v="050 Mid-States Division"/>
    <x v="2"/>
    <s v="Transmission Plant"/>
    <x v="76"/>
    <n v="65485.02"/>
    <n v="0"/>
    <n v="0"/>
    <n v="0"/>
    <n v="0"/>
    <n v="0"/>
    <n v="0"/>
    <n v="65485.02"/>
    <x v="64"/>
  </r>
  <r>
    <x v="6"/>
    <s v="050 Mid-States Division"/>
    <x v="2"/>
    <s v="Transmission Plant"/>
    <x v="77"/>
    <n v="23883.360000000001"/>
    <n v="129.1"/>
    <n v="0"/>
    <n v="0"/>
    <n v="0"/>
    <n v="0"/>
    <n v="0"/>
    <n v="24012.46"/>
    <x v="65"/>
  </r>
  <r>
    <x v="6"/>
    <s v="050 Mid-States Division"/>
    <x v="2"/>
    <s v="Transmission Plant"/>
    <x v="78"/>
    <n v="16280534.75"/>
    <n v="26900.75"/>
    <n v="0"/>
    <n v="0"/>
    <n v="0"/>
    <n v="0"/>
    <n v="0"/>
    <n v="16307435.5"/>
    <x v="66"/>
  </r>
  <r>
    <x v="6"/>
    <s v="050 Mid-States Division"/>
    <x v="2"/>
    <s v="Transmission Plant"/>
    <x v="79"/>
    <n v="45792.31"/>
    <n v="213.24"/>
    <n v="0"/>
    <n v="0"/>
    <n v="0"/>
    <n v="0"/>
    <n v="0"/>
    <n v="46005.55"/>
    <x v="67"/>
  </r>
  <r>
    <x v="6"/>
    <s v="050 Mid-States Division"/>
    <x v="2"/>
    <s v="Transmission Plant"/>
    <x v="80"/>
    <n v="406975.65"/>
    <n v="2082.91"/>
    <n v="0"/>
    <n v="0"/>
    <n v="0"/>
    <n v="0"/>
    <n v="0"/>
    <n v="409058.56"/>
    <x v="68"/>
  </r>
  <r>
    <x v="6"/>
    <s v="050 Mid-States Division"/>
    <x v="2"/>
    <s v="Transmission Plant"/>
    <x v="81"/>
    <n v="1971944.5999999999"/>
    <n v="2364.06"/>
    <n v="0"/>
    <n v="0"/>
    <n v="0"/>
    <n v="0"/>
    <n v="0"/>
    <n v="1974308.66"/>
    <x v="69"/>
  </r>
  <r>
    <x v="6"/>
    <s v="050 Mid-States Division"/>
    <x v="2"/>
    <s v="Distribution Plant"/>
    <x v="82"/>
    <n v="405683.47"/>
    <n v="3829.07"/>
    <n v="0"/>
    <n v="0"/>
    <n v="0"/>
    <n v="0"/>
    <n v="0"/>
    <n v="409512.54"/>
    <x v="70"/>
  </r>
  <r>
    <x v="6"/>
    <s v="050 Mid-States Division"/>
    <x v="2"/>
    <s v="Distribution Plant"/>
    <x v="83"/>
    <n v="134277.89000000001"/>
    <n v="350.16999999999996"/>
    <n v="0"/>
    <n v="0"/>
    <n v="0"/>
    <n v="0"/>
    <n v="0"/>
    <n v="134628.06"/>
    <x v="71"/>
  </r>
  <r>
    <x v="6"/>
    <s v="050 Mid-States Division"/>
    <x v="2"/>
    <s v="Distribution Plant"/>
    <x v="84"/>
    <n v="89799.579999999987"/>
    <n v="103.98"/>
    <n v="0"/>
    <n v="0"/>
    <n v="0"/>
    <n v="0"/>
    <n v="0"/>
    <n v="89903.56"/>
    <x v="72"/>
  </r>
  <r>
    <x v="6"/>
    <s v="050 Mid-States Division"/>
    <x v="2"/>
    <s v="Distribution Plant"/>
    <x v="85"/>
    <n v="45246.310000000005"/>
    <n v="48.19"/>
    <n v="0"/>
    <n v="0"/>
    <n v="0"/>
    <n v="0"/>
    <n v="0"/>
    <n v="45294.5"/>
    <x v="73"/>
  </r>
  <r>
    <x v="6"/>
    <s v="050 Mid-States Division"/>
    <x v="2"/>
    <s v="Distribution Plant"/>
    <x v="86"/>
    <n v="3357.84"/>
    <n v="4.17"/>
    <n v="0"/>
    <n v="0"/>
    <n v="0"/>
    <n v="0"/>
    <n v="0"/>
    <n v="3362.01"/>
    <x v="74"/>
  </r>
  <r>
    <x v="6"/>
    <s v="050 Mid-States Division"/>
    <x v="2"/>
    <s v="Distribution Plant"/>
    <x v="87"/>
    <n v="1061361.8400000001"/>
    <n v="8465.73"/>
    <n v="0"/>
    <n v="0"/>
    <n v="0"/>
    <n v="0"/>
    <n v="0"/>
    <n v="1069827.57"/>
    <x v="75"/>
  </r>
  <r>
    <x v="6"/>
    <s v="050 Mid-States Division"/>
    <x v="2"/>
    <s v="Distribution Plant"/>
    <x v="88"/>
    <n v="24543631.43"/>
    <n v="247646.31999999998"/>
    <n v="-5718.63"/>
    <n v="-3298.1"/>
    <n v="0"/>
    <n v="0"/>
    <n v="0"/>
    <n v="24782261.02"/>
    <x v="76"/>
  </r>
  <r>
    <x v="6"/>
    <s v="050 Mid-States Division"/>
    <x v="2"/>
    <s v="Distribution Plant"/>
    <x v="89"/>
    <n v="16783605.600000001"/>
    <n v="210217.13"/>
    <n v="-9149.31"/>
    <n v="-4440.72"/>
    <n v="0"/>
    <n v="0"/>
    <n v="0"/>
    <n v="16980232.699999999"/>
    <x v="77"/>
  </r>
  <r>
    <x v="6"/>
    <s v="050 Mid-States Division"/>
    <x v="2"/>
    <s v="Distribution Plant"/>
    <x v="90"/>
    <n v="2535871.27"/>
    <n v="15843.23"/>
    <n v="-14983.74"/>
    <n v="0"/>
    <n v="0"/>
    <n v="0"/>
    <n v="0"/>
    <n v="2536730.7599999998"/>
    <x v="78"/>
  </r>
  <r>
    <x v="6"/>
    <s v="050 Mid-States Division"/>
    <x v="2"/>
    <s v="Distribution Plant"/>
    <x v="91"/>
    <n v="7802234.7400000002"/>
    <n v="44612.66"/>
    <n v="-139179.15"/>
    <n v="0"/>
    <n v="0"/>
    <n v="0"/>
    <n v="0"/>
    <n v="7707668.25"/>
    <x v="79"/>
  </r>
  <r>
    <x v="6"/>
    <s v="050 Mid-States Division"/>
    <x v="2"/>
    <s v="Distribution Plant"/>
    <x v="92"/>
    <n v="2820066.93"/>
    <n v="39647.71"/>
    <n v="0"/>
    <n v="0"/>
    <n v="0"/>
    <n v="0"/>
    <n v="0"/>
    <n v="2859714.64"/>
    <x v="80"/>
  </r>
  <r>
    <x v="6"/>
    <s v="050 Mid-States Division"/>
    <x v="2"/>
    <s v="Distribution Plant"/>
    <x v="93"/>
    <n v="1029584.22"/>
    <n v="8273.9700000000012"/>
    <n v="0"/>
    <n v="0"/>
    <n v="0"/>
    <n v="0"/>
    <n v="0"/>
    <n v="1037858.19"/>
    <x v="81"/>
  </r>
  <r>
    <x v="6"/>
    <s v="050 Mid-States Division"/>
    <x v="2"/>
    <s v="Distribution Plant"/>
    <x v="94"/>
    <n v="1068882.31"/>
    <n v="2860.63"/>
    <n v="-2841.99"/>
    <n v="0"/>
    <n v="0"/>
    <n v="0"/>
    <n v="0"/>
    <n v="1068900.95"/>
    <x v="82"/>
  </r>
  <r>
    <x v="6"/>
    <s v="050 Mid-States Division"/>
    <x v="2"/>
    <s v="Distribution Plant"/>
    <x v="95"/>
    <n v="44009728.870000005"/>
    <n v="305600.43"/>
    <n v="-15294.6"/>
    <n v="-107115.47"/>
    <n v="0"/>
    <n v="0"/>
    <n v="0"/>
    <n v="44192919.229999997"/>
    <x v="83"/>
  </r>
  <r>
    <x v="6"/>
    <s v="050 Mid-States Division"/>
    <x v="2"/>
    <s v="Distribution Plant"/>
    <x v="96"/>
    <n v="17524441.359999999"/>
    <n v="175317.65999999997"/>
    <n v="-2920.79"/>
    <n v="-1932.06"/>
    <n v="0"/>
    <n v="0"/>
    <n v="0"/>
    <n v="17694906.170000002"/>
    <x v="84"/>
  </r>
  <r>
    <x v="6"/>
    <s v="050 Mid-States Division"/>
    <x v="2"/>
    <s v="Distribution Plant"/>
    <x v="97"/>
    <n v="26181002.32"/>
    <n v="127148.99"/>
    <n v="-4265.84"/>
    <n v="-8049.91"/>
    <n v="0"/>
    <n v="0"/>
    <n v="0"/>
    <n v="26295835.559999999"/>
    <x v="85"/>
  </r>
  <r>
    <x v="6"/>
    <s v="050 Mid-States Division"/>
    <x v="2"/>
    <s v="Distribution Plant"/>
    <x v="98"/>
    <n v="-7386432.8900000006"/>
    <n v="8823.85"/>
    <n v="0"/>
    <n v="-2926.31"/>
    <n v="0"/>
    <n v="0"/>
    <n v="0"/>
    <n v="-7380535.3499999996"/>
    <x v="86"/>
  </r>
  <r>
    <x v="6"/>
    <s v="050 Mid-States Division"/>
    <x v="2"/>
    <s v="Distribution Plant"/>
    <x v="99"/>
    <n v="132573.58000000002"/>
    <n v="546.51"/>
    <n v="0"/>
    <n v="0"/>
    <n v="0"/>
    <n v="0"/>
    <n v="0"/>
    <n v="133120.09"/>
    <x v="87"/>
  </r>
  <r>
    <x v="6"/>
    <s v="050 Mid-States Division"/>
    <x v="2"/>
    <s v="Distribution Plant"/>
    <x v="100"/>
    <n v="3368570.48"/>
    <n v="6071.17"/>
    <n v="0"/>
    <n v="0"/>
    <n v="0"/>
    <n v="0"/>
    <n v="0"/>
    <n v="3374641.65"/>
    <x v="88"/>
  </r>
  <r>
    <x v="6"/>
    <s v="050 Mid-States Division"/>
    <x v="2"/>
    <s v="General Plant"/>
    <x v="101"/>
    <n v="1452375.8499999999"/>
    <n v="17670.84"/>
    <n v="0"/>
    <n v="0"/>
    <n v="0"/>
    <n v="0"/>
    <n v="0"/>
    <n v="1470046.69"/>
    <x v="0"/>
  </r>
  <r>
    <x v="6"/>
    <s v="050 Mid-States Division"/>
    <x v="2"/>
    <s v="General Plant"/>
    <x v="102"/>
    <n v="147027.49"/>
    <n v="359.22"/>
    <n v="0"/>
    <n v="0"/>
    <n v="0"/>
    <n v="0"/>
    <n v="0"/>
    <n v="147386.71"/>
    <x v="89"/>
  </r>
  <r>
    <x v="6"/>
    <s v="050 Mid-States Division"/>
    <x v="2"/>
    <s v="General Plant"/>
    <x v="103"/>
    <n v="359786.83999999997"/>
    <n v="1471.59"/>
    <n v="0"/>
    <n v="0"/>
    <n v="0"/>
    <n v="0"/>
    <n v="0"/>
    <n v="361258.43"/>
    <x v="90"/>
  </r>
  <r>
    <x v="6"/>
    <s v="050 Mid-States Division"/>
    <x v="2"/>
    <s v="General Plant"/>
    <x v="104"/>
    <n v="9986.6299999999992"/>
    <n v="54.09"/>
    <n v="0"/>
    <n v="0"/>
    <n v="0"/>
    <n v="0"/>
    <n v="0"/>
    <n v="10040.719999999999"/>
    <x v="91"/>
  </r>
  <r>
    <x v="6"/>
    <s v="050 Mid-States Division"/>
    <x v="2"/>
    <s v="General Plant"/>
    <x v="105"/>
    <n v="1246194.18"/>
    <n v="0"/>
    <n v="0"/>
    <n v="0"/>
    <n v="0"/>
    <n v="0"/>
    <n v="0"/>
    <n v="1246194.18"/>
    <x v="2"/>
  </r>
  <r>
    <x v="6"/>
    <s v="050 Mid-States Division"/>
    <x v="2"/>
    <s v="General Plant"/>
    <x v="106"/>
    <n v="1071114.3999999999"/>
    <n v="7305.72"/>
    <n v="0"/>
    <n v="0"/>
    <n v="0"/>
    <n v="0"/>
    <n v="0"/>
    <n v="1078420.1200000001"/>
    <x v="5"/>
  </r>
  <r>
    <x v="6"/>
    <s v="050 Mid-States Division"/>
    <x v="2"/>
    <s v="General Plant"/>
    <x v="107"/>
    <n v="90385.87"/>
    <n v="751.88"/>
    <n v="0"/>
    <n v="0"/>
    <n v="0"/>
    <n v="0"/>
    <n v="0"/>
    <n v="91137.75"/>
    <x v="10"/>
  </r>
  <r>
    <x v="6"/>
    <s v="050 Mid-States Division"/>
    <x v="2"/>
    <s v="General Plant"/>
    <x v="108"/>
    <n v="2564.66"/>
    <n v="106"/>
    <n v="0"/>
    <n v="0"/>
    <n v="0"/>
    <n v="0"/>
    <n v="0"/>
    <n v="2670.66"/>
    <x v="92"/>
  </r>
  <r>
    <x v="6"/>
    <s v="050 Mid-States Division"/>
    <x v="2"/>
    <s v="General Plant"/>
    <x v="109"/>
    <n v="1647835.59"/>
    <n v="27017"/>
    <n v="0"/>
    <n v="0"/>
    <n v="0"/>
    <n v="0"/>
    <n v="0"/>
    <n v="1674852.59"/>
    <x v="11"/>
  </r>
  <r>
    <x v="6"/>
    <s v="050 Mid-States Division"/>
    <x v="2"/>
    <s v="General Plant"/>
    <x v="110"/>
    <n v="-6489.75"/>
    <n v="0"/>
    <n v="0"/>
    <n v="0"/>
    <n v="0"/>
    <n v="0"/>
    <n v="0"/>
    <n v="-6489.75"/>
    <x v="93"/>
  </r>
  <r>
    <x v="6"/>
    <s v="050 Mid-States Division"/>
    <x v="2"/>
    <s v="General Plant"/>
    <x v="111"/>
    <n v="3201.29"/>
    <n v="0"/>
    <n v="0"/>
    <n v="0"/>
    <n v="0"/>
    <n v="0"/>
    <n v="0"/>
    <n v="3201.29"/>
    <x v="94"/>
  </r>
  <r>
    <x v="6"/>
    <s v="050 Mid-States Division"/>
    <x v="2"/>
    <s v="General Plant"/>
    <x v="113"/>
    <n v="237696.08"/>
    <n v="2364.11"/>
    <n v="0"/>
    <n v="0"/>
    <n v="0"/>
    <n v="0"/>
    <n v="0"/>
    <n v="240060.19"/>
    <x v="13"/>
  </r>
  <r>
    <x v="6"/>
    <s v="050 Mid-States Division"/>
    <x v="2"/>
    <s v="General Plant"/>
    <x v="114"/>
    <n v="2606170.77"/>
    <n v="16204.68"/>
    <n v="0"/>
    <n v="0"/>
    <n v="0"/>
    <n v="0"/>
    <n v="0"/>
    <n v="2622375.4500000002"/>
    <x v="15"/>
  </r>
  <r>
    <x v="6"/>
    <s v="050 Mid-States Division"/>
    <x v="2"/>
    <s v="General Plant"/>
    <x v="115"/>
    <n v="18888.7"/>
    <n v="426.5"/>
    <n v="0"/>
    <n v="0"/>
    <n v="0"/>
    <n v="0"/>
    <n v="0"/>
    <n v="19315.2"/>
    <x v="18"/>
  </r>
  <r>
    <x v="6"/>
    <s v="050 Mid-States Division"/>
    <x v="2"/>
    <s v="General Plant"/>
    <x v="116"/>
    <n v="90711.63"/>
    <n v="1121.6600000000001"/>
    <n v="0"/>
    <n v="0"/>
    <n v="0"/>
    <n v="0"/>
    <n v="0"/>
    <n v="91833.29"/>
    <x v="20"/>
  </r>
  <r>
    <x v="6"/>
    <s v="050 Mid-States Division"/>
    <x v="2"/>
    <s v="General Plant"/>
    <x v="117"/>
    <n v="614006.52"/>
    <n v="13296.83"/>
    <n v="-253108.12"/>
    <n v="0"/>
    <n v="0"/>
    <n v="0"/>
    <n v="0"/>
    <n v="374195.23"/>
    <x v="21"/>
  </r>
  <r>
    <x v="6"/>
    <s v="050 Mid-States Division"/>
    <x v="2"/>
    <s v="General Plant"/>
    <x v="118"/>
    <n v="56087.85"/>
    <n v="455.41"/>
    <n v="0"/>
    <n v="0"/>
    <n v="0"/>
    <n v="0"/>
    <n v="0"/>
    <n v="56543.26"/>
    <x v="23"/>
  </r>
  <r>
    <x v="6"/>
    <s v="050 Mid-States Division"/>
    <x v="3"/>
    <s v="General Plant"/>
    <x v="119"/>
    <n v="96083.64"/>
    <n v="369.14"/>
    <n v="0"/>
    <n v="0"/>
    <n v="0"/>
    <n v="0"/>
    <n v="0"/>
    <n v="96452.78"/>
    <x v="96"/>
  </r>
  <r>
    <x v="6"/>
    <s v="050 Mid-States Division"/>
    <x v="3"/>
    <s v="General Plant"/>
    <x v="120"/>
    <n v="11286.4"/>
    <n v="82.43"/>
    <n v="0"/>
    <n v="0"/>
    <n v="0"/>
    <n v="0"/>
    <n v="0"/>
    <n v="11368.83"/>
    <x v="91"/>
  </r>
  <r>
    <x v="6"/>
    <s v="050 Mid-States Division"/>
    <x v="3"/>
    <s v="General Plant"/>
    <x v="121"/>
    <n v="38834"/>
    <n v="0"/>
    <n v="0"/>
    <n v="0"/>
    <n v="0"/>
    <n v="0"/>
    <n v="0"/>
    <n v="38834"/>
    <x v="2"/>
  </r>
  <r>
    <x v="6"/>
    <s v="050 Mid-States Division"/>
    <x v="3"/>
    <s v="General Plant"/>
    <x v="122"/>
    <n v="3962.67"/>
    <n v="113.41"/>
    <n v="-2032.99"/>
    <n v="0"/>
    <n v="0"/>
    <n v="0"/>
    <n v="0"/>
    <n v="2043.09"/>
    <x v="5"/>
  </r>
  <r>
    <x v="6"/>
    <s v="050 Mid-States Division"/>
    <x v="3"/>
    <s v="General Plant"/>
    <x v="123"/>
    <n v="15935.2"/>
    <n v="123.01"/>
    <n v="0"/>
    <n v="0"/>
    <n v="0"/>
    <n v="0"/>
    <n v="0"/>
    <n v="16058.21"/>
    <x v="10"/>
  </r>
  <r>
    <x v="6"/>
    <s v="050 Mid-States Division"/>
    <x v="3"/>
    <s v="General Plant"/>
    <x v="124"/>
    <n v="43283.360000000001"/>
    <n v="461.66"/>
    <n v="0"/>
    <n v="0"/>
    <n v="0"/>
    <n v="0"/>
    <n v="0"/>
    <n v="43745.02"/>
    <x v="11"/>
  </r>
  <r>
    <x v="6"/>
    <s v="050 Mid-States Division"/>
    <x v="3"/>
    <s v="General Plant"/>
    <x v="125"/>
    <n v="11252.48"/>
    <n v="85.82"/>
    <n v="0"/>
    <n v="0"/>
    <n v="0"/>
    <n v="0"/>
    <n v="0"/>
    <n v="11338.3"/>
    <x v="97"/>
  </r>
  <r>
    <x v="6"/>
    <s v="050 Mid-States Division"/>
    <x v="3"/>
    <s v="General Plant"/>
    <x v="126"/>
    <n v="-22790.25"/>
    <n v="103.36"/>
    <n v="0"/>
    <n v="0"/>
    <n v="0"/>
    <n v="0"/>
    <n v="0"/>
    <n v="-22686.89"/>
    <x v="13"/>
  </r>
  <r>
    <x v="6"/>
    <s v="050 Mid-States Division"/>
    <x v="3"/>
    <s v="General Plant"/>
    <x v="127"/>
    <n v="-127022.49"/>
    <n v="4.0199999999999996"/>
    <n v="0"/>
    <n v="0"/>
    <n v="0"/>
    <n v="0"/>
    <n v="0"/>
    <n v="-127018.47"/>
    <x v="15"/>
  </r>
  <r>
    <x v="6"/>
    <s v="050 Mid-States Division"/>
    <x v="3"/>
    <s v="General Plant"/>
    <x v="128"/>
    <n v="6273.47"/>
    <n v="235.55"/>
    <n v="0"/>
    <n v="0"/>
    <n v="0"/>
    <n v="0"/>
    <n v="0"/>
    <n v="6509.02"/>
    <x v="20"/>
  </r>
  <r>
    <x v="6"/>
    <s v="050 Mid-States Division"/>
    <x v="3"/>
    <s v="General Plant"/>
    <x v="130"/>
    <n v="51285.14"/>
    <n v="815.33"/>
    <n v="0"/>
    <n v="0"/>
    <n v="0"/>
    <n v="0"/>
    <n v="0"/>
    <n v="52100.47"/>
    <x v="22"/>
  </r>
  <r>
    <x v="6"/>
    <s v="050 Mid-States Division"/>
    <x v="3"/>
    <s v="General Plant"/>
    <x v="131"/>
    <n v="237874.81"/>
    <n v="0"/>
    <n v="0"/>
    <n v="0"/>
    <n v="0"/>
    <n v="0"/>
    <n v="0"/>
    <n v="237874.81"/>
    <x v="23"/>
  </r>
  <r>
    <x v="4"/>
    <s v="050 Mid-States Division"/>
    <x v="2"/>
    <m/>
    <x v="132"/>
    <n v="-1972443.319999998"/>
    <n v="-83623.229999999981"/>
    <n v="0"/>
    <n v="0"/>
    <n v="0"/>
    <n v="0"/>
    <n v="0"/>
    <n v="-2056066.549999998"/>
    <x v="98"/>
  </r>
  <r>
    <x v="4"/>
    <s v="050 Mid-States Division"/>
    <x v="3"/>
    <m/>
    <x v="132"/>
    <n v="52517.30000000001"/>
    <n v="0"/>
    <n v="0"/>
    <n v="0"/>
    <n v="0"/>
    <n v="0"/>
    <n v="0"/>
    <n v="52517.30000000001"/>
    <x v="98"/>
  </r>
  <r>
    <x v="5"/>
    <s v="050 Mid-States Division"/>
    <x v="2"/>
    <m/>
    <x v="132"/>
    <n v="-2056066.549999998"/>
    <n v="-63488.289999999994"/>
    <n v="0"/>
    <n v="0"/>
    <n v="0"/>
    <n v="0"/>
    <n v="0"/>
    <n v="-2119554.839999998"/>
    <x v="98"/>
  </r>
  <r>
    <x v="5"/>
    <s v="050 Mid-States Division"/>
    <x v="3"/>
    <m/>
    <x v="132"/>
    <n v="52517.30000000001"/>
    <n v="0"/>
    <n v="0"/>
    <n v="0"/>
    <n v="0"/>
    <n v="0"/>
    <n v="0"/>
    <n v="52517.30000000001"/>
    <x v="98"/>
  </r>
  <r>
    <x v="6"/>
    <s v="050 Mid-States Division"/>
    <x v="2"/>
    <m/>
    <x v="132"/>
    <n v="-2119554.839999998"/>
    <n v="-60101.51999999999"/>
    <n v="0"/>
    <n v="0"/>
    <n v="0"/>
    <n v="0"/>
    <n v="0"/>
    <n v="-2179656.359999998"/>
    <x v="98"/>
  </r>
  <r>
    <x v="6"/>
    <s v="050 Mid-States Division"/>
    <x v="3"/>
    <m/>
    <x v="132"/>
    <n v="52517.30000000001"/>
    <n v="0"/>
    <n v="0"/>
    <n v="0"/>
    <n v="0"/>
    <n v="0"/>
    <n v="0"/>
    <n v="52517.30000000001"/>
    <x v="9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8D431C3-1D28-4D4E-A599-1955325B5B55}" name="PivotTable3" cacheId="0" applyNumberFormats="0" applyBorderFormats="0" applyFontFormats="0" applyPatternFormats="0" applyAlignmentFormats="0" applyWidthHeightFormats="1" dataCaption="Values" errorCaption="ERROR" showError="1" missingCaption="0" updatedVersion="7" minRefreshableVersion="3" useAutoFormatting="1" itemPrintTitles="1" createdVersion="6" indent="0" outline="1" outlineData="1" multipleFieldFilters="0">
  <location ref="A3:K142" firstHeaderRow="1" firstDataRow="2" firstDataCol="3"/>
  <pivotFields count="14">
    <pivotField axis="axisCol" numFmtId="17" showAll="0">
      <items count="8">
        <item x="0"/>
        <item x="1"/>
        <item x="2"/>
        <item x="3"/>
        <item x="4"/>
        <item x="5"/>
        <item x="6"/>
        <item t="default"/>
      </items>
    </pivotField>
    <pivotField showAll="0"/>
    <pivotField axis="axisRow" outline="0" showAll="0">
      <items count="5">
        <item x="0"/>
        <item x="2"/>
        <item x="1"/>
        <item x="3"/>
        <item t="default"/>
      </items>
    </pivotField>
    <pivotField showAll="0"/>
    <pivotField axis="axisRow" outline="0" showAll="0" sortType="ascending" defaultSubtotal="0">
      <items count="1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s>
    </pivotField>
    <pivotField numFmtId="40" showAll="0"/>
    <pivotField numFmtId="40" showAll="0"/>
    <pivotField numFmtId="40" showAll="0"/>
    <pivotField numFmtId="40" showAll="0"/>
    <pivotField numFmtId="40" showAll="0"/>
    <pivotField numFmtId="40" showAll="0"/>
    <pivotField dataField="1" numFmtId="40" showAll="0"/>
    <pivotField axis="axisRow" outline="0" showAll="0" defaultSubtotal="0">
      <items count="99">
        <item x="41"/>
        <item x="42"/>
        <item x="96"/>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29"/>
        <item x="30"/>
        <item x="0"/>
        <item x="97"/>
        <item x="91"/>
        <item x="92"/>
        <item x="93"/>
        <item x="1"/>
        <item x="2"/>
        <item x="31"/>
        <item x="3"/>
        <item x="4"/>
        <item x="5"/>
        <item x="6"/>
        <item x="32"/>
        <item x="7"/>
        <item x="8"/>
        <item x="94"/>
        <item x="33"/>
        <item x="9"/>
        <item x="34"/>
        <item x="35"/>
        <item x="98"/>
        <item x="95"/>
        <item x="10"/>
        <item x="36"/>
        <item x="11"/>
        <item x="12"/>
        <item x="37"/>
        <item x="13"/>
        <item x="14"/>
        <item x="15"/>
        <item x="16"/>
        <item x="17"/>
        <item x="18"/>
        <item x="19"/>
        <item x="20"/>
        <item x="38"/>
        <item x="39"/>
        <item x="40"/>
        <item x="21"/>
        <item x="22"/>
        <item x="23"/>
        <item x="24"/>
        <item x="25"/>
        <item x="26"/>
        <item x="27"/>
        <item x="28"/>
      </items>
    </pivotField>
    <pivotField numFmtId="40" showAll="0"/>
  </pivotFields>
  <rowFields count="3">
    <field x="2"/>
    <field x="4"/>
    <field x="12"/>
  </rowFields>
  <rowItems count="138">
    <i>
      <x/>
      <x/>
      <x v="53"/>
    </i>
    <i r="1">
      <x v="1"/>
      <x v="58"/>
    </i>
    <i r="1">
      <x v="2"/>
      <x v="59"/>
    </i>
    <i r="1">
      <x v="3"/>
      <x v="61"/>
    </i>
    <i r="1">
      <x v="4"/>
      <x v="62"/>
    </i>
    <i r="1">
      <x v="5"/>
      <x v="63"/>
    </i>
    <i r="1">
      <x v="6"/>
      <x v="64"/>
    </i>
    <i r="1">
      <x v="7"/>
      <x v="66"/>
    </i>
    <i r="1">
      <x v="8"/>
      <x v="67"/>
    </i>
    <i r="1">
      <x v="9"/>
      <x v="70"/>
    </i>
    <i r="1">
      <x v="10"/>
      <x v="75"/>
    </i>
    <i r="1">
      <x v="11"/>
      <x v="77"/>
    </i>
    <i r="1">
      <x v="12"/>
      <x v="78"/>
    </i>
    <i r="1">
      <x v="13"/>
      <x v="80"/>
    </i>
    <i r="1">
      <x v="14"/>
      <x v="81"/>
    </i>
    <i r="1">
      <x v="15"/>
      <x v="82"/>
    </i>
    <i r="1">
      <x v="16"/>
      <x v="83"/>
    </i>
    <i r="1">
      <x v="17"/>
      <x v="84"/>
    </i>
    <i r="1">
      <x v="18"/>
      <x v="85"/>
    </i>
    <i r="1">
      <x v="19"/>
      <x v="86"/>
    </i>
    <i r="1">
      <x v="20"/>
      <x v="87"/>
    </i>
    <i r="1">
      <x v="21"/>
      <x v="91"/>
    </i>
    <i r="1">
      <x v="22"/>
      <x v="92"/>
    </i>
    <i r="1">
      <x v="23"/>
      <x v="93"/>
    </i>
    <i r="1">
      <x v="24"/>
      <x v="94"/>
    </i>
    <i r="1">
      <x v="25"/>
      <x v="95"/>
    </i>
    <i r="1">
      <x v="26"/>
      <x v="96"/>
    </i>
    <i r="1">
      <x v="27"/>
      <x v="97"/>
    </i>
    <i r="1">
      <x v="28"/>
      <x v="98"/>
    </i>
    <i t="default">
      <x/>
    </i>
    <i>
      <x v="1"/>
      <x v="51"/>
      <x/>
    </i>
    <i r="1">
      <x v="52"/>
      <x v="1"/>
    </i>
    <i r="1">
      <x v="53"/>
      <x v="3"/>
    </i>
    <i r="1">
      <x v="54"/>
      <x v="4"/>
    </i>
    <i r="1">
      <x v="55"/>
      <x v="5"/>
    </i>
    <i r="1">
      <x v="56"/>
      <x v="6"/>
    </i>
    <i r="1">
      <x v="57"/>
      <x v="7"/>
    </i>
    <i r="1">
      <x v="58"/>
      <x v="8"/>
    </i>
    <i r="1">
      <x v="59"/>
      <x v="9"/>
    </i>
    <i r="1">
      <x v="60"/>
      <x v="10"/>
    </i>
    <i r="1">
      <x v="61"/>
      <x v="11"/>
    </i>
    <i r="1">
      <x v="62"/>
      <x v="12"/>
    </i>
    <i r="1">
      <x v="63"/>
      <x v="13"/>
    </i>
    <i r="1">
      <x v="64"/>
      <x v="14"/>
    </i>
    <i r="1">
      <x v="65"/>
      <x v="15"/>
    </i>
    <i r="1">
      <x v="66"/>
      <x v="16"/>
    </i>
    <i r="1">
      <x v="67"/>
      <x v="17"/>
    </i>
    <i r="1">
      <x v="68"/>
      <x v="18"/>
    </i>
    <i r="1">
      <x v="69"/>
      <x v="19"/>
    </i>
    <i r="1">
      <x v="70"/>
      <x v="20"/>
    </i>
    <i r="1">
      <x v="71"/>
      <x v="21"/>
    </i>
    <i r="1">
      <x v="72"/>
      <x v="22"/>
    </i>
    <i r="1">
      <x v="73"/>
      <x v="23"/>
    </i>
    <i r="1">
      <x v="74"/>
      <x v="24"/>
    </i>
    <i r="1">
      <x v="75"/>
      <x v="25"/>
    </i>
    <i r="1">
      <x v="76"/>
      <x v="26"/>
    </i>
    <i r="1">
      <x v="77"/>
      <x v="27"/>
    </i>
    <i r="1">
      <x v="78"/>
      <x v="28"/>
    </i>
    <i r="1">
      <x v="79"/>
      <x v="29"/>
    </i>
    <i r="1">
      <x v="80"/>
      <x v="30"/>
    </i>
    <i r="1">
      <x v="81"/>
      <x v="31"/>
    </i>
    <i r="1">
      <x v="82"/>
      <x v="32"/>
    </i>
    <i r="1">
      <x v="83"/>
      <x v="33"/>
    </i>
    <i r="1">
      <x v="84"/>
      <x v="34"/>
    </i>
    <i r="1">
      <x v="85"/>
      <x v="35"/>
    </i>
    <i r="1">
      <x v="86"/>
      <x v="36"/>
    </i>
    <i r="1">
      <x v="87"/>
      <x v="37"/>
    </i>
    <i r="1">
      <x v="88"/>
      <x v="38"/>
    </i>
    <i r="1">
      <x v="89"/>
      <x v="39"/>
    </i>
    <i r="1">
      <x v="90"/>
      <x v="40"/>
    </i>
    <i r="1">
      <x v="91"/>
      <x v="41"/>
    </i>
    <i r="1">
      <x v="92"/>
      <x v="42"/>
    </i>
    <i r="1">
      <x v="93"/>
      <x v="43"/>
    </i>
    <i r="1">
      <x v="94"/>
      <x v="44"/>
    </i>
    <i r="1">
      <x v="95"/>
      <x v="45"/>
    </i>
    <i r="1">
      <x v="96"/>
      <x v="46"/>
    </i>
    <i r="1">
      <x v="97"/>
      <x v="47"/>
    </i>
    <i r="1">
      <x v="98"/>
      <x v="48"/>
    </i>
    <i r="1">
      <x v="99"/>
      <x v="49"/>
    </i>
    <i r="1">
      <x v="100"/>
      <x v="50"/>
    </i>
    <i r="1">
      <x v="101"/>
      <x v="51"/>
    </i>
    <i r="1">
      <x v="102"/>
      <x v="53"/>
    </i>
    <i r="1">
      <x v="103"/>
      <x v="55"/>
    </i>
    <i r="1">
      <x v="104"/>
      <x v="56"/>
    </i>
    <i r="1">
      <x v="105"/>
      <x v="57"/>
    </i>
    <i r="1">
      <x v="106"/>
      <x v="59"/>
    </i>
    <i r="1">
      <x v="107"/>
      <x v="63"/>
    </i>
    <i r="1">
      <x v="108"/>
      <x v="67"/>
    </i>
    <i r="1">
      <x v="109"/>
      <x v="68"/>
    </i>
    <i r="1">
      <x v="110"/>
      <x v="70"/>
    </i>
    <i r="1">
      <x v="111"/>
      <x v="74"/>
    </i>
    <i r="1">
      <x v="112"/>
      <x v="75"/>
    </i>
    <i r="1">
      <x v="113"/>
      <x v="78"/>
    </i>
    <i r="1">
      <x v="114"/>
      <x v="81"/>
    </i>
    <i r="1">
      <x v="115"/>
      <x v="83"/>
    </i>
    <i r="1">
      <x v="116"/>
      <x v="84"/>
    </i>
    <i r="1">
      <x v="117"/>
      <x v="86"/>
    </i>
    <i t="default">
      <x v="1"/>
    </i>
    <i>
      <x v="2"/>
      <x v="29"/>
      <x v="51"/>
    </i>
    <i r="1">
      <x v="30"/>
      <x v="52"/>
    </i>
    <i r="1">
      <x v="31"/>
      <x v="53"/>
    </i>
    <i r="1">
      <x v="32"/>
      <x v="59"/>
    </i>
    <i r="1">
      <x v="33"/>
      <x v="60"/>
    </i>
    <i r="1">
      <x v="34"/>
      <x v="63"/>
    </i>
    <i r="1">
      <x v="35"/>
      <x v="65"/>
    </i>
    <i r="1">
      <x v="36"/>
      <x v="69"/>
    </i>
    <i r="1">
      <x v="37"/>
      <x v="71"/>
    </i>
    <i r="1">
      <x v="38"/>
      <x v="72"/>
    </i>
    <i r="1">
      <x v="39"/>
      <x v="75"/>
    </i>
    <i r="1">
      <x v="40"/>
      <x v="76"/>
    </i>
    <i r="1">
      <x v="41"/>
      <x v="78"/>
    </i>
    <i r="1">
      <x v="42"/>
      <x v="79"/>
    </i>
    <i r="1">
      <x v="43"/>
      <x v="81"/>
    </i>
    <i r="1">
      <x v="44"/>
      <x v="82"/>
    </i>
    <i r="1">
      <x v="45"/>
      <x v="83"/>
    </i>
    <i r="1">
      <x v="46"/>
      <x v="84"/>
    </i>
    <i r="1">
      <x v="47"/>
      <x v="86"/>
    </i>
    <i r="1">
      <x v="48"/>
      <x v="88"/>
    </i>
    <i r="1">
      <x v="49"/>
      <x v="89"/>
    </i>
    <i r="1">
      <x v="50"/>
      <x v="90"/>
    </i>
    <i t="default">
      <x v="2"/>
    </i>
    <i>
      <x v="3"/>
      <x v="118"/>
      <x/>
    </i>
    <i r="1">
      <x v="119"/>
      <x v="2"/>
    </i>
    <i r="1">
      <x v="120"/>
      <x v="54"/>
    </i>
    <i r="1">
      <x v="121"/>
      <x v="57"/>
    </i>
    <i r="1">
      <x v="122"/>
      <x v="59"/>
    </i>
    <i r="1">
      <x v="123"/>
      <x v="63"/>
    </i>
    <i r="1">
      <x v="124"/>
      <x v="67"/>
    </i>
    <i r="1">
      <x v="125"/>
      <x v="70"/>
    </i>
    <i r="1">
      <x v="126"/>
      <x v="73"/>
    </i>
    <i r="1">
      <x v="127"/>
      <x v="75"/>
    </i>
    <i r="1">
      <x v="128"/>
      <x v="78"/>
    </i>
    <i r="1">
      <x v="129"/>
      <x v="83"/>
    </i>
    <i r="1">
      <x v="130"/>
      <x v="84"/>
    </i>
    <i r="1">
      <x v="131"/>
      <x v="85"/>
    </i>
    <i r="1">
      <x v="132"/>
      <x v="86"/>
    </i>
    <i t="default">
      <x v="3"/>
    </i>
    <i t="grand">
      <x/>
    </i>
  </rowItems>
  <colFields count="1">
    <field x="0"/>
  </colFields>
  <colItems count="8">
    <i>
      <x/>
    </i>
    <i>
      <x v="1"/>
    </i>
    <i>
      <x v="2"/>
    </i>
    <i>
      <x v="3"/>
    </i>
    <i>
      <x v="4"/>
    </i>
    <i>
      <x v="5"/>
    </i>
    <i>
      <x v="6"/>
    </i>
    <i t="grand">
      <x/>
    </i>
  </colItems>
  <dataFields count="1">
    <dataField name="Sum of End Balance" fld="11" baseField="12" baseItem="79" numFmtId="3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329084D-A8BA-409E-8ADF-E8137D186786}" name="PivotTable6" cacheId="0" applyNumberFormats="0" applyBorderFormats="0" applyFontFormats="0" applyPatternFormats="0" applyAlignmentFormats="0" applyWidthHeightFormats="1" dataCaption="Values" errorCaption="ERROR" showError="1" missingCaption="0" updatedVersion="7" minRefreshableVersion="3" useAutoFormatting="1" itemPrintTitles="1" createdVersion="6" indent="0" outline="1" outlineData="1" multipleFieldFilters="0">
  <location ref="A3:K142" firstHeaderRow="1" firstDataRow="2" firstDataCol="3"/>
  <pivotFields count="14">
    <pivotField axis="axisCol" numFmtId="17" showAll="0">
      <items count="8">
        <item x="0"/>
        <item x="1"/>
        <item x="2"/>
        <item x="3"/>
        <item x="4"/>
        <item x="5"/>
        <item x="6"/>
        <item t="default"/>
      </items>
    </pivotField>
    <pivotField showAll="0"/>
    <pivotField axis="axisRow" outline="0" showAll="0">
      <items count="5">
        <item x="0"/>
        <item x="2"/>
        <item x="1"/>
        <item x="3"/>
        <item t="default"/>
      </items>
    </pivotField>
    <pivotField showAll="0"/>
    <pivotField axis="axisRow" outline="0" showAll="0" defaultSubtotal="0">
      <items count="1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s>
    </pivotField>
    <pivotField numFmtId="40" showAll="0"/>
    <pivotField dataField="1" numFmtId="40" showAll="0"/>
    <pivotField numFmtId="40" showAll="0"/>
    <pivotField numFmtId="40" showAll="0"/>
    <pivotField numFmtId="40" showAll="0"/>
    <pivotField numFmtId="40" showAll="0"/>
    <pivotField numFmtId="40" showAll="0"/>
    <pivotField axis="axisRow" outline="0" showAll="0" defaultSubtotal="0">
      <items count="99">
        <item x="41"/>
        <item x="42"/>
        <item x="96"/>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29"/>
        <item x="30"/>
        <item x="0"/>
        <item x="97"/>
        <item x="91"/>
        <item x="92"/>
        <item x="93"/>
        <item x="1"/>
        <item x="2"/>
        <item x="31"/>
        <item x="3"/>
        <item x="4"/>
        <item x="5"/>
        <item x="6"/>
        <item x="32"/>
        <item x="7"/>
        <item x="8"/>
        <item x="94"/>
        <item x="33"/>
        <item x="9"/>
        <item x="34"/>
        <item x="35"/>
        <item x="98"/>
        <item x="95"/>
        <item x="10"/>
        <item x="36"/>
        <item x="11"/>
        <item x="12"/>
        <item x="37"/>
        <item x="13"/>
        <item x="14"/>
        <item x="15"/>
        <item x="16"/>
        <item x="17"/>
        <item x="18"/>
        <item x="19"/>
        <item x="20"/>
        <item x="38"/>
        <item x="39"/>
        <item x="40"/>
        <item x="21"/>
        <item x="22"/>
        <item x="23"/>
        <item x="24"/>
        <item x="25"/>
        <item x="26"/>
        <item x="27"/>
        <item x="28"/>
      </items>
    </pivotField>
    <pivotField numFmtId="40" showAll="0"/>
  </pivotFields>
  <rowFields count="3">
    <field x="2"/>
    <field x="4"/>
    <field x="12"/>
  </rowFields>
  <rowItems count="138">
    <i>
      <x/>
      <x/>
      <x v="53"/>
    </i>
    <i r="1">
      <x v="1"/>
      <x v="58"/>
    </i>
    <i r="1">
      <x v="2"/>
      <x v="59"/>
    </i>
    <i r="1">
      <x v="3"/>
      <x v="61"/>
    </i>
    <i r="1">
      <x v="4"/>
      <x v="62"/>
    </i>
    <i r="1">
      <x v="5"/>
      <x v="63"/>
    </i>
    <i r="1">
      <x v="6"/>
      <x v="64"/>
    </i>
    <i r="1">
      <x v="7"/>
      <x v="66"/>
    </i>
    <i r="1">
      <x v="8"/>
      <x v="67"/>
    </i>
    <i r="1">
      <x v="9"/>
      <x v="70"/>
    </i>
    <i r="1">
      <x v="10"/>
      <x v="75"/>
    </i>
    <i r="1">
      <x v="11"/>
      <x v="77"/>
    </i>
    <i r="1">
      <x v="12"/>
      <x v="78"/>
    </i>
    <i r="1">
      <x v="13"/>
      <x v="80"/>
    </i>
    <i r="1">
      <x v="14"/>
      <x v="81"/>
    </i>
    <i r="1">
      <x v="15"/>
      <x v="82"/>
    </i>
    <i r="1">
      <x v="16"/>
      <x v="83"/>
    </i>
    <i r="1">
      <x v="17"/>
      <x v="84"/>
    </i>
    <i r="1">
      <x v="18"/>
      <x v="85"/>
    </i>
    <i r="1">
      <x v="19"/>
      <x v="86"/>
    </i>
    <i r="1">
      <x v="20"/>
      <x v="87"/>
    </i>
    <i r="1">
      <x v="21"/>
      <x v="91"/>
    </i>
    <i r="1">
      <x v="22"/>
      <x v="92"/>
    </i>
    <i r="1">
      <x v="23"/>
      <x v="93"/>
    </i>
    <i r="1">
      <x v="24"/>
      <x v="94"/>
    </i>
    <i r="1">
      <x v="25"/>
      <x v="95"/>
    </i>
    <i r="1">
      <x v="26"/>
      <x v="96"/>
    </i>
    <i r="1">
      <x v="27"/>
      <x v="97"/>
    </i>
    <i r="1">
      <x v="28"/>
      <x v="98"/>
    </i>
    <i t="default">
      <x/>
    </i>
    <i>
      <x v="1"/>
      <x v="51"/>
      <x/>
    </i>
    <i r="1">
      <x v="52"/>
      <x v="1"/>
    </i>
    <i r="1">
      <x v="53"/>
      <x v="3"/>
    </i>
    <i r="1">
      <x v="54"/>
      <x v="4"/>
    </i>
    <i r="1">
      <x v="55"/>
      <x v="5"/>
    </i>
    <i r="1">
      <x v="56"/>
      <x v="6"/>
    </i>
    <i r="1">
      <x v="57"/>
      <x v="7"/>
    </i>
    <i r="1">
      <x v="58"/>
      <x v="8"/>
    </i>
    <i r="1">
      <x v="59"/>
      <x v="9"/>
    </i>
    <i r="1">
      <x v="60"/>
      <x v="10"/>
    </i>
    <i r="1">
      <x v="61"/>
      <x v="11"/>
    </i>
    <i r="1">
      <x v="62"/>
      <x v="12"/>
    </i>
    <i r="1">
      <x v="63"/>
      <x v="13"/>
    </i>
    <i r="1">
      <x v="64"/>
      <x v="14"/>
    </i>
    <i r="1">
      <x v="65"/>
      <x v="15"/>
    </i>
    <i r="1">
      <x v="66"/>
      <x v="16"/>
    </i>
    <i r="1">
      <x v="67"/>
      <x v="17"/>
    </i>
    <i r="1">
      <x v="68"/>
      <x v="18"/>
    </i>
    <i r="1">
      <x v="69"/>
      <x v="19"/>
    </i>
    <i r="1">
      <x v="70"/>
      <x v="20"/>
    </i>
    <i r="1">
      <x v="71"/>
      <x v="21"/>
    </i>
    <i r="1">
      <x v="72"/>
      <x v="22"/>
    </i>
    <i r="1">
      <x v="73"/>
      <x v="23"/>
    </i>
    <i r="1">
      <x v="74"/>
      <x v="24"/>
    </i>
    <i r="1">
      <x v="75"/>
      <x v="25"/>
    </i>
    <i r="1">
      <x v="76"/>
      <x v="26"/>
    </i>
    <i r="1">
      <x v="77"/>
      <x v="27"/>
    </i>
    <i r="1">
      <x v="78"/>
      <x v="28"/>
    </i>
    <i r="1">
      <x v="79"/>
      <x v="29"/>
    </i>
    <i r="1">
      <x v="80"/>
      <x v="30"/>
    </i>
    <i r="1">
      <x v="81"/>
      <x v="31"/>
    </i>
    <i r="1">
      <x v="82"/>
      <x v="32"/>
    </i>
    <i r="1">
      <x v="83"/>
      <x v="33"/>
    </i>
    <i r="1">
      <x v="84"/>
      <x v="34"/>
    </i>
    <i r="1">
      <x v="85"/>
      <x v="35"/>
    </i>
    <i r="1">
      <x v="86"/>
      <x v="36"/>
    </i>
    <i r="1">
      <x v="87"/>
      <x v="37"/>
    </i>
    <i r="1">
      <x v="88"/>
      <x v="38"/>
    </i>
    <i r="1">
      <x v="89"/>
      <x v="39"/>
    </i>
    <i r="1">
      <x v="90"/>
      <x v="40"/>
    </i>
    <i r="1">
      <x v="91"/>
      <x v="41"/>
    </i>
    <i r="1">
      <x v="92"/>
      <x v="42"/>
    </i>
    <i r="1">
      <x v="93"/>
      <x v="43"/>
    </i>
    <i r="1">
      <x v="94"/>
      <x v="44"/>
    </i>
    <i r="1">
      <x v="95"/>
      <x v="45"/>
    </i>
    <i r="1">
      <x v="96"/>
      <x v="46"/>
    </i>
    <i r="1">
      <x v="97"/>
      <x v="47"/>
    </i>
    <i r="1">
      <x v="98"/>
      <x v="48"/>
    </i>
    <i r="1">
      <x v="99"/>
      <x v="49"/>
    </i>
    <i r="1">
      <x v="100"/>
      <x v="50"/>
    </i>
    <i r="1">
      <x v="101"/>
      <x v="51"/>
    </i>
    <i r="1">
      <x v="102"/>
      <x v="53"/>
    </i>
    <i r="1">
      <x v="103"/>
      <x v="55"/>
    </i>
    <i r="1">
      <x v="104"/>
      <x v="56"/>
    </i>
    <i r="1">
      <x v="105"/>
      <x v="57"/>
    </i>
    <i r="1">
      <x v="106"/>
      <x v="59"/>
    </i>
    <i r="1">
      <x v="107"/>
      <x v="63"/>
    </i>
    <i r="1">
      <x v="108"/>
      <x v="67"/>
    </i>
    <i r="1">
      <x v="109"/>
      <x v="68"/>
    </i>
    <i r="1">
      <x v="110"/>
      <x v="70"/>
    </i>
    <i r="1">
      <x v="111"/>
      <x v="74"/>
    </i>
    <i r="1">
      <x v="112"/>
      <x v="75"/>
    </i>
    <i r="1">
      <x v="113"/>
      <x v="78"/>
    </i>
    <i r="1">
      <x v="114"/>
      <x v="81"/>
    </i>
    <i r="1">
      <x v="115"/>
      <x v="83"/>
    </i>
    <i r="1">
      <x v="116"/>
      <x v="84"/>
    </i>
    <i r="1">
      <x v="117"/>
      <x v="86"/>
    </i>
    <i t="default">
      <x v="1"/>
    </i>
    <i>
      <x v="2"/>
      <x v="29"/>
      <x v="51"/>
    </i>
    <i r="1">
      <x v="30"/>
      <x v="52"/>
    </i>
    <i r="1">
      <x v="31"/>
      <x v="53"/>
    </i>
    <i r="1">
      <x v="32"/>
      <x v="59"/>
    </i>
    <i r="1">
      <x v="33"/>
      <x v="60"/>
    </i>
    <i r="1">
      <x v="34"/>
      <x v="63"/>
    </i>
    <i r="1">
      <x v="35"/>
      <x v="65"/>
    </i>
    <i r="1">
      <x v="36"/>
      <x v="69"/>
    </i>
    <i r="1">
      <x v="37"/>
      <x v="71"/>
    </i>
    <i r="1">
      <x v="38"/>
      <x v="72"/>
    </i>
    <i r="1">
      <x v="39"/>
      <x v="75"/>
    </i>
    <i r="1">
      <x v="40"/>
      <x v="76"/>
    </i>
    <i r="1">
      <x v="41"/>
      <x v="78"/>
    </i>
    <i r="1">
      <x v="42"/>
      <x v="79"/>
    </i>
    <i r="1">
      <x v="43"/>
      <x v="81"/>
    </i>
    <i r="1">
      <x v="44"/>
      <x v="82"/>
    </i>
    <i r="1">
      <x v="45"/>
      <x v="83"/>
    </i>
    <i r="1">
      <x v="46"/>
      <x v="84"/>
    </i>
    <i r="1">
      <x v="47"/>
      <x v="86"/>
    </i>
    <i r="1">
      <x v="48"/>
      <x v="88"/>
    </i>
    <i r="1">
      <x v="49"/>
      <x v="89"/>
    </i>
    <i r="1">
      <x v="50"/>
      <x v="90"/>
    </i>
    <i t="default">
      <x v="2"/>
    </i>
    <i>
      <x v="3"/>
      <x v="118"/>
      <x/>
    </i>
    <i r="1">
      <x v="119"/>
      <x v="2"/>
    </i>
    <i r="1">
      <x v="120"/>
      <x v="54"/>
    </i>
    <i r="1">
      <x v="121"/>
      <x v="57"/>
    </i>
    <i r="1">
      <x v="122"/>
      <x v="59"/>
    </i>
    <i r="1">
      <x v="123"/>
      <x v="63"/>
    </i>
    <i r="1">
      <x v="124"/>
      <x v="67"/>
    </i>
    <i r="1">
      <x v="125"/>
      <x v="70"/>
    </i>
    <i r="1">
      <x v="126"/>
      <x v="73"/>
    </i>
    <i r="1">
      <x v="127"/>
      <x v="75"/>
    </i>
    <i r="1">
      <x v="128"/>
      <x v="78"/>
    </i>
    <i r="1">
      <x v="129"/>
      <x v="83"/>
    </i>
    <i r="1">
      <x v="130"/>
      <x v="84"/>
    </i>
    <i r="1">
      <x v="131"/>
      <x v="85"/>
    </i>
    <i r="1">
      <x v="132"/>
      <x v="86"/>
    </i>
    <i t="default">
      <x v="3"/>
    </i>
    <i t="grand">
      <x/>
    </i>
  </rowItems>
  <colFields count="1">
    <field x="0"/>
  </colFields>
  <colItems count="8">
    <i>
      <x/>
    </i>
    <i>
      <x v="1"/>
    </i>
    <i>
      <x v="2"/>
    </i>
    <i>
      <x v="3"/>
    </i>
    <i>
      <x v="4"/>
    </i>
    <i>
      <x v="5"/>
    </i>
    <i>
      <x v="6"/>
    </i>
    <i t="grand">
      <x/>
    </i>
  </colItems>
  <dataFields count="1">
    <dataField name="Sum of Additions" fld="6" baseField="12" baseItem="53" numFmtId="3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E90933BA-F0B8-402A-A8C9-56AC2F473F4E}" name="PivotTable2" cacheId="0" applyNumberFormats="0" applyBorderFormats="0" applyFontFormats="0" applyPatternFormats="0" applyAlignmentFormats="0" applyWidthHeightFormats="1" dataCaption="Values" errorCaption="ERROR" showError="1" missingCaption="0" updatedVersion="7" minRefreshableVersion="3" useAutoFormatting="1" itemPrintTitles="1" createdVersion="6" indent="0" outline="1" outlineData="1" multipleFieldFilters="0">
  <location ref="A3:K142" firstHeaderRow="1" firstDataRow="2" firstDataCol="3"/>
  <pivotFields count="14">
    <pivotField axis="axisCol" numFmtId="17" showAll="0">
      <items count="8">
        <item x="0"/>
        <item x="1"/>
        <item x="2"/>
        <item x="3"/>
        <item x="4"/>
        <item x="5"/>
        <item x="6"/>
        <item t="default"/>
      </items>
    </pivotField>
    <pivotField showAll="0"/>
    <pivotField axis="axisRow" outline="0" showAll="0">
      <items count="5">
        <item x="0"/>
        <item x="2"/>
        <item x="1"/>
        <item x="3"/>
        <item t="default"/>
      </items>
    </pivotField>
    <pivotField showAll="0"/>
    <pivotField axis="axisRow" outline="0" showAll="0" defaultSubtotal="0">
      <items count="1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s>
    </pivotField>
    <pivotField numFmtId="40" showAll="0"/>
    <pivotField numFmtId="40" showAll="0"/>
    <pivotField dataField="1" numFmtId="40" showAll="0"/>
    <pivotField numFmtId="40" showAll="0"/>
    <pivotField numFmtId="40" showAll="0"/>
    <pivotField numFmtId="40" showAll="0"/>
    <pivotField numFmtId="40" showAll="0"/>
    <pivotField axis="axisRow" outline="0" showAll="0" defaultSubtotal="0">
      <items count="99">
        <item x="41"/>
        <item x="42"/>
        <item x="96"/>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29"/>
        <item x="30"/>
        <item x="0"/>
        <item x="97"/>
        <item x="91"/>
        <item x="92"/>
        <item x="93"/>
        <item x="1"/>
        <item x="2"/>
        <item x="31"/>
        <item x="3"/>
        <item x="4"/>
        <item x="5"/>
        <item x="6"/>
        <item x="32"/>
        <item x="7"/>
        <item x="8"/>
        <item x="94"/>
        <item x="33"/>
        <item x="9"/>
        <item x="34"/>
        <item x="35"/>
        <item x="98"/>
        <item x="95"/>
        <item x="10"/>
        <item x="36"/>
        <item x="11"/>
        <item x="12"/>
        <item x="37"/>
        <item x="13"/>
        <item x="14"/>
        <item x="15"/>
        <item x="16"/>
        <item x="17"/>
        <item x="18"/>
        <item x="19"/>
        <item x="20"/>
        <item x="38"/>
        <item x="39"/>
        <item x="40"/>
        <item x="21"/>
        <item x="22"/>
        <item x="23"/>
        <item x="24"/>
        <item x="25"/>
        <item x="26"/>
        <item x="27"/>
        <item x="28"/>
      </items>
    </pivotField>
    <pivotField numFmtId="40" showAll="0"/>
  </pivotFields>
  <rowFields count="3">
    <field x="2"/>
    <field x="4"/>
    <field x="12"/>
  </rowFields>
  <rowItems count="138">
    <i>
      <x/>
      <x/>
      <x v="53"/>
    </i>
    <i r="1">
      <x v="1"/>
      <x v="58"/>
    </i>
    <i r="1">
      <x v="2"/>
      <x v="59"/>
    </i>
    <i r="1">
      <x v="3"/>
      <x v="61"/>
    </i>
    <i r="1">
      <x v="4"/>
      <x v="62"/>
    </i>
    <i r="1">
      <x v="5"/>
      <x v="63"/>
    </i>
    <i r="1">
      <x v="6"/>
      <x v="64"/>
    </i>
    <i r="1">
      <x v="7"/>
      <x v="66"/>
    </i>
    <i r="1">
      <x v="8"/>
      <x v="67"/>
    </i>
    <i r="1">
      <x v="9"/>
      <x v="70"/>
    </i>
    <i r="1">
      <x v="10"/>
      <x v="75"/>
    </i>
    <i r="1">
      <x v="11"/>
      <x v="77"/>
    </i>
    <i r="1">
      <x v="12"/>
      <x v="78"/>
    </i>
    <i r="1">
      <x v="13"/>
      <x v="80"/>
    </i>
    <i r="1">
      <x v="14"/>
      <x v="81"/>
    </i>
    <i r="1">
      <x v="15"/>
      <x v="82"/>
    </i>
    <i r="1">
      <x v="16"/>
      <x v="83"/>
    </i>
    <i r="1">
      <x v="17"/>
      <x v="84"/>
    </i>
    <i r="1">
      <x v="18"/>
      <x v="85"/>
    </i>
    <i r="1">
      <x v="19"/>
      <x v="86"/>
    </i>
    <i r="1">
      <x v="20"/>
      <x v="87"/>
    </i>
    <i r="1">
      <x v="21"/>
      <x v="91"/>
    </i>
    <i r="1">
      <x v="22"/>
      <x v="92"/>
    </i>
    <i r="1">
      <x v="23"/>
      <x v="93"/>
    </i>
    <i r="1">
      <x v="24"/>
      <x v="94"/>
    </i>
    <i r="1">
      <x v="25"/>
      <x v="95"/>
    </i>
    <i r="1">
      <x v="26"/>
      <x v="96"/>
    </i>
    <i r="1">
      <x v="27"/>
      <x v="97"/>
    </i>
    <i r="1">
      <x v="28"/>
      <x v="98"/>
    </i>
    <i t="default">
      <x/>
    </i>
    <i>
      <x v="1"/>
      <x v="51"/>
      <x/>
    </i>
    <i r="1">
      <x v="52"/>
      <x v="1"/>
    </i>
    <i r="1">
      <x v="53"/>
      <x v="3"/>
    </i>
    <i r="1">
      <x v="54"/>
      <x v="4"/>
    </i>
    <i r="1">
      <x v="55"/>
      <x v="5"/>
    </i>
    <i r="1">
      <x v="56"/>
      <x v="6"/>
    </i>
    <i r="1">
      <x v="57"/>
      <x v="7"/>
    </i>
    <i r="1">
      <x v="58"/>
      <x v="8"/>
    </i>
    <i r="1">
      <x v="59"/>
      <x v="9"/>
    </i>
    <i r="1">
      <x v="60"/>
      <x v="10"/>
    </i>
    <i r="1">
      <x v="61"/>
      <x v="11"/>
    </i>
    <i r="1">
      <x v="62"/>
      <x v="12"/>
    </i>
    <i r="1">
      <x v="63"/>
      <x v="13"/>
    </i>
    <i r="1">
      <x v="64"/>
      <x v="14"/>
    </i>
    <i r="1">
      <x v="65"/>
      <x v="15"/>
    </i>
    <i r="1">
      <x v="66"/>
      <x v="16"/>
    </i>
    <i r="1">
      <x v="67"/>
      <x v="17"/>
    </i>
    <i r="1">
      <x v="68"/>
      <x v="18"/>
    </i>
    <i r="1">
      <x v="69"/>
      <x v="19"/>
    </i>
    <i r="1">
      <x v="70"/>
      <x v="20"/>
    </i>
    <i r="1">
      <x v="71"/>
      <x v="21"/>
    </i>
    <i r="1">
      <x v="72"/>
      <x v="22"/>
    </i>
    <i r="1">
      <x v="73"/>
      <x v="23"/>
    </i>
    <i r="1">
      <x v="74"/>
      <x v="24"/>
    </i>
    <i r="1">
      <x v="75"/>
      <x v="25"/>
    </i>
    <i r="1">
      <x v="76"/>
      <x v="26"/>
    </i>
    <i r="1">
      <x v="77"/>
      <x v="27"/>
    </i>
    <i r="1">
      <x v="78"/>
      <x v="28"/>
    </i>
    <i r="1">
      <x v="79"/>
      <x v="29"/>
    </i>
    <i r="1">
      <x v="80"/>
      <x v="30"/>
    </i>
    <i r="1">
      <x v="81"/>
      <x v="31"/>
    </i>
    <i r="1">
      <x v="82"/>
      <x v="32"/>
    </i>
    <i r="1">
      <x v="83"/>
      <x v="33"/>
    </i>
    <i r="1">
      <x v="84"/>
      <x v="34"/>
    </i>
    <i r="1">
      <x v="85"/>
      <x v="35"/>
    </i>
    <i r="1">
      <x v="86"/>
      <x v="36"/>
    </i>
    <i r="1">
      <x v="87"/>
      <x v="37"/>
    </i>
    <i r="1">
      <x v="88"/>
      <x v="38"/>
    </i>
    <i r="1">
      <x v="89"/>
      <x v="39"/>
    </i>
    <i r="1">
      <x v="90"/>
      <x v="40"/>
    </i>
    <i r="1">
      <x v="91"/>
      <x v="41"/>
    </i>
    <i r="1">
      <x v="92"/>
      <x v="42"/>
    </i>
    <i r="1">
      <x v="93"/>
      <x v="43"/>
    </i>
    <i r="1">
      <x v="94"/>
      <x v="44"/>
    </i>
    <i r="1">
      <x v="95"/>
      <x v="45"/>
    </i>
    <i r="1">
      <x v="96"/>
      <x v="46"/>
    </i>
    <i r="1">
      <x v="97"/>
      <x v="47"/>
    </i>
    <i r="1">
      <x v="98"/>
      <x v="48"/>
    </i>
    <i r="1">
      <x v="99"/>
      <x v="49"/>
    </i>
    <i r="1">
      <x v="100"/>
      <x v="50"/>
    </i>
    <i r="1">
      <x v="101"/>
      <x v="51"/>
    </i>
    <i r="1">
      <x v="102"/>
      <x v="53"/>
    </i>
    <i r="1">
      <x v="103"/>
      <x v="55"/>
    </i>
    <i r="1">
      <x v="104"/>
      <x v="56"/>
    </i>
    <i r="1">
      <x v="105"/>
      <x v="57"/>
    </i>
    <i r="1">
      <x v="106"/>
      <x v="59"/>
    </i>
    <i r="1">
      <x v="107"/>
      <x v="63"/>
    </i>
    <i r="1">
      <x v="108"/>
      <x v="67"/>
    </i>
    <i r="1">
      <x v="109"/>
      <x v="68"/>
    </i>
    <i r="1">
      <x v="110"/>
      <x v="70"/>
    </i>
    <i r="1">
      <x v="111"/>
      <x v="74"/>
    </i>
    <i r="1">
      <x v="112"/>
      <x v="75"/>
    </i>
    <i r="1">
      <x v="113"/>
      <x v="78"/>
    </i>
    <i r="1">
      <x v="114"/>
      <x v="81"/>
    </i>
    <i r="1">
      <x v="115"/>
      <x v="83"/>
    </i>
    <i r="1">
      <x v="116"/>
      <x v="84"/>
    </i>
    <i r="1">
      <x v="117"/>
      <x v="86"/>
    </i>
    <i t="default">
      <x v="1"/>
    </i>
    <i>
      <x v="2"/>
      <x v="29"/>
      <x v="51"/>
    </i>
    <i r="1">
      <x v="30"/>
      <x v="52"/>
    </i>
    <i r="1">
      <x v="31"/>
      <x v="53"/>
    </i>
    <i r="1">
      <x v="32"/>
      <x v="59"/>
    </i>
    <i r="1">
      <x v="33"/>
      <x v="60"/>
    </i>
    <i r="1">
      <x v="34"/>
      <x v="63"/>
    </i>
    <i r="1">
      <x v="35"/>
      <x v="65"/>
    </i>
    <i r="1">
      <x v="36"/>
      <x v="69"/>
    </i>
    <i r="1">
      <x v="37"/>
      <x v="71"/>
    </i>
    <i r="1">
      <x v="38"/>
      <x v="72"/>
    </i>
    <i r="1">
      <x v="39"/>
      <x v="75"/>
    </i>
    <i r="1">
      <x v="40"/>
      <x v="76"/>
    </i>
    <i r="1">
      <x v="41"/>
      <x v="78"/>
    </i>
    <i r="1">
      <x v="42"/>
      <x v="79"/>
    </i>
    <i r="1">
      <x v="43"/>
      <x v="81"/>
    </i>
    <i r="1">
      <x v="44"/>
      <x v="82"/>
    </i>
    <i r="1">
      <x v="45"/>
      <x v="83"/>
    </i>
    <i r="1">
      <x v="46"/>
      <x v="84"/>
    </i>
    <i r="1">
      <x v="47"/>
      <x v="86"/>
    </i>
    <i r="1">
      <x v="48"/>
      <x v="88"/>
    </i>
    <i r="1">
      <x v="49"/>
      <x v="89"/>
    </i>
    <i r="1">
      <x v="50"/>
      <x v="90"/>
    </i>
    <i t="default">
      <x v="2"/>
    </i>
    <i>
      <x v="3"/>
      <x v="118"/>
      <x/>
    </i>
    <i r="1">
      <x v="119"/>
      <x v="2"/>
    </i>
    <i r="1">
      <x v="120"/>
      <x v="54"/>
    </i>
    <i r="1">
      <x v="121"/>
      <x v="57"/>
    </i>
    <i r="1">
      <x v="122"/>
      <x v="59"/>
    </i>
    <i r="1">
      <x v="123"/>
      <x v="63"/>
    </i>
    <i r="1">
      <x v="124"/>
      <x v="67"/>
    </i>
    <i r="1">
      <x v="125"/>
      <x v="70"/>
    </i>
    <i r="1">
      <x v="126"/>
      <x v="73"/>
    </i>
    <i r="1">
      <x v="127"/>
      <x v="75"/>
    </i>
    <i r="1">
      <x v="128"/>
      <x v="78"/>
    </i>
    <i r="1">
      <x v="129"/>
      <x v="83"/>
    </i>
    <i r="1">
      <x v="130"/>
      <x v="84"/>
    </i>
    <i r="1">
      <x v="131"/>
      <x v="85"/>
    </i>
    <i r="1">
      <x v="132"/>
      <x v="86"/>
    </i>
    <i t="default">
      <x v="3"/>
    </i>
    <i t="grand">
      <x/>
    </i>
  </rowItems>
  <colFields count="1">
    <field x="0"/>
  </colFields>
  <colItems count="8">
    <i>
      <x/>
    </i>
    <i>
      <x v="1"/>
    </i>
    <i>
      <x v="2"/>
    </i>
    <i>
      <x v="3"/>
    </i>
    <i>
      <x v="4"/>
    </i>
    <i>
      <x v="5"/>
    </i>
    <i>
      <x v="6"/>
    </i>
    <i t="grand">
      <x/>
    </i>
  </colItems>
  <dataFields count="1">
    <dataField name="Sum of Retirements" fld="7" baseField="12" baseItem="53" numFmtId="3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4AF53791-1463-4C16-AA8B-337C7A20841B}" name="PivotTable9" cacheId="0" applyNumberFormats="0" applyBorderFormats="0" applyFontFormats="0" applyPatternFormats="0" applyAlignmentFormats="0" applyWidthHeightFormats="1" dataCaption="Values" errorCaption="ERROR" showError="1" missingCaption="0" updatedVersion="7" minRefreshableVersion="3" useAutoFormatting="1" itemPrintTitles="1" createdVersion="6" indent="0" outline="1" outlineData="1" multipleFieldFilters="0">
  <location ref="A3:K142" firstHeaderRow="1" firstDataRow="2" firstDataCol="3"/>
  <pivotFields count="14">
    <pivotField axis="axisCol" numFmtId="17" showAll="0">
      <items count="8">
        <item x="0"/>
        <item x="1"/>
        <item x="2"/>
        <item x="3"/>
        <item x="4"/>
        <item x="5"/>
        <item x="6"/>
        <item t="default"/>
      </items>
    </pivotField>
    <pivotField showAll="0"/>
    <pivotField axis="axisRow" outline="0" showAll="0">
      <items count="5">
        <item x="0"/>
        <item x="2"/>
        <item x="1"/>
        <item x="3"/>
        <item t="default"/>
      </items>
    </pivotField>
    <pivotField showAll="0"/>
    <pivotField axis="axisRow" outline="0" showAll="0" sortType="ascending" defaultSubtotal="0">
      <items count="1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s>
    </pivotField>
    <pivotField numFmtId="40" showAll="0"/>
    <pivotField numFmtId="40" showAll="0"/>
    <pivotField numFmtId="40" showAll="0"/>
    <pivotField numFmtId="40" showAll="0"/>
    <pivotField numFmtId="40" showAll="0"/>
    <pivotField numFmtId="40" showAll="0"/>
    <pivotField numFmtId="40" showAll="0"/>
    <pivotField axis="axisRow" outline="0" showAll="0" defaultSubtotal="0">
      <items count="99">
        <item x="41"/>
        <item x="42"/>
        <item x="44"/>
        <item x="45"/>
        <item x="46"/>
        <item x="47"/>
        <item x="48"/>
        <item x="49"/>
        <item x="50"/>
        <item x="51"/>
        <item x="52"/>
        <item x="53"/>
        <item x="54"/>
        <item x="55"/>
        <item x="56"/>
        <item x="57"/>
        <item x="58"/>
        <item x="59"/>
        <item x="61"/>
        <item x="62"/>
        <item x="63"/>
        <item x="64"/>
        <item x="65"/>
        <item x="66"/>
        <item x="67"/>
        <item x="68"/>
        <item x="71"/>
        <item x="73"/>
        <item x="74"/>
        <item x="75"/>
        <item x="76"/>
        <item x="77"/>
        <item x="78"/>
        <item x="79"/>
        <item x="80"/>
        <item x="81"/>
        <item x="82"/>
        <item x="83"/>
        <item x="84"/>
        <item x="85"/>
        <item x="86"/>
        <item x="87"/>
        <item x="88"/>
        <item x="89"/>
        <item x="90"/>
        <item x="0"/>
        <item x="97"/>
        <item x="91"/>
        <item x="92"/>
        <item x="93"/>
        <item x="1"/>
        <item x="2"/>
        <item x="31"/>
        <item x="3"/>
        <item x="4"/>
        <item x="5"/>
        <item x="6"/>
        <item x="32"/>
        <item x="7"/>
        <item x="8"/>
        <item x="94"/>
        <item x="33"/>
        <item x="9"/>
        <item x="34"/>
        <item x="35"/>
        <item x="98"/>
        <item x="95"/>
        <item x="10"/>
        <item x="36"/>
        <item x="11"/>
        <item x="12"/>
        <item x="37"/>
        <item x="13"/>
        <item x="14"/>
        <item x="15"/>
        <item x="16"/>
        <item x="17"/>
        <item x="18"/>
        <item x="19"/>
        <item x="20"/>
        <item x="38"/>
        <item x="39"/>
        <item x="40"/>
        <item x="21"/>
        <item x="22"/>
        <item x="23"/>
        <item x="24"/>
        <item x="25"/>
        <item x="26"/>
        <item x="27"/>
        <item x="28"/>
        <item x="29"/>
        <item x="30"/>
        <item x="43"/>
        <item x="60"/>
        <item x="69"/>
        <item x="70"/>
        <item x="72"/>
        <item x="96"/>
      </items>
    </pivotField>
    <pivotField dataField="1" numFmtId="40" showAll="0"/>
  </pivotFields>
  <rowFields count="3">
    <field x="2"/>
    <field x="4"/>
    <field x="12"/>
  </rowFields>
  <rowItems count="138">
    <i>
      <x/>
      <x/>
      <x v="45"/>
    </i>
    <i r="1">
      <x v="1"/>
      <x v="50"/>
    </i>
    <i r="1">
      <x v="2"/>
      <x v="51"/>
    </i>
    <i r="1">
      <x v="3"/>
      <x v="53"/>
    </i>
    <i r="1">
      <x v="4"/>
      <x v="54"/>
    </i>
    <i r="1">
      <x v="5"/>
      <x v="55"/>
    </i>
    <i r="1">
      <x v="6"/>
      <x v="56"/>
    </i>
    <i r="1">
      <x v="7"/>
      <x v="58"/>
    </i>
    <i r="1">
      <x v="8"/>
      <x v="59"/>
    </i>
    <i r="1">
      <x v="9"/>
      <x v="62"/>
    </i>
    <i r="1">
      <x v="10"/>
      <x v="67"/>
    </i>
    <i r="1">
      <x v="11"/>
      <x v="69"/>
    </i>
    <i r="1">
      <x v="12"/>
      <x v="70"/>
    </i>
    <i r="1">
      <x v="13"/>
      <x v="72"/>
    </i>
    <i r="1">
      <x v="14"/>
      <x v="73"/>
    </i>
    <i r="1">
      <x v="15"/>
      <x v="74"/>
    </i>
    <i r="1">
      <x v="16"/>
      <x v="75"/>
    </i>
    <i r="1">
      <x v="17"/>
      <x v="76"/>
    </i>
    <i r="1">
      <x v="18"/>
      <x v="77"/>
    </i>
    <i r="1">
      <x v="19"/>
      <x v="78"/>
    </i>
    <i r="1">
      <x v="20"/>
      <x v="79"/>
    </i>
    <i r="1">
      <x v="21"/>
      <x v="83"/>
    </i>
    <i r="1">
      <x v="22"/>
      <x v="84"/>
    </i>
    <i r="1">
      <x v="23"/>
      <x v="85"/>
    </i>
    <i r="1">
      <x v="24"/>
      <x v="86"/>
    </i>
    <i r="1">
      <x v="25"/>
      <x v="87"/>
    </i>
    <i r="1">
      <x v="26"/>
      <x v="88"/>
    </i>
    <i r="1">
      <x v="27"/>
      <x v="89"/>
    </i>
    <i r="1">
      <x v="28"/>
      <x v="90"/>
    </i>
    <i t="default">
      <x/>
    </i>
    <i>
      <x v="1"/>
      <x v="51"/>
      <x/>
    </i>
    <i r="1">
      <x v="52"/>
      <x v="1"/>
    </i>
    <i r="1">
      <x v="53"/>
      <x v="93"/>
    </i>
    <i r="1">
      <x v="54"/>
      <x v="2"/>
    </i>
    <i r="1">
      <x v="55"/>
      <x v="3"/>
    </i>
    <i r="1">
      <x v="56"/>
      <x v="4"/>
    </i>
    <i r="1">
      <x v="57"/>
      <x v="5"/>
    </i>
    <i r="1">
      <x v="58"/>
      <x v="6"/>
    </i>
    <i r="1">
      <x v="59"/>
      <x v="7"/>
    </i>
    <i r="1">
      <x v="60"/>
      <x v="8"/>
    </i>
    <i r="1">
      <x v="61"/>
      <x v="9"/>
    </i>
    <i r="1">
      <x v="62"/>
      <x v="10"/>
    </i>
    <i r="1">
      <x v="63"/>
      <x v="11"/>
    </i>
    <i r="1">
      <x v="64"/>
      <x v="12"/>
    </i>
    <i r="1">
      <x v="65"/>
      <x v="13"/>
    </i>
    <i r="1">
      <x v="66"/>
      <x v="14"/>
    </i>
    <i r="1">
      <x v="67"/>
      <x v="15"/>
    </i>
    <i r="1">
      <x v="68"/>
      <x v="16"/>
    </i>
    <i r="1">
      <x v="69"/>
      <x v="17"/>
    </i>
    <i r="1">
      <x v="70"/>
      <x v="94"/>
    </i>
    <i r="1">
      <x v="71"/>
      <x v="18"/>
    </i>
    <i r="1">
      <x v="72"/>
      <x v="19"/>
    </i>
    <i r="1">
      <x v="73"/>
      <x v="20"/>
    </i>
    <i r="1">
      <x v="74"/>
      <x v="21"/>
    </i>
    <i r="1">
      <x v="75"/>
      <x v="22"/>
    </i>
    <i r="1">
      <x v="76"/>
      <x v="23"/>
    </i>
    <i r="1">
      <x v="77"/>
      <x v="24"/>
    </i>
    <i r="1">
      <x v="78"/>
      <x v="25"/>
    </i>
    <i r="1">
      <x v="79"/>
      <x v="95"/>
    </i>
    <i r="1">
      <x v="80"/>
      <x v="96"/>
    </i>
    <i r="1">
      <x v="81"/>
      <x v="26"/>
    </i>
    <i r="1">
      <x v="82"/>
      <x v="97"/>
    </i>
    <i r="1">
      <x v="83"/>
      <x v="27"/>
    </i>
    <i r="1">
      <x v="84"/>
      <x v="28"/>
    </i>
    <i r="1">
      <x v="85"/>
      <x v="29"/>
    </i>
    <i r="1">
      <x v="86"/>
      <x v="30"/>
    </i>
    <i r="1">
      <x v="87"/>
      <x v="31"/>
    </i>
    <i r="1">
      <x v="88"/>
      <x v="32"/>
    </i>
    <i r="1">
      <x v="89"/>
      <x v="33"/>
    </i>
    <i r="1">
      <x v="90"/>
      <x v="34"/>
    </i>
    <i r="1">
      <x v="91"/>
      <x v="35"/>
    </i>
    <i r="1">
      <x v="92"/>
      <x v="36"/>
    </i>
    <i r="1">
      <x v="93"/>
      <x v="37"/>
    </i>
    <i r="1">
      <x v="94"/>
      <x v="38"/>
    </i>
    <i r="1">
      <x v="95"/>
      <x v="39"/>
    </i>
    <i r="1">
      <x v="96"/>
      <x v="40"/>
    </i>
    <i r="1">
      <x v="97"/>
      <x v="41"/>
    </i>
    <i r="1">
      <x v="98"/>
      <x v="42"/>
    </i>
    <i r="1">
      <x v="99"/>
      <x v="43"/>
    </i>
    <i r="1">
      <x v="100"/>
      <x v="44"/>
    </i>
    <i r="1">
      <x v="101"/>
      <x v="91"/>
    </i>
    <i r="1">
      <x v="102"/>
      <x v="45"/>
    </i>
    <i r="1">
      <x v="103"/>
      <x v="47"/>
    </i>
    <i r="1">
      <x v="104"/>
      <x v="48"/>
    </i>
    <i r="1">
      <x v="105"/>
      <x v="49"/>
    </i>
    <i r="1">
      <x v="106"/>
      <x v="51"/>
    </i>
    <i r="1">
      <x v="107"/>
      <x v="55"/>
    </i>
    <i r="1">
      <x v="108"/>
      <x v="59"/>
    </i>
    <i r="1">
      <x v="109"/>
      <x v="60"/>
    </i>
    <i r="1">
      <x v="110"/>
      <x v="62"/>
    </i>
    <i r="1">
      <x v="111"/>
      <x v="66"/>
    </i>
    <i r="1">
      <x v="112"/>
      <x v="67"/>
    </i>
    <i r="1">
      <x v="113"/>
      <x v="70"/>
    </i>
    <i r="1">
      <x v="114"/>
      <x v="73"/>
    </i>
    <i r="1">
      <x v="115"/>
      <x v="75"/>
    </i>
    <i r="1">
      <x v="116"/>
      <x v="76"/>
    </i>
    <i r="1">
      <x v="117"/>
      <x v="78"/>
    </i>
    <i t="default">
      <x v="1"/>
    </i>
    <i>
      <x v="2"/>
      <x v="29"/>
      <x v="91"/>
    </i>
    <i r="1">
      <x v="30"/>
      <x v="92"/>
    </i>
    <i r="1">
      <x v="31"/>
      <x v="45"/>
    </i>
    <i r="1">
      <x v="32"/>
      <x v="51"/>
    </i>
    <i r="1">
      <x v="33"/>
      <x v="52"/>
    </i>
    <i r="1">
      <x v="34"/>
      <x v="55"/>
    </i>
    <i r="1">
      <x v="35"/>
      <x v="57"/>
    </i>
    <i r="1">
      <x v="36"/>
      <x v="61"/>
    </i>
    <i r="1">
      <x v="37"/>
      <x v="63"/>
    </i>
    <i r="1">
      <x v="38"/>
      <x v="64"/>
    </i>
    <i r="1">
      <x v="39"/>
      <x v="67"/>
    </i>
    <i r="1">
      <x v="40"/>
      <x v="68"/>
    </i>
    <i r="1">
      <x v="41"/>
      <x v="70"/>
    </i>
    <i r="1">
      <x v="42"/>
      <x v="71"/>
    </i>
    <i r="1">
      <x v="43"/>
      <x v="73"/>
    </i>
    <i r="1">
      <x v="44"/>
      <x v="74"/>
    </i>
    <i r="1">
      <x v="45"/>
      <x v="75"/>
    </i>
    <i r="1">
      <x v="46"/>
      <x v="76"/>
    </i>
    <i r="1">
      <x v="47"/>
      <x v="78"/>
    </i>
    <i r="1">
      <x v="48"/>
      <x v="80"/>
    </i>
    <i r="1">
      <x v="49"/>
      <x v="81"/>
    </i>
    <i r="1">
      <x v="50"/>
      <x v="82"/>
    </i>
    <i t="default">
      <x v="2"/>
    </i>
    <i>
      <x v="3"/>
      <x v="118"/>
      <x/>
    </i>
    <i r="1">
      <x v="119"/>
      <x v="98"/>
    </i>
    <i r="1">
      <x v="120"/>
      <x v="46"/>
    </i>
    <i r="1">
      <x v="121"/>
      <x v="49"/>
    </i>
    <i r="1">
      <x v="122"/>
      <x v="51"/>
    </i>
    <i r="1">
      <x v="123"/>
      <x v="55"/>
    </i>
    <i r="1">
      <x v="124"/>
      <x v="59"/>
    </i>
    <i r="1">
      <x v="125"/>
      <x v="62"/>
    </i>
    <i r="1">
      <x v="126"/>
      <x v="65"/>
    </i>
    <i r="1">
      <x v="127"/>
      <x v="67"/>
    </i>
    <i r="1">
      <x v="128"/>
      <x v="70"/>
    </i>
    <i r="1">
      <x v="129"/>
      <x v="75"/>
    </i>
    <i r="1">
      <x v="130"/>
      <x v="76"/>
    </i>
    <i r="1">
      <x v="131"/>
      <x v="77"/>
    </i>
    <i r="1">
      <x v="132"/>
      <x v="78"/>
    </i>
    <i t="default">
      <x v="3"/>
    </i>
    <i t="grand">
      <x/>
    </i>
  </rowItems>
  <colFields count="1">
    <field x="0"/>
  </colFields>
  <colItems count="8">
    <i>
      <x/>
    </i>
    <i>
      <x v="1"/>
    </i>
    <i>
      <x v="2"/>
    </i>
    <i>
      <x v="3"/>
    </i>
    <i>
      <x v="4"/>
    </i>
    <i>
      <x v="5"/>
    </i>
    <i>
      <x v="6"/>
    </i>
    <i t="grand">
      <x/>
    </i>
  </colItems>
  <dataFields count="1">
    <dataField name="Sum of NET TRANSFERS/ADJUSTMENTS" fld="13" baseField="12" baseItem="56" numFmtId="3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D54F5542-0538-437E-B56A-6DEB153AE375}" name="PivotTable4" cacheId="1" applyNumberFormats="0" applyBorderFormats="0" applyFontFormats="0" applyPatternFormats="0" applyAlignmentFormats="0" applyWidthHeightFormats="1" dataCaption="Values" errorCaption="ERROR" showError="1" missingCaption="0" updatedVersion="7" minRefreshableVersion="3" useAutoFormatting="1" itemPrintTitles="1" createdVersion="6" indent="0" outline="1" outlineData="1" multipleFieldFilters="0">
  <location ref="A3:K143" firstHeaderRow="1" firstDataRow="2" firstDataCol="3"/>
  <pivotFields count="14">
    <pivotField axis="axisCol" numFmtId="17" showAll="0">
      <items count="8">
        <item x="0"/>
        <item x="1"/>
        <item x="2"/>
        <item x="3"/>
        <item x="4"/>
        <item x="5"/>
        <item x="6"/>
        <item t="default"/>
      </items>
    </pivotField>
    <pivotField showAll="0"/>
    <pivotField axis="axisRow" outline="0" showAll="0">
      <items count="5">
        <item x="0"/>
        <item x="2"/>
        <item x="1"/>
        <item x="3"/>
        <item t="default"/>
      </items>
    </pivotField>
    <pivotField showAll="0"/>
    <pivotField axis="axisRow" outline="0" showAll="0" defaultSubtotal="0">
      <items count="1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s>
    </pivotField>
    <pivotField numFmtId="40" showAll="0"/>
    <pivotField numFmtId="40" showAll="0"/>
    <pivotField numFmtId="40" showAll="0"/>
    <pivotField numFmtId="40" showAll="0"/>
    <pivotField numFmtId="40" showAll="0"/>
    <pivotField numFmtId="40" showAll="0"/>
    <pivotField numFmtId="40" showAll="0"/>
    <pivotField dataField="1" numFmtId="40" showAll="0"/>
    <pivotField axis="axisRow" outline="0" showAll="0" defaultSubtotal="0">
      <items count="99">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0"/>
        <item x="96"/>
        <item x="89"/>
        <item x="90"/>
        <item x="91"/>
        <item x="1"/>
        <item x="2"/>
        <item x="33"/>
        <item x="3"/>
        <item x="4"/>
        <item x="5"/>
        <item x="6"/>
        <item x="7"/>
        <item x="8"/>
        <item x="34"/>
        <item x="9"/>
        <item x="10"/>
        <item x="92"/>
        <item x="35"/>
        <item x="11"/>
        <item x="36"/>
        <item x="12"/>
        <item x="37"/>
        <item x="97"/>
        <item x="93"/>
        <item x="94"/>
        <item x="95"/>
        <item x="13"/>
        <item x="38"/>
        <item x="14"/>
        <item x="15"/>
        <item x="39"/>
        <item x="16"/>
        <item x="17"/>
        <item x="18"/>
        <item x="19"/>
        <item x="20"/>
        <item x="21"/>
        <item x="22"/>
        <item x="23"/>
        <item x="24"/>
        <item x="40"/>
        <item x="41"/>
        <item x="42"/>
        <item x="43"/>
        <item x="25"/>
        <item x="26"/>
        <item x="27"/>
        <item x="28"/>
        <item x="29"/>
        <item x="30"/>
        <item x="31"/>
        <item x="32"/>
        <item x="98"/>
      </items>
    </pivotField>
  </pivotFields>
  <rowFields count="3">
    <field x="2"/>
    <field x="4"/>
    <field x="13"/>
  </rowFields>
  <rowItems count="139">
    <i>
      <x/>
      <x/>
      <x v="45"/>
    </i>
    <i r="1">
      <x v="1"/>
      <x v="50"/>
    </i>
    <i r="1">
      <x v="2"/>
      <x v="51"/>
    </i>
    <i r="1">
      <x v="3"/>
      <x v="53"/>
    </i>
    <i r="1">
      <x v="4"/>
      <x v="54"/>
    </i>
    <i r="1">
      <x v="5"/>
      <x v="55"/>
    </i>
    <i r="1">
      <x v="6"/>
      <x v="56"/>
    </i>
    <i r="1">
      <x v="7"/>
      <x v="57"/>
    </i>
    <i r="1">
      <x v="8"/>
      <x v="58"/>
    </i>
    <i r="1">
      <x v="9"/>
      <x v="60"/>
    </i>
    <i r="1">
      <x v="10"/>
      <x v="61"/>
    </i>
    <i r="1">
      <x v="11"/>
      <x v="64"/>
    </i>
    <i r="1">
      <x v="12"/>
      <x v="66"/>
    </i>
    <i r="1">
      <x v="13"/>
      <x v="72"/>
    </i>
    <i r="1">
      <x v="14"/>
      <x v="74"/>
    </i>
    <i r="1">
      <x v="15"/>
      <x v="75"/>
    </i>
    <i r="1">
      <x v="16"/>
      <x v="77"/>
    </i>
    <i r="1">
      <x v="17"/>
      <x v="78"/>
    </i>
    <i r="1">
      <x v="18"/>
      <x v="79"/>
    </i>
    <i r="1">
      <x v="19"/>
      <x v="80"/>
    </i>
    <i r="1">
      <x v="20"/>
      <x v="81"/>
    </i>
    <i r="1">
      <x v="21"/>
      <x v="82"/>
    </i>
    <i r="1">
      <x v="22"/>
      <x v="83"/>
    </i>
    <i r="1">
      <x v="23"/>
      <x v="84"/>
    </i>
    <i r="1">
      <x v="24"/>
      <x v="85"/>
    </i>
    <i r="1">
      <x v="25"/>
      <x v="90"/>
    </i>
    <i r="1">
      <x v="26"/>
      <x v="91"/>
    </i>
    <i r="1">
      <x v="27"/>
      <x v="92"/>
    </i>
    <i r="1">
      <x v="28"/>
      <x v="93"/>
    </i>
    <i r="1">
      <x v="29"/>
      <x v="94"/>
    </i>
    <i r="1">
      <x v="30"/>
      <x v="95"/>
    </i>
    <i r="1">
      <x v="31"/>
      <x v="96"/>
    </i>
    <i r="1">
      <x v="32"/>
      <x v="97"/>
    </i>
    <i t="default">
      <x/>
    </i>
    <i>
      <x v="1"/>
      <x v="56"/>
      <x/>
    </i>
    <i r="1">
      <x v="57"/>
      <x v="1"/>
    </i>
    <i r="1">
      <x v="58"/>
      <x v="2"/>
    </i>
    <i r="1">
      <x v="59"/>
      <x v="3"/>
    </i>
    <i r="1">
      <x v="60"/>
      <x v="4"/>
    </i>
    <i r="1">
      <x v="61"/>
      <x v="5"/>
    </i>
    <i r="1">
      <x v="62"/>
      <x v="6"/>
    </i>
    <i r="1">
      <x v="63"/>
      <x v="7"/>
    </i>
    <i r="1">
      <x v="64"/>
      <x v="8"/>
    </i>
    <i r="1">
      <x v="65"/>
      <x v="9"/>
    </i>
    <i r="1">
      <x v="66"/>
      <x v="10"/>
    </i>
    <i r="1">
      <x v="67"/>
      <x v="11"/>
    </i>
    <i r="1">
      <x v="68"/>
      <x v="12"/>
    </i>
    <i r="1">
      <x v="69"/>
      <x v="13"/>
    </i>
    <i r="1">
      <x v="70"/>
      <x v="14"/>
    </i>
    <i r="1">
      <x v="71"/>
      <x v="15"/>
    </i>
    <i r="1">
      <x v="72"/>
      <x v="16"/>
    </i>
    <i r="1">
      <x v="73"/>
      <x v="17"/>
    </i>
    <i r="1">
      <x v="74"/>
      <x v="18"/>
    </i>
    <i r="1">
      <x v="75"/>
      <x v="19"/>
    </i>
    <i r="1">
      <x v="76"/>
      <x v="20"/>
    </i>
    <i r="1">
      <x v="77"/>
      <x v="21"/>
    </i>
    <i r="1">
      <x v="78"/>
      <x v="22"/>
    </i>
    <i r="1">
      <x v="79"/>
      <x v="23"/>
    </i>
    <i r="1">
      <x v="80"/>
      <x v="24"/>
    </i>
    <i r="1">
      <x v="81"/>
      <x v="25"/>
    </i>
    <i r="1">
      <x v="82"/>
      <x v="26"/>
    </i>
    <i r="1">
      <x v="83"/>
      <x v="27"/>
    </i>
    <i r="1">
      <x v="84"/>
      <x v="28"/>
    </i>
    <i r="1">
      <x v="85"/>
      <x v="29"/>
    </i>
    <i r="1">
      <x v="86"/>
      <x v="30"/>
    </i>
    <i r="1">
      <x v="87"/>
      <x v="31"/>
    </i>
    <i r="1">
      <x v="88"/>
      <x v="32"/>
    </i>
    <i r="1">
      <x v="89"/>
      <x v="33"/>
    </i>
    <i r="1">
      <x v="90"/>
      <x v="34"/>
    </i>
    <i r="1">
      <x v="91"/>
      <x v="35"/>
    </i>
    <i r="1">
      <x v="92"/>
      <x v="36"/>
    </i>
    <i r="1">
      <x v="93"/>
      <x v="37"/>
    </i>
    <i r="1">
      <x v="94"/>
      <x v="38"/>
    </i>
    <i r="1">
      <x v="95"/>
      <x v="39"/>
    </i>
    <i r="1">
      <x v="96"/>
      <x v="40"/>
    </i>
    <i r="1">
      <x v="97"/>
      <x v="41"/>
    </i>
    <i r="1">
      <x v="98"/>
      <x v="42"/>
    </i>
    <i r="1">
      <x v="99"/>
      <x v="43"/>
    </i>
    <i r="1">
      <x v="100"/>
      <x v="44"/>
    </i>
    <i r="1">
      <x v="101"/>
      <x v="45"/>
    </i>
    <i r="1">
      <x v="102"/>
      <x v="47"/>
    </i>
    <i r="1">
      <x v="103"/>
      <x v="48"/>
    </i>
    <i r="1">
      <x v="104"/>
      <x v="49"/>
    </i>
    <i r="1">
      <x v="105"/>
      <x v="51"/>
    </i>
    <i r="1">
      <x v="106"/>
      <x v="55"/>
    </i>
    <i r="1">
      <x v="107"/>
      <x v="61"/>
    </i>
    <i r="1">
      <x v="108"/>
      <x v="62"/>
    </i>
    <i r="1">
      <x v="109"/>
      <x v="64"/>
    </i>
    <i r="1">
      <x v="110"/>
      <x v="69"/>
    </i>
    <i r="1">
      <x v="111"/>
      <x v="70"/>
    </i>
    <i r="1">
      <x v="112"/>
      <x v="71"/>
    </i>
    <i r="1">
      <x v="113"/>
      <x v="72"/>
    </i>
    <i r="1">
      <x v="114"/>
      <x v="75"/>
    </i>
    <i r="1">
      <x v="115"/>
      <x v="79"/>
    </i>
    <i r="1">
      <x v="116"/>
      <x v="81"/>
    </i>
    <i r="1">
      <x v="117"/>
      <x v="82"/>
    </i>
    <i r="1">
      <x v="118"/>
      <x v="84"/>
    </i>
    <i r="1">
      <x v="132"/>
      <x v="98"/>
    </i>
    <i t="default">
      <x v="1"/>
    </i>
    <i>
      <x v="2"/>
      <x v="33"/>
      <x v="45"/>
    </i>
    <i r="1">
      <x v="34"/>
      <x v="51"/>
    </i>
    <i r="1">
      <x v="35"/>
      <x v="52"/>
    </i>
    <i r="1">
      <x v="36"/>
      <x v="55"/>
    </i>
    <i r="1">
      <x v="37"/>
      <x v="59"/>
    </i>
    <i r="1">
      <x v="38"/>
      <x v="63"/>
    </i>
    <i r="1">
      <x v="39"/>
      <x v="65"/>
    </i>
    <i r="1">
      <x v="40"/>
      <x v="67"/>
    </i>
    <i r="1">
      <x v="41"/>
      <x v="72"/>
    </i>
    <i r="1">
      <x v="42"/>
      <x v="73"/>
    </i>
    <i r="1">
      <x v="43"/>
      <x v="75"/>
    </i>
    <i r="1">
      <x v="44"/>
      <x v="76"/>
    </i>
    <i r="1">
      <x v="45"/>
      <x v="78"/>
    </i>
    <i r="1">
      <x v="46"/>
      <x v="79"/>
    </i>
    <i r="1">
      <x v="47"/>
      <x v="80"/>
    </i>
    <i r="1">
      <x v="48"/>
      <x v="81"/>
    </i>
    <i r="1">
      <x v="49"/>
      <x v="82"/>
    </i>
    <i r="1">
      <x v="50"/>
      <x v="83"/>
    </i>
    <i r="1">
      <x v="51"/>
      <x v="84"/>
    </i>
    <i r="1">
      <x v="52"/>
      <x v="86"/>
    </i>
    <i r="1">
      <x v="53"/>
      <x v="87"/>
    </i>
    <i r="1">
      <x v="54"/>
      <x v="88"/>
    </i>
    <i r="1">
      <x v="55"/>
      <x v="89"/>
    </i>
    <i t="default">
      <x v="2"/>
    </i>
    <i>
      <x v="3"/>
      <x v="119"/>
      <x v="46"/>
    </i>
    <i r="1">
      <x v="120"/>
      <x v="49"/>
    </i>
    <i r="1">
      <x v="121"/>
      <x v="51"/>
    </i>
    <i r="1">
      <x v="122"/>
      <x v="55"/>
    </i>
    <i r="1">
      <x v="123"/>
      <x v="61"/>
    </i>
    <i r="1">
      <x v="124"/>
      <x v="64"/>
    </i>
    <i r="1">
      <x v="125"/>
      <x v="68"/>
    </i>
    <i r="1">
      <x v="126"/>
      <x v="72"/>
    </i>
    <i r="1">
      <x v="127"/>
      <x v="75"/>
    </i>
    <i r="1">
      <x v="128"/>
      <x v="81"/>
    </i>
    <i r="1">
      <x v="129"/>
      <x v="82"/>
    </i>
    <i r="1">
      <x v="130"/>
      <x v="83"/>
    </i>
    <i r="1">
      <x v="131"/>
      <x v="84"/>
    </i>
    <i r="1">
      <x v="132"/>
      <x v="98"/>
    </i>
    <i t="default">
      <x v="3"/>
    </i>
    <i t="grand">
      <x/>
    </i>
  </rowItems>
  <colFields count="1">
    <field x="0"/>
  </colFields>
  <colItems count="8">
    <i>
      <x/>
    </i>
    <i>
      <x v="1"/>
    </i>
    <i>
      <x v="2"/>
    </i>
    <i>
      <x v="3"/>
    </i>
    <i>
      <x v="4"/>
    </i>
    <i>
      <x v="5"/>
    </i>
    <i>
      <x v="6"/>
    </i>
    <i t="grand">
      <x/>
    </i>
  </colItems>
  <dataFields count="1">
    <dataField name="Sum of Total Reserve" fld="12" baseField="13" baseItem="90" numFmtId="3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2E244CF1-C098-492B-A47B-8286DFA4E339}" name="PivotTable7" cacheId="1" applyNumberFormats="0" applyBorderFormats="0" applyFontFormats="0" applyPatternFormats="0" applyAlignmentFormats="0" applyWidthHeightFormats="1" dataCaption="Values" errorCaption="ERROR" showError="1" missingCaption="0" updatedVersion="7" minRefreshableVersion="3" useAutoFormatting="1" itemPrintTitles="1" createdVersion="6" indent="0" outline="1" outlineData="1" multipleFieldFilters="0">
  <location ref="A3:K143" firstHeaderRow="1" firstDataRow="2" firstDataCol="3"/>
  <pivotFields count="14">
    <pivotField axis="axisCol" numFmtId="17" showAll="0">
      <items count="8">
        <item x="0"/>
        <item x="1"/>
        <item x="2"/>
        <item x="3"/>
        <item x="4"/>
        <item x="5"/>
        <item x="6"/>
        <item t="default"/>
      </items>
    </pivotField>
    <pivotField showAll="0"/>
    <pivotField axis="axisRow" outline="0" showAll="0">
      <items count="5">
        <item x="0"/>
        <item x="2"/>
        <item x="1"/>
        <item x="3"/>
        <item t="default"/>
      </items>
    </pivotField>
    <pivotField showAll="0"/>
    <pivotField axis="axisRow" outline="0" showAll="0" defaultSubtotal="0">
      <items count="1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s>
    </pivotField>
    <pivotField numFmtId="40" showAll="0"/>
    <pivotField dataField="1" numFmtId="40" showAll="0"/>
    <pivotField numFmtId="40" showAll="0"/>
    <pivotField numFmtId="40" showAll="0"/>
    <pivotField numFmtId="40" showAll="0"/>
    <pivotField numFmtId="40" showAll="0"/>
    <pivotField numFmtId="40" showAll="0"/>
    <pivotField numFmtId="40" showAll="0"/>
    <pivotField axis="axisRow" outline="0" showAll="0" defaultSubtotal="0">
      <items count="99">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0"/>
        <item x="96"/>
        <item x="89"/>
        <item x="90"/>
        <item x="91"/>
        <item x="1"/>
        <item x="2"/>
        <item x="33"/>
        <item x="3"/>
        <item x="4"/>
        <item x="5"/>
        <item x="6"/>
        <item x="7"/>
        <item x="8"/>
        <item x="34"/>
        <item x="9"/>
        <item x="10"/>
        <item x="92"/>
        <item x="35"/>
        <item x="11"/>
        <item x="36"/>
        <item x="12"/>
        <item x="37"/>
        <item x="97"/>
        <item x="93"/>
        <item x="94"/>
        <item x="95"/>
        <item x="13"/>
        <item x="38"/>
        <item x="14"/>
        <item x="15"/>
        <item x="39"/>
        <item x="16"/>
        <item x="17"/>
        <item x="18"/>
        <item x="19"/>
        <item x="20"/>
        <item x="21"/>
        <item x="22"/>
        <item x="23"/>
        <item x="24"/>
        <item x="40"/>
        <item x="41"/>
        <item x="42"/>
        <item x="43"/>
        <item x="25"/>
        <item x="26"/>
        <item x="27"/>
        <item x="28"/>
        <item x="29"/>
        <item x="30"/>
        <item x="31"/>
        <item x="32"/>
        <item x="98"/>
      </items>
    </pivotField>
  </pivotFields>
  <rowFields count="3">
    <field x="2"/>
    <field x="4"/>
    <field x="13"/>
  </rowFields>
  <rowItems count="139">
    <i>
      <x/>
      <x/>
      <x v="45"/>
    </i>
    <i r="1">
      <x v="1"/>
      <x v="50"/>
    </i>
    <i r="1">
      <x v="2"/>
      <x v="51"/>
    </i>
    <i r="1">
      <x v="3"/>
      <x v="53"/>
    </i>
    <i r="1">
      <x v="4"/>
      <x v="54"/>
    </i>
    <i r="1">
      <x v="5"/>
      <x v="55"/>
    </i>
    <i r="1">
      <x v="6"/>
      <x v="56"/>
    </i>
    <i r="1">
      <x v="7"/>
      <x v="57"/>
    </i>
    <i r="1">
      <x v="8"/>
      <x v="58"/>
    </i>
    <i r="1">
      <x v="9"/>
      <x v="60"/>
    </i>
    <i r="1">
      <x v="10"/>
      <x v="61"/>
    </i>
    <i r="1">
      <x v="11"/>
      <x v="64"/>
    </i>
    <i r="1">
      <x v="12"/>
      <x v="66"/>
    </i>
    <i r="1">
      <x v="13"/>
      <x v="72"/>
    </i>
    <i r="1">
      <x v="14"/>
      <x v="74"/>
    </i>
    <i r="1">
      <x v="15"/>
      <x v="75"/>
    </i>
    <i r="1">
      <x v="16"/>
      <x v="77"/>
    </i>
    <i r="1">
      <x v="17"/>
      <x v="78"/>
    </i>
    <i r="1">
      <x v="18"/>
      <x v="79"/>
    </i>
    <i r="1">
      <x v="19"/>
      <x v="80"/>
    </i>
    <i r="1">
      <x v="20"/>
      <x v="81"/>
    </i>
    <i r="1">
      <x v="21"/>
      <x v="82"/>
    </i>
    <i r="1">
      <x v="22"/>
      <x v="83"/>
    </i>
    <i r="1">
      <x v="23"/>
      <x v="84"/>
    </i>
    <i r="1">
      <x v="24"/>
      <x v="85"/>
    </i>
    <i r="1">
      <x v="25"/>
      <x v="90"/>
    </i>
    <i r="1">
      <x v="26"/>
      <x v="91"/>
    </i>
    <i r="1">
      <x v="27"/>
      <x v="92"/>
    </i>
    <i r="1">
      <x v="28"/>
      <x v="93"/>
    </i>
    <i r="1">
      <x v="29"/>
      <x v="94"/>
    </i>
    <i r="1">
      <x v="30"/>
      <x v="95"/>
    </i>
    <i r="1">
      <x v="31"/>
      <x v="96"/>
    </i>
    <i r="1">
      <x v="32"/>
      <x v="97"/>
    </i>
    <i t="default">
      <x/>
    </i>
    <i>
      <x v="1"/>
      <x v="56"/>
      <x/>
    </i>
    <i r="1">
      <x v="57"/>
      <x v="1"/>
    </i>
    <i r="1">
      <x v="58"/>
      <x v="2"/>
    </i>
    <i r="1">
      <x v="59"/>
      <x v="3"/>
    </i>
    <i r="1">
      <x v="60"/>
      <x v="4"/>
    </i>
    <i r="1">
      <x v="61"/>
      <x v="5"/>
    </i>
    <i r="1">
      <x v="62"/>
      <x v="6"/>
    </i>
    <i r="1">
      <x v="63"/>
      <x v="7"/>
    </i>
    <i r="1">
      <x v="64"/>
      <x v="8"/>
    </i>
    <i r="1">
      <x v="65"/>
      <x v="9"/>
    </i>
    <i r="1">
      <x v="66"/>
      <x v="10"/>
    </i>
    <i r="1">
      <x v="67"/>
      <x v="11"/>
    </i>
    <i r="1">
      <x v="68"/>
      <x v="12"/>
    </i>
    <i r="1">
      <x v="69"/>
      <x v="13"/>
    </i>
    <i r="1">
      <x v="70"/>
      <x v="14"/>
    </i>
    <i r="1">
      <x v="71"/>
      <x v="15"/>
    </i>
    <i r="1">
      <x v="72"/>
      <x v="16"/>
    </i>
    <i r="1">
      <x v="73"/>
      <x v="17"/>
    </i>
    <i r="1">
      <x v="74"/>
      <x v="18"/>
    </i>
    <i r="1">
      <x v="75"/>
      <x v="19"/>
    </i>
    <i r="1">
      <x v="76"/>
      <x v="20"/>
    </i>
    <i r="1">
      <x v="77"/>
      <x v="21"/>
    </i>
    <i r="1">
      <x v="78"/>
      <x v="22"/>
    </i>
    <i r="1">
      <x v="79"/>
      <x v="23"/>
    </i>
    <i r="1">
      <x v="80"/>
      <x v="24"/>
    </i>
    <i r="1">
      <x v="81"/>
      <x v="25"/>
    </i>
    <i r="1">
      <x v="82"/>
      <x v="26"/>
    </i>
    <i r="1">
      <x v="83"/>
      <x v="27"/>
    </i>
    <i r="1">
      <x v="84"/>
      <x v="28"/>
    </i>
    <i r="1">
      <x v="85"/>
      <x v="29"/>
    </i>
    <i r="1">
      <x v="86"/>
      <x v="30"/>
    </i>
    <i r="1">
      <x v="87"/>
      <x v="31"/>
    </i>
    <i r="1">
      <x v="88"/>
      <x v="32"/>
    </i>
    <i r="1">
      <x v="89"/>
      <x v="33"/>
    </i>
    <i r="1">
      <x v="90"/>
      <x v="34"/>
    </i>
    <i r="1">
      <x v="91"/>
      <x v="35"/>
    </i>
    <i r="1">
      <x v="92"/>
      <x v="36"/>
    </i>
    <i r="1">
      <x v="93"/>
      <x v="37"/>
    </i>
    <i r="1">
      <x v="94"/>
      <x v="38"/>
    </i>
    <i r="1">
      <x v="95"/>
      <x v="39"/>
    </i>
    <i r="1">
      <x v="96"/>
      <x v="40"/>
    </i>
    <i r="1">
      <x v="97"/>
      <x v="41"/>
    </i>
    <i r="1">
      <x v="98"/>
      <x v="42"/>
    </i>
    <i r="1">
      <x v="99"/>
      <x v="43"/>
    </i>
    <i r="1">
      <x v="100"/>
      <x v="44"/>
    </i>
    <i r="1">
      <x v="101"/>
      <x v="45"/>
    </i>
    <i r="1">
      <x v="102"/>
      <x v="47"/>
    </i>
    <i r="1">
      <x v="103"/>
      <x v="48"/>
    </i>
    <i r="1">
      <x v="104"/>
      <x v="49"/>
    </i>
    <i r="1">
      <x v="105"/>
      <x v="51"/>
    </i>
    <i r="1">
      <x v="106"/>
      <x v="55"/>
    </i>
    <i r="1">
      <x v="107"/>
      <x v="61"/>
    </i>
    <i r="1">
      <x v="108"/>
      <x v="62"/>
    </i>
    <i r="1">
      <x v="109"/>
      <x v="64"/>
    </i>
    <i r="1">
      <x v="110"/>
      <x v="69"/>
    </i>
    <i r="1">
      <x v="111"/>
      <x v="70"/>
    </i>
    <i r="1">
      <x v="112"/>
      <x v="71"/>
    </i>
    <i r="1">
      <x v="113"/>
      <x v="72"/>
    </i>
    <i r="1">
      <x v="114"/>
      <x v="75"/>
    </i>
    <i r="1">
      <x v="115"/>
      <x v="79"/>
    </i>
    <i r="1">
      <x v="116"/>
      <x v="81"/>
    </i>
    <i r="1">
      <x v="117"/>
      <x v="82"/>
    </i>
    <i r="1">
      <x v="118"/>
      <x v="84"/>
    </i>
    <i r="1">
      <x v="132"/>
      <x v="98"/>
    </i>
    <i t="default">
      <x v="1"/>
    </i>
    <i>
      <x v="2"/>
      <x v="33"/>
      <x v="45"/>
    </i>
    <i r="1">
      <x v="34"/>
      <x v="51"/>
    </i>
    <i r="1">
      <x v="35"/>
      <x v="52"/>
    </i>
    <i r="1">
      <x v="36"/>
      <x v="55"/>
    </i>
    <i r="1">
      <x v="37"/>
      <x v="59"/>
    </i>
    <i r="1">
      <x v="38"/>
      <x v="63"/>
    </i>
    <i r="1">
      <x v="39"/>
      <x v="65"/>
    </i>
    <i r="1">
      <x v="40"/>
      <x v="67"/>
    </i>
    <i r="1">
      <x v="41"/>
      <x v="72"/>
    </i>
    <i r="1">
      <x v="42"/>
      <x v="73"/>
    </i>
    <i r="1">
      <x v="43"/>
      <x v="75"/>
    </i>
    <i r="1">
      <x v="44"/>
      <x v="76"/>
    </i>
    <i r="1">
      <x v="45"/>
      <x v="78"/>
    </i>
    <i r="1">
      <x v="46"/>
      <x v="79"/>
    </i>
    <i r="1">
      <x v="47"/>
      <x v="80"/>
    </i>
    <i r="1">
      <x v="48"/>
      <x v="81"/>
    </i>
    <i r="1">
      <x v="49"/>
      <x v="82"/>
    </i>
    <i r="1">
      <x v="50"/>
      <x v="83"/>
    </i>
    <i r="1">
      <x v="51"/>
      <x v="84"/>
    </i>
    <i r="1">
      <x v="52"/>
      <x v="86"/>
    </i>
    <i r="1">
      <x v="53"/>
      <x v="87"/>
    </i>
    <i r="1">
      <x v="54"/>
      <x v="88"/>
    </i>
    <i r="1">
      <x v="55"/>
      <x v="89"/>
    </i>
    <i t="default">
      <x v="2"/>
    </i>
    <i>
      <x v="3"/>
      <x v="119"/>
      <x v="46"/>
    </i>
    <i r="1">
      <x v="120"/>
      <x v="49"/>
    </i>
    <i r="1">
      <x v="121"/>
      <x v="51"/>
    </i>
    <i r="1">
      <x v="122"/>
      <x v="55"/>
    </i>
    <i r="1">
      <x v="123"/>
      <x v="61"/>
    </i>
    <i r="1">
      <x v="124"/>
      <x v="64"/>
    </i>
    <i r="1">
      <x v="125"/>
      <x v="68"/>
    </i>
    <i r="1">
      <x v="126"/>
      <x v="72"/>
    </i>
    <i r="1">
      <x v="127"/>
      <x v="75"/>
    </i>
    <i r="1">
      <x v="128"/>
      <x v="81"/>
    </i>
    <i r="1">
      <x v="129"/>
      <x v="82"/>
    </i>
    <i r="1">
      <x v="130"/>
      <x v="83"/>
    </i>
    <i r="1">
      <x v="131"/>
      <x v="84"/>
    </i>
    <i r="1">
      <x v="132"/>
      <x v="98"/>
    </i>
    <i t="default">
      <x v="3"/>
    </i>
    <i t="grand">
      <x/>
    </i>
  </rowItems>
  <colFields count="1">
    <field x="0"/>
  </colFields>
  <colItems count="8">
    <i>
      <x/>
    </i>
    <i>
      <x v="1"/>
    </i>
    <i>
      <x v="2"/>
    </i>
    <i>
      <x v="3"/>
    </i>
    <i>
      <x v="4"/>
    </i>
    <i>
      <x v="5"/>
    </i>
    <i>
      <x v="6"/>
    </i>
    <i t="grand">
      <x/>
    </i>
  </colItems>
  <dataFields count="1">
    <dataField name="Sum of Depreciation Expense" fld="6" baseField="13" baseItem="53" numFmtId="3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E26F6953-7576-4CB5-9AD4-8332FDC65A2A}" name="PivotTable8" cacheId="1" applyNumberFormats="0" applyBorderFormats="0" applyFontFormats="0" applyPatternFormats="0" applyAlignmentFormats="0" applyWidthHeightFormats="1" dataCaption="Values" errorCaption="ERROR" showError="1" missingCaption="0" updatedVersion="7" minRefreshableVersion="3" useAutoFormatting="1" itemPrintTitles="1" createdVersion="6" indent="0" outline="1" outlineData="1" multipleFieldFilters="0">
  <location ref="A3:K143" firstHeaderRow="1" firstDataRow="2" firstDataCol="3"/>
  <pivotFields count="14">
    <pivotField axis="axisCol" numFmtId="17" showAll="0">
      <items count="8">
        <item x="0"/>
        <item x="1"/>
        <item x="2"/>
        <item x="3"/>
        <item x="4"/>
        <item x="5"/>
        <item x="6"/>
        <item t="default"/>
      </items>
    </pivotField>
    <pivotField showAll="0"/>
    <pivotField axis="axisRow" outline="0" showAll="0">
      <items count="5">
        <item x="0"/>
        <item x="2"/>
        <item x="1"/>
        <item x="3"/>
        <item t="default"/>
      </items>
    </pivotField>
    <pivotField showAll="0"/>
    <pivotField axis="axisRow" outline="0" showAll="0" defaultSubtotal="0">
      <items count="1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s>
    </pivotField>
    <pivotField numFmtId="40" showAll="0"/>
    <pivotField numFmtId="40" showAll="0"/>
    <pivotField dataField="1" numFmtId="40" showAll="0"/>
    <pivotField numFmtId="40" showAll="0"/>
    <pivotField numFmtId="40" showAll="0"/>
    <pivotField numFmtId="40" showAll="0"/>
    <pivotField numFmtId="40" showAll="0"/>
    <pivotField numFmtId="40" showAll="0"/>
    <pivotField axis="axisRow" outline="0" showAll="0" defaultSubtotal="0">
      <items count="99">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0"/>
        <item x="96"/>
        <item x="89"/>
        <item x="90"/>
        <item x="91"/>
        <item x="1"/>
        <item x="2"/>
        <item x="33"/>
        <item x="3"/>
        <item x="4"/>
        <item x="5"/>
        <item x="6"/>
        <item x="7"/>
        <item x="8"/>
        <item x="34"/>
        <item x="9"/>
        <item x="10"/>
        <item x="92"/>
        <item x="35"/>
        <item x="11"/>
        <item x="36"/>
        <item x="12"/>
        <item x="37"/>
        <item x="97"/>
        <item x="93"/>
        <item x="94"/>
        <item x="95"/>
        <item x="13"/>
        <item x="38"/>
        <item x="14"/>
        <item x="15"/>
        <item x="39"/>
        <item x="16"/>
        <item x="17"/>
        <item x="18"/>
        <item x="19"/>
        <item x="20"/>
        <item x="21"/>
        <item x="22"/>
        <item x="23"/>
        <item x="24"/>
        <item x="40"/>
        <item x="41"/>
        <item x="42"/>
        <item x="43"/>
        <item x="25"/>
        <item x="26"/>
        <item x="27"/>
        <item x="28"/>
        <item x="29"/>
        <item x="30"/>
        <item x="31"/>
        <item x="32"/>
        <item x="98"/>
      </items>
    </pivotField>
  </pivotFields>
  <rowFields count="3">
    <field x="2"/>
    <field x="4"/>
    <field x="13"/>
  </rowFields>
  <rowItems count="139">
    <i>
      <x/>
      <x/>
      <x v="45"/>
    </i>
    <i r="1">
      <x v="1"/>
      <x v="50"/>
    </i>
    <i r="1">
      <x v="2"/>
      <x v="51"/>
    </i>
    <i r="1">
      <x v="3"/>
      <x v="53"/>
    </i>
    <i r="1">
      <x v="4"/>
      <x v="54"/>
    </i>
    <i r="1">
      <x v="5"/>
      <x v="55"/>
    </i>
    <i r="1">
      <x v="6"/>
      <x v="56"/>
    </i>
    <i r="1">
      <x v="7"/>
      <x v="57"/>
    </i>
    <i r="1">
      <x v="8"/>
      <x v="58"/>
    </i>
    <i r="1">
      <x v="9"/>
      <x v="60"/>
    </i>
    <i r="1">
      <x v="10"/>
      <x v="61"/>
    </i>
    <i r="1">
      <x v="11"/>
      <x v="64"/>
    </i>
    <i r="1">
      <x v="12"/>
      <x v="66"/>
    </i>
    <i r="1">
      <x v="13"/>
      <x v="72"/>
    </i>
    <i r="1">
      <x v="14"/>
      <x v="74"/>
    </i>
    <i r="1">
      <x v="15"/>
      <x v="75"/>
    </i>
    <i r="1">
      <x v="16"/>
      <x v="77"/>
    </i>
    <i r="1">
      <x v="17"/>
      <x v="78"/>
    </i>
    <i r="1">
      <x v="18"/>
      <x v="79"/>
    </i>
    <i r="1">
      <x v="19"/>
      <x v="80"/>
    </i>
    <i r="1">
      <x v="20"/>
      <x v="81"/>
    </i>
    <i r="1">
      <x v="21"/>
      <x v="82"/>
    </i>
    <i r="1">
      <x v="22"/>
      <x v="83"/>
    </i>
    <i r="1">
      <x v="23"/>
      <x v="84"/>
    </i>
    <i r="1">
      <x v="24"/>
      <x v="85"/>
    </i>
    <i r="1">
      <x v="25"/>
      <x v="90"/>
    </i>
    <i r="1">
      <x v="26"/>
      <x v="91"/>
    </i>
    <i r="1">
      <x v="27"/>
      <x v="92"/>
    </i>
    <i r="1">
      <x v="28"/>
      <x v="93"/>
    </i>
    <i r="1">
      <x v="29"/>
      <x v="94"/>
    </i>
    <i r="1">
      <x v="30"/>
      <x v="95"/>
    </i>
    <i r="1">
      <x v="31"/>
      <x v="96"/>
    </i>
    <i r="1">
      <x v="32"/>
      <x v="97"/>
    </i>
    <i t="default">
      <x/>
    </i>
    <i>
      <x v="1"/>
      <x v="56"/>
      <x/>
    </i>
    <i r="1">
      <x v="57"/>
      <x v="1"/>
    </i>
    <i r="1">
      <x v="58"/>
      <x v="2"/>
    </i>
    <i r="1">
      <x v="59"/>
      <x v="3"/>
    </i>
    <i r="1">
      <x v="60"/>
      <x v="4"/>
    </i>
    <i r="1">
      <x v="61"/>
      <x v="5"/>
    </i>
    <i r="1">
      <x v="62"/>
      <x v="6"/>
    </i>
    <i r="1">
      <x v="63"/>
      <x v="7"/>
    </i>
    <i r="1">
      <x v="64"/>
      <x v="8"/>
    </i>
    <i r="1">
      <x v="65"/>
      <x v="9"/>
    </i>
    <i r="1">
      <x v="66"/>
      <x v="10"/>
    </i>
    <i r="1">
      <x v="67"/>
      <x v="11"/>
    </i>
    <i r="1">
      <x v="68"/>
      <x v="12"/>
    </i>
    <i r="1">
      <x v="69"/>
      <x v="13"/>
    </i>
    <i r="1">
      <x v="70"/>
      <x v="14"/>
    </i>
    <i r="1">
      <x v="71"/>
      <x v="15"/>
    </i>
    <i r="1">
      <x v="72"/>
      <x v="16"/>
    </i>
    <i r="1">
      <x v="73"/>
      <x v="17"/>
    </i>
    <i r="1">
      <x v="74"/>
      <x v="18"/>
    </i>
    <i r="1">
      <x v="75"/>
      <x v="19"/>
    </i>
    <i r="1">
      <x v="76"/>
      <x v="20"/>
    </i>
    <i r="1">
      <x v="77"/>
      <x v="21"/>
    </i>
    <i r="1">
      <x v="78"/>
      <x v="22"/>
    </i>
    <i r="1">
      <x v="79"/>
      <x v="23"/>
    </i>
    <i r="1">
      <x v="80"/>
      <x v="24"/>
    </i>
    <i r="1">
      <x v="81"/>
      <x v="25"/>
    </i>
    <i r="1">
      <x v="82"/>
      <x v="26"/>
    </i>
    <i r="1">
      <x v="83"/>
      <x v="27"/>
    </i>
    <i r="1">
      <x v="84"/>
      <x v="28"/>
    </i>
    <i r="1">
      <x v="85"/>
      <x v="29"/>
    </i>
    <i r="1">
      <x v="86"/>
      <x v="30"/>
    </i>
    <i r="1">
      <x v="87"/>
      <x v="31"/>
    </i>
    <i r="1">
      <x v="88"/>
      <x v="32"/>
    </i>
    <i r="1">
      <x v="89"/>
      <x v="33"/>
    </i>
    <i r="1">
      <x v="90"/>
      <x v="34"/>
    </i>
    <i r="1">
      <x v="91"/>
      <x v="35"/>
    </i>
    <i r="1">
      <x v="92"/>
      <x v="36"/>
    </i>
    <i r="1">
      <x v="93"/>
      <x v="37"/>
    </i>
    <i r="1">
      <x v="94"/>
      <x v="38"/>
    </i>
    <i r="1">
      <x v="95"/>
      <x v="39"/>
    </i>
    <i r="1">
      <x v="96"/>
      <x v="40"/>
    </i>
    <i r="1">
      <x v="97"/>
      <x v="41"/>
    </i>
    <i r="1">
      <x v="98"/>
      <x v="42"/>
    </i>
    <i r="1">
      <x v="99"/>
      <x v="43"/>
    </i>
    <i r="1">
      <x v="100"/>
      <x v="44"/>
    </i>
    <i r="1">
      <x v="101"/>
      <x v="45"/>
    </i>
    <i r="1">
      <x v="102"/>
      <x v="47"/>
    </i>
    <i r="1">
      <x v="103"/>
      <x v="48"/>
    </i>
    <i r="1">
      <x v="104"/>
      <x v="49"/>
    </i>
    <i r="1">
      <x v="105"/>
      <x v="51"/>
    </i>
    <i r="1">
      <x v="106"/>
      <x v="55"/>
    </i>
    <i r="1">
      <x v="107"/>
      <x v="61"/>
    </i>
    <i r="1">
      <x v="108"/>
      <x v="62"/>
    </i>
    <i r="1">
      <x v="109"/>
      <x v="64"/>
    </i>
    <i r="1">
      <x v="110"/>
      <x v="69"/>
    </i>
    <i r="1">
      <x v="111"/>
      <x v="70"/>
    </i>
    <i r="1">
      <x v="112"/>
      <x v="71"/>
    </i>
    <i r="1">
      <x v="113"/>
      <x v="72"/>
    </i>
    <i r="1">
      <x v="114"/>
      <x v="75"/>
    </i>
    <i r="1">
      <x v="115"/>
      <x v="79"/>
    </i>
    <i r="1">
      <x v="116"/>
      <x v="81"/>
    </i>
    <i r="1">
      <x v="117"/>
      <x v="82"/>
    </i>
    <i r="1">
      <x v="118"/>
      <x v="84"/>
    </i>
    <i r="1">
      <x v="132"/>
      <x v="98"/>
    </i>
    <i t="default">
      <x v="1"/>
    </i>
    <i>
      <x v="2"/>
      <x v="33"/>
      <x v="45"/>
    </i>
    <i r="1">
      <x v="34"/>
      <x v="51"/>
    </i>
    <i r="1">
      <x v="35"/>
      <x v="52"/>
    </i>
    <i r="1">
      <x v="36"/>
      <x v="55"/>
    </i>
    <i r="1">
      <x v="37"/>
      <x v="59"/>
    </i>
    <i r="1">
      <x v="38"/>
      <x v="63"/>
    </i>
    <i r="1">
      <x v="39"/>
      <x v="65"/>
    </i>
    <i r="1">
      <x v="40"/>
      <x v="67"/>
    </i>
    <i r="1">
      <x v="41"/>
      <x v="72"/>
    </i>
    <i r="1">
      <x v="42"/>
      <x v="73"/>
    </i>
    <i r="1">
      <x v="43"/>
      <x v="75"/>
    </i>
    <i r="1">
      <x v="44"/>
      <x v="76"/>
    </i>
    <i r="1">
      <x v="45"/>
      <x v="78"/>
    </i>
    <i r="1">
      <x v="46"/>
      <x v="79"/>
    </i>
    <i r="1">
      <x v="47"/>
      <x v="80"/>
    </i>
    <i r="1">
      <x v="48"/>
      <x v="81"/>
    </i>
    <i r="1">
      <x v="49"/>
      <x v="82"/>
    </i>
    <i r="1">
      <x v="50"/>
      <x v="83"/>
    </i>
    <i r="1">
      <x v="51"/>
      <x v="84"/>
    </i>
    <i r="1">
      <x v="52"/>
      <x v="86"/>
    </i>
    <i r="1">
      <x v="53"/>
      <x v="87"/>
    </i>
    <i r="1">
      <x v="54"/>
      <x v="88"/>
    </i>
    <i r="1">
      <x v="55"/>
      <x v="89"/>
    </i>
    <i t="default">
      <x v="2"/>
    </i>
    <i>
      <x v="3"/>
      <x v="119"/>
      <x v="46"/>
    </i>
    <i r="1">
      <x v="120"/>
      <x v="49"/>
    </i>
    <i r="1">
      <x v="121"/>
      <x v="51"/>
    </i>
    <i r="1">
      <x v="122"/>
      <x v="55"/>
    </i>
    <i r="1">
      <x v="123"/>
      <x v="61"/>
    </i>
    <i r="1">
      <x v="124"/>
      <x v="64"/>
    </i>
    <i r="1">
      <x v="125"/>
      <x v="68"/>
    </i>
    <i r="1">
      <x v="126"/>
      <x v="72"/>
    </i>
    <i r="1">
      <x v="127"/>
      <x v="75"/>
    </i>
    <i r="1">
      <x v="128"/>
      <x v="81"/>
    </i>
    <i r="1">
      <x v="129"/>
      <x v="82"/>
    </i>
    <i r="1">
      <x v="130"/>
      <x v="83"/>
    </i>
    <i r="1">
      <x v="131"/>
      <x v="84"/>
    </i>
    <i r="1">
      <x v="132"/>
      <x v="98"/>
    </i>
    <i t="default">
      <x v="3"/>
    </i>
    <i t="grand">
      <x/>
    </i>
  </rowItems>
  <colFields count="1">
    <field x="0"/>
  </colFields>
  <colItems count="8">
    <i>
      <x/>
    </i>
    <i>
      <x v="1"/>
    </i>
    <i>
      <x v="2"/>
    </i>
    <i>
      <x v="3"/>
    </i>
    <i>
      <x v="4"/>
    </i>
    <i>
      <x v="5"/>
    </i>
    <i>
      <x v="6"/>
    </i>
    <i t="grand">
      <x/>
    </i>
  </colItems>
  <dataFields count="1">
    <dataField name="Sum of Retirements" fld="7" baseField="13" baseItem="56" numFmtId="3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62EAC567-3542-4879-A622-CF664EADD6C0}" name="PivotTable1" cacheId="1"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location ref="A3:K143" firstHeaderRow="1" firstDataRow="2" firstDataCol="3"/>
  <pivotFields count="14">
    <pivotField axis="axisCol" numFmtId="17" showAll="0">
      <items count="8">
        <item x="0"/>
        <item x="1"/>
        <item x="2"/>
        <item x="3"/>
        <item x="4"/>
        <item x="5"/>
        <item x="6"/>
        <item t="default"/>
      </items>
    </pivotField>
    <pivotField showAll="0"/>
    <pivotField axis="axisRow" outline="0" showAll="0">
      <items count="5">
        <item x="0"/>
        <item x="2"/>
        <item x="1"/>
        <item x="3"/>
        <item t="default"/>
      </items>
    </pivotField>
    <pivotField showAll="0"/>
    <pivotField axis="axisRow" outline="0" showAll="0" defaultSubtotal="0">
      <items count="1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s>
    </pivotField>
    <pivotField numFmtId="40" showAll="0"/>
    <pivotField numFmtId="40" showAll="0"/>
    <pivotField numFmtId="40" showAll="0"/>
    <pivotField numFmtId="40" showAll="0"/>
    <pivotField numFmtId="40" showAll="0"/>
    <pivotField dataField="1" numFmtId="40" showAll="0"/>
    <pivotField numFmtId="40" showAll="0"/>
    <pivotField numFmtId="40" showAll="0"/>
    <pivotField axis="axisRow" outline="0" showAll="0" defaultSubtotal="0">
      <items count="99">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0"/>
        <item x="96"/>
        <item x="89"/>
        <item x="90"/>
        <item x="91"/>
        <item x="1"/>
        <item x="2"/>
        <item x="33"/>
        <item x="3"/>
        <item x="4"/>
        <item x="5"/>
        <item x="6"/>
        <item x="7"/>
        <item x="8"/>
        <item x="34"/>
        <item x="9"/>
        <item x="10"/>
        <item x="92"/>
        <item x="35"/>
        <item x="11"/>
        <item x="36"/>
        <item x="12"/>
        <item x="37"/>
        <item x="97"/>
        <item x="93"/>
        <item x="94"/>
        <item x="95"/>
        <item x="13"/>
        <item x="38"/>
        <item x="14"/>
        <item x="15"/>
        <item x="39"/>
        <item x="16"/>
        <item x="17"/>
        <item x="18"/>
        <item x="19"/>
        <item x="20"/>
        <item x="21"/>
        <item x="22"/>
        <item x="23"/>
        <item x="24"/>
        <item x="40"/>
        <item x="41"/>
        <item x="42"/>
        <item x="43"/>
        <item x="25"/>
        <item x="26"/>
        <item x="27"/>
        <item x="28"/>
        <item x="29"/>
        <item x="30"/>
        <item x="31"/>
        <item x="32"/>
        <item x="98"/>
      </items>
    </pivotField>
  </pivotFields>
  <rowFields count="3">
    <field x="2"/>
    <field x="4"/>
    <field x="13"/>
  </rowFields>
  <rowItems count="139">
    <i>
      <x/>
      <x/>
      <x v="45"/>
    </i>
    <i r="1">
      <x v="1"/>
      <x v="50"/>
    </i>
    <i r="1">
      <x v="2"/>
      <x v="51"/>
    </i>
    <i r="1">
      <x v="3"/>
      <x v="53"/>
    </i>
    <i r="1">
      <x v="4"/>
      <x v="54"/>
    </i>
    <i r="1">
      <x v="5"/>
      <x v="55"/>
    </i>
    <i r="1">
      <x v="6"/>
      <x v="56"/>
    </i>
    <i r="1">
      <x v="7"/>
      <x v="57"/>
    </i>
    <i r="1">
      <x v="8"/>
      <x v="58"/>
    </i>
    <i r="1">
      <x v="9"/>
      <x v="60"/>
    </i>
    <i r="1">
      <x v="10"/>
      <x v="61"/>
    </i>
    <i r="1">
      <x v="11"/>
      <x v="64"/>
    </i>
    <i r="1">
      <x v="12"/>
      <x v="66"/>
    </i>
    <i r="1">
      <x v="13"/>
      <x v="72"/>
    </i>
    <i r="1">
      <x v="14"/>
      <x v="74"/>
    </i>
    <i r="1">
      <x v="15"/>
      <x v="75"/>
    </i>
    <i r="1">
      <x v="16"/>
      <x v="77"/>
    </i>
    <i r="1">
      <x v="17"/>
      <x v="78"/>
    </i>
    <i r="1">
      <x v="18"/>
      <x v="79"/>
    </i>
    <i r="1">
      <x v="19"/>
      <x v="80"/>
    </i>
    <i r="1">
      <x v="20"/>
      <x v="81"/>
    </i>
    <i r="1">
      <x v="21"/>
      <x v="82"/>
    </i>
    <i r="1">
      <x v="22"/>
      <x v="83"/>
    </i>
    <i r="1">
      <x v="23"/>
      <x v="84"/>
    </i>
    <i r="1">
      <x v="24"/>
      <x v="85"/>
    </i>
    <i r="1">
      <x v="25"/>
      <x v="90"/>
    </i>
    <i r="1">
      <x v="26"/>
      <x v="91"/>
    </i>
    <i r="1">
      <x v="27"/>
      <x v="92"/>
    </i>
    <i r="1">
      <x v="28"/>
      <x v="93"/>
    </i>
    <i r="1">
      <x v="29"/>
      <x v="94"/>
    </i>
    <i r="1">
      <x v="30"/>
      <x v="95"/>
    </i>
    <i r="1">
      <x v="31"/>
      <x v="96"/>
    </i>
    <i r="1">
      <x v="32"/>
      <x v="97"/>
    </i>
    <i t="default">
      <x/>
    </i>
    <i>
      <x v="1"/>
      <x v="56"/>
      <x/>
    </i>
    <i r="1">
      <x v="57"/>
      <x v="1"/>
    </i>
    <i r="1">
      <x v="58"/>
      <x v="2"/>
    </i>
    <i r="1">
      <x v="59"/>
      <x v="3"/>
    </i>
    <i r="1">
      <x v="60"/>
      <x v="4"/>
    </i>
    <i r="1">
      <x v="61"/>
      <x v="5"/>
    </i>
    <i r="1">
      <x v="62"/>
      <x v="6"/>
    </i>
    <i r="1">
      <x v="63"/>
      <x v="7"/>
    </i>
    <i r="1">
      <x v="64"/>
      <x v="8"/>
    </i>
    <i r="1">
      <x v="65"/>
      <x v="9"/>
    </i>
    <i r="1">
      <x v="66"/>
      <x v="10"/>
    </i>
    <i r="1">
      <x v="67"/>
      <x v="11"/>
    </i>
    <i r="1">
      <x v="68"/>
      <x v="12"/>
    </i>
    <i r="1">
      <x v="69"/>
      <x v="13"/>
    </i>
    <i r="1">
      <x v="70"/>
      <x v="14"/>
    </i>
    <i r="1">
      <x v="71"/>
      <x v="15"/>
    </i>
    <i r="1">
      <x v="72"/>
      <x v="16"/>
    </i>
    <i r="1">
      <x v="73"/>
      <x v="17"/>
    </i>
    <i r="1">
      <x v="74"/>
      <x v="18"/>
    </i>
    <i r="1">
      <x v="75"/>
      <x v="19"/>
    </i>
    <i r="1">
      <x v="76"/>
      <x v="20"/>
    </i>
    <i r="1">
      <x v="77"/>
      <x v="21"/>
    </i>
    <i r="1">
      <x v="78"/>
      <x v="22"/>
    </i>
    <i r="1">
      <x v="79"/>
      <x v="23"/>
    </i>
    <i r="1">
      <x v="80"/>
      <x v="24"/>
    </i>
    <i r="1">
      <x v="81"/>
      <x v="25"/>
    </i>
    <i r="1">
      <x v="82"/>
      <x v="26"/>
    </i>
    <i r="1">
      <x v="83"/>
      <x v="27"/>
    </i>
    <i r="1">
      <x v="84"/>
      <x v="28"/>
    </i>
    <i r="1">
      <x v="85"/>
      <x v="29"/>
    </i>
    <i r="1">
      <x v="86"/>
      <x v="30"/>
    </i>
    <i r="1">
      <x v="87"/>
      <x v="31"/>
    </i>
    <i r="1">
      <x v="88"/>
      <x v="32"/>
    </i>
    <i r="1">
      <x v="89"/>
      <x v="33"/>
    </i>
    <i r="1">
      <x v="90"/>
      <x v="34"/>
    </i>
    <i r="1">
      <x v="91"/>
      <x v="35"/>
    </i>
    <i r="1">
      <x v="92"/>
      <x v="36"/>
    </i>
    <i r="1">
      <x v="93"/>
      <x v="37"/>
    </i>
    <i r="1">
      <x v="94"/>
      <x v="38"/>
    </i>
    <i r="1">
      <x v="95"/>
      <x v="39"/>
    </i>
    <i r="1">
      <x v="96"/>
      <x v="40"/>
    </i>
    <i r="1">
      <x v="97"/>
      <x v="41"/>
    </i>
    <i r="1">
      <x v="98"/>
      <x v="42"/>
    </i>
    <i r="1">
      <x v="99"/>
      <x v="43"/>
    </i>
    <i r="1">
      <x v="100"/>
      <x v="44"/>
    </i>
    <i r="1">
      <x v="101"/>
      <x v="45"/>
    </i>
    <i r="1">
      <x v="102"/>
      <x v="47"/>
    </i>
    <i r="1">
      <x v="103"/>
      <x v="48"/>
    </i>
    <i r="1">
      <x v="104"/>
      <x v="49"/>
    </i>
    <i r="1">
      <x v="105"/>
      <x v="51"/>
    </i>
    <i r="1">
      <x v="106"/>
      <x v="55"/>
    </i>
    <i r="1">
      <x v="107"/>
      <x v="61"/>
    </i>
    <i r="1">
      <x v="108"/>
      <x v="62"/>
    </i>
    <i r="1">
      <x v="109"/>
      <x v="64"/>
    </i>
    <i r="1">
      <x v="110"/>
      <x v="69"/>
    </i>
    <i r="1">
      <x v="111"/>
      <x v="70"/>
    </i>
    <i r="1">
      <x v="112"/>
      <x v="71"/>
    </i>
    <i r="1">
      <x v="113"/>
      <x v="72"/>
    </i>
    <i r="1">
      <x v="114"/>
      <x v="75"/>
    </i>
    <i r="1">
      <x v="115"/>
      <x v="79"/>
    </i>
    <i r="1">
      <x v="116"/>
      <x v="81"/>
    </i>
    <i r="1">
      <x v="117"/>
      <x v="82"/>
    </i>
    <i r="1">
      <x v="118"/>
      <x v="84"/>
    </i>
    <i r="1">
      <x v="132"/>
      <x v="98"/>
    </i>
    <i t="default">
      <x v="1"/>
    </i>
    <i>
      <x v="2"/>
      <x v="33"/>
      <x v="45"/>
    </i>
    <i r="1">
      <x v="34"/>
      <x v="51"/>
    </i>
    <i r="1">
      <x v="35"/>
      <x v="52"/>
    </i>
    <i r="1">
      <x v="36"/>
      <x v="55"/>
    </i>
    <i r="1">
      <x v="37"/>
      <x v="59"/>
    </i>
    <i r="1">
      <x v="38"/>
      <x v="63"/>
    </i>
    <i r="1">
      <x v="39"/>
      <x v="65"/>
    </i>
    <i r="1">
      <x v="40"/>
      <x v="67"/>
    </i>
    <i r="1">
      <x v="41"/>
      <x v="72"/>
    </i>
    <i r="1">
      <x v="42"/>
      <x v="73"/>
    </i>
    <i r="1">
      <x v="43"/>
      <x v="75"/>
    </i>
    <i r="1">
      <x v="44"/>
      <x v="76"/>
    </i>
    <i r="1">
      <x v="45"/>
      <x v="78"/>
    </i>
    <i r="1">
      <x v="46"/>
      <x v="79"/>
    </i>
    <i r="1">
      <x v="47"/>
      <x v="80"/>
    </i>
    <i r="1">
      <x v="48"/>
      <x v="81"/>
    </i>
    <i r="1">
      <x v="49"/>
      <x v="82"/>
    </i>
    <i r="1">
      <x v="50"/>
      <x v="83"/>
    </i>
    <i r="1">
      <x v="51"/>
      <x v="84"/>
    </i>
    <i r="1">
      <x v="52"/>
      <x v="86"/>
    </i>
    <i r="1">
      <x v="53"/>
      <x v="87"/>
    </i>
    <i r="1">
      <x v="54"/>
      <x v="88"/>
    </i>
    <i r="1">
      <x v="55"/>
      <x v="89"/>
    </i>
    <i t="default">
      <x v="2"/>
    </i>
    <i>
      <x v="3"/>
      <x v="119"/>
      <x v="46"/>
    </i>
    <i r="1">
      <x v="120"/>
      <x v="49"/>
    </i>
    <i r="1">
      <x v="121"/>
      <x v="51"/>
    </i>
    <i r="1">
      <x v="122"/>
      <x v="55"/>
    </i>
    <i r="1">
      <x v="123"/>
      <x v="61"/>
    </i>
    <i r="1">
      <x v="124"/>
      <x v="64"/>
    </i>
    <i r="1">
      <x v="125"/>
      <x v="68"/>
    </i>
    <i r="1">
      <x v="126"/>
      <x v="72"/>
    </i>
    <i r="1">
      <x v="127"/>
      <x v="75"/>
    </i>
    <i r="1">
      <x v="128"/>
      <x v="81"/>
    </i>
    <i r="1">
      <x v="129"/>
      <x v="82"/>
    </i>
    <i r="1">
      <x v="130"/>
      <x v="83"/>
    </i>
    <i r="1">
      <x v="131"/>
      <x v="84"/>
    </i>
    <i r="1">
      <x v="132"/>
      <x v="98"/>
    </i>
    <i t="default">
      <x v="3"/>
    </i>
    <i t="grand">
      <x/>
    </i>
  </rowItems>
  <colFields count="1">
    <field x="0"/>
  </colFields>
  <colItems count="8">
    <i>
      <x/>
    </i>
    <i>
      <x v="1"/>
    </i>
    <i>
      <x v="2"/>
    </i>
    <i>
      <x v="3"/>
    </i>
    <i>
      <x v="4"/>
    </i>
    <i>
      <x v="5"/>
    </i>
    <i>
      <x v="6"/>
    </i>
    <i t="grand">
      <x/>
    </i>
  </colItems>
  <dataFields count="1">
    <dataField name="Sum of Transfer/Adjustments" fld="10" baseField="13" baseItem="45" numFmtId="3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1E745453-DD27-4BCC-A9EA-3F0DF35B8496}" name="PivotTable5" cacheId="1" applyNumberFormats="0" applyBorderFormats="0" applyFontFormats="0" applyPatternFormats="0" applyAlignmentFormats="0" applyWidthHeightFormats="1" dataCaption="Values" errorCaption="ERROR" showError="1" missingCaption="0" updatedVersion="7" minRefreshableVersion="3" useAutoFormatting="1" itemPrintTitles="1" createdVersion="6" indent="0" outline="1" outlineData="1" multipleFieldFilters="0">
  <location ref="A3:K143" firstHeaderRow="1" firstDataRow="2" firstDataCol="3"/>
  <pivotFields count="14">
    <pivotField axis="axisCol" numFmtId="17" showAll="0">
      <items count="8">
        <item x="0"/>
        <item x="1"/>
        <item x="2"/>
        <item x="3"/>
        <item x="4"/>
        <item x="5"/>
        <item x="6"/>
        <item t="default"/>
      </items>
    </pivotField>
    <pivotField showAll="0"/>
    <pivotField axis="axisRow" outline="0" showAll="0">
      <items count="5">
        <item x="0"/>
        <item x="2"/>
        <item x="1"/>
        <item x="3"/>
        <item t="default"/>
      </items>
    </pivotField>
    <pivotField showAll="0"/>
    <pivotField axis="axisRow" outline="0" showAll="0" defaultSubtotal="0">
      <items count="1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s>
    </pivotField>
    <pivotField numFmtId="40" showAll="0"/>
    <pivotField numFmtId="40" showAll="0"/>
    <pivotField numFmtId="40" showAll="0"/>
    <pivotField dataField="1" numFmtId="40" showAll="0"/>
    <pivotField numFmtId="40" showAll="0"/>
    <pivotField numFmtId="40" showAll="0"/>
    <pivotField numFmtId="40" showAll="0"/>
    <pivotField numFmtId="40" showAll="0"/>
    <pivotField axis="axisRow" outline="0" showAll="0" defaultSubtotal="0">
      <items count="99">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0"/>
        <item x="96"/>
        <item x="89"/>
        <item x="90"/>
        <item x="91"/>
        <item x="1"/>
        <item x="2"/>
        <item x="33"/>
        <item x="3"/>
        <item x="4"/>
        <item x="5"/>
        <item x="6"/>
        <item x="7"/>
        <item x="8"/>
        <item x="34"/>
        <item x="9"/>
        <item x="10"/>
        <item x="92"/>
        <item x="35"/>
        <item x="11"/>
        <item x="36"/>
        <item x="12"/>
        <item x="37"/>
        <item x="97"/>
        <item x="93"/>
        <item x="94"/>
        <item x="95"/>
        <item x="13"/>
        <item x="38"/>
        <item x="14"/>
        <item x="15"/>
        <item x="39"/>
        <item x="16"/>
        <item x="17"/>
        <item x="18"/>
        <item x="19"/>
        <item x="20"/>
        <item x="21"/>
        <item x="22"/>
        <item x="23"/>
        <item x="24"/>
        <item x="40"/>
        <item x="41"/>
        <item x="42"/>
        <item x="43"/>
        <item x="25"/>
        <item x="26"/>
        <item x="27"/>
        <item x="28"/>
        <item x="29"/>
        <item x="30"/>
        <item x="31"/>
        <item x="32"/>
        <item x="98"/>
      </items>
    </pivotField>
  </pivotFields>
  <rowFields count="3">
    <field x="2"/>
    <field x="4"/>
    <field x="13"/>
  </rowFields>
  <rowItems count="139">
    <i>
      <x/>
      <x/>
      <x v="45"/>
    </i>
    <i r="1">
      <x v="1"/>
      <x v="50"/>
    </i>
    <i r="1">
      <x v="2"/>
      <x v="51"/>
    </i>
    <i r="1">
      <x v="3"/>
      <x v="53"/>
    </i>
    <i r="1">
      <x v="4"/>
      <x v="54"/>
    </i>
    <i r="1">
      <x v="5"/>
      <x v="55"/>
    </i>
    <i r="1">
      <x v="6"/>
      <x v="56"/>
    </i>
    <i r="1">
      <x v="7"/>
      <x v="57"/>
    </i>
    <i r="1">
      <x v="8"/>
      <x v="58"/>
    </i>
    <i r="1">
      <x v="9"/>
      <x v="60"/>
    </i>
    <i r="1">
      <x v="10"/>
      <x v="61"/>
    </i>
    <i r="1">
      <x v="11"/>
      <x v="64"/>
    </i>
    <i r="1">
      <x v="12"/>
      <x v="66"/>
    </i>
    <i r="1">
      <x v="13"/>
      <x v="72"/>
    </i>
    <i r="1">
      <x v="14"/>
      <x v="74"/>
    </i>
    <i r="1">
      <x v="15"/>
      <x v="75"/>
    </i>
    <i r="1">
      <x v="16"/>
      <x v="77"/>
    </i>
    <i r="1">
      <x v="17"/>
      <x v="78"/>
    </i>
    <i r="1">
      <x v="18"/>
      <x v="79"/>
    </i>
    <i r="1">
      <x v="19"/>
      <x v="80"/>
    </i>
    <i r="1">
      <x v="20"/>
      <x v="81"/>
    </i>
    <i r="1">
      <x v="21"/>
      <x v="82"/>
    </i>
    <i r="1">
      <x v="22"/>
      <x v="83"/>
    </i>
    <i r="1">
      <x v="23"/>
      <x v="84"/>
    </i>
    <i r="1">
      <x v="24"/>
      <x v="85"/>
    </i>
    <i r="1">
      <x v="25"/>
      <x v="90"/>
    </i>
    <i r="1">
      <x v="26"/>
      <x v="91"/>
    </i>
    <i r="1">
      <x v="27"/>
      <x v="92"/>
    </i>
    <i r="1">
      <x v="28"/>
      <x v="93"/>
    </i>
    <i r="1">
      <x v="29"/>
      <x v="94"/>
    </i>
    <i r="1">
      <x v="30"/>
      <x v="95"/>
    </i>
    <i r="1">
      <x v="31"/>
      <x v="96"/>
    </i>
    <i r="1">
      <x v="32"/>
      <x v="97"/>
    </i>
    <i t="default">
      <x/>
    </i>
    <i>
      <x v="1"/>
      <x v="56"/>
      <x/>
    </i>
    <i r="1">
      <x v="57"/>
      <x v="1"/>
    </i>
    <i r="1">
      <x v="58"/>
      <x v="2"/>
    </i>
    <i r="1">
      <x v="59"/>
      <x v="3"/>
    </i>
    <i r="1">
      <x v="60"/>
      <x v="4"/>
    </i>
    <i r="1">
      <x v="61"/>
      <x v="5"/>
    </i>
    <i r="1">
      <x v="62"/>
      <x v="6"/>
    </i>
    <i r="1">
      <x v="63"/>
      <x v="7"/>
    </i>
    <i r="1">
      <x v="64"/>
      <x v="8"/>
    </i>
    <i r="1">
      <x v="65"/>
      <x v="9"/>
    </i>
    <i r="1">
      <x v="66"/>
      <x v="10"/>
    </i>
    <i r="1">
      <x v="67"/>
      <x v="11"/>
    </i>
    <i r="1">
      <x v="68"/>
      <x v="12"/>
    </i>
    <i r="1">
      <x v="69"/>
      <x v="13"/>
    </i>
    <i r="1">
      <x v="70"/>
      <x v="14"/>
    </i>
    <i r="1">
      <x v="71"/>
      <x v="15"/>
    </i>
    <i r="1">
      <x v="72"/>
      <x v="16"/>
    </i>
    <i r="1">
      <x v="73"/>
      <x v="17"/>
    </i>
    <i r="1">
      <x v="74"/>
      <x v="18"/>
    </i>
    <i r="1">
      <x v="75"/>
      <x v="19"/>
    </i>
    <i r="1">
      <x v="76"/>
      <x v="20"/>
    </i>
    <i r="1">
      <x v="77"/>
      <x v="21"/>
    </i>
    <i r="1">
      <x v="78"/>
      <x v="22"/>
    </i>
    <i r="1">
      <x v="79"/>
      <x v="23"/>
    </i>
    <i r="1">
      <x v="80"/>
      <x v="24"/>
    </i>
    <i r="1">
      <x v="81"/>
      <x v="25"/>
    </i>
    <i r="1">
      <x v="82"/>
      <x v="26"/>
    </i>
    <i r="1">
      <x v="83"/>
      <x v="27"/>
    </i>
    <i r="1">
      <x v="84"/>
      <x v="28"/>
    </i>
    <i r="1">
      <x v="85"/>
      <x v="29"/>
    </i>
    <i r="1">
      <x v="86"/>
      <x v="30"/>
    </i>
    <i r="1">
      <x v="87"/>
      <x v="31"/>
    </i>
    <i r="1">
      <x v="88"/>
      <x v="32"/>
    </i>
    <i r="1">
      <x v="89"/>
      <x v="33"/>
    </i>
    <i r="1">
      <x v="90"/>
      <x v="34"/>
    </i>
    <i r="1">
      <x v="91"/>
      <x v="35"/>
    </i>
    <i r="1">
      <x v="92"/>
      <x v="36"/>
    </i>
    <i r="1">
      <x v="93"/>
      <x v="37"/>
    </i>
    <i r="1">
      <x v="94"/>
      <x v="38"/>
    </i>
    <i r="1">
      <x v="95"/>
      <x v="39"/>
    </i>
    <i r="1">
      <x v="96"/>
      <x v="40"/>
    </i>
    <i r="1">
      <x v="97"/>
      <x v="41"/>
    </i>
    <i r="1">
      <x v="98"/>
      <x v="42"/>
    </i>
    <i r="1">
      <x v="99"/>
      <x v="43"/>
    </i>
    <i r="1">
      <x v="100"/>
      <x v="44"/>
    </i>
    <i r="1">
      <x v="101"/>
      <x v="45"/>
    </i>
    <i r="1">
      <x v="102"/>
      <x v="47"/>
    </i>
    <i r="1">
      <x v="103"/>
      <x v="48"/>
    </i>
    <i r="1">
      <x v="104"/>
      <x v="49"/>
    </i>
    <i r="1">
      <x v="105"/>
      <x v="51"/>
    </i>
    <i r="1">
      <x v="106"/>
      <x v="55"/>
    </i>
    <i r="1">
      <x v="107"/>
      <x v="61"/>
    </i>
    <i r="1">
      <x v="108"/>
      <x v="62"/>
    </i>
    <i r="1">
      <x v="109"/>
      <x v="64"/>
    </i>
    <i r="1">
      <x v="110"/>
      <x v="69"/>
    </i>
    <i r="1">
      <x v="111"/>
      <x v="70"/>
    </i>
    <i r="1">
      <x v="112"/>
      <x v="71"/>
    </i>
    <i r="1">
      <x v="113"/>
      <x v="72"/>
    </i>
    <i r="1">
      <x v="114"/>
      <x v="75"/>
    </i>
    <i r="1">
      <x v="115"/>
      <x v="79"/>
    </i>
    <i r="1">
      <x v="116"/>
      <x v="81"/>
    </i>
    <i r="1">
      <x v="117"/>
      <x v="82"/>
    </i>
    <i r="1">
      <x v="118"/>
      <x v="84"/>
    </i>
    <i r="1">
      <x v="132"/>
      <x v="98"/>
    </i>
    <i t="default">
      <x v="1"/>
    </i>
    <i>
      <x v="2"/>
      <x v="33"/>
      <x v="45"/>
    </i>
    <i r="1">
      <x v="34"/>
      <x v="51"/>
    </i>
    <i r="1">
      <x v="35"/>
      <x v="52"/>
    </i>
    <i r="1">
      <x v="36"/>
      <x v="55"/>
    </i>
    <i r="1">
      <x v="37"/>
      <x v="59"/>
    </i>
    <i r="1">
      <x v="38"/>
      <x v="63"/>
    </i>
    <i r="1">
      <x v="39"/>
      <x v="65"/>
    </i>
    <i r="1">
      <x v="40"/>
      <x v="67"/>
    </i>
    <i r="1">
      <x v="41"/>
      <x v="72"/>
    </i>
    <i r="1">
      <x v="42"/>
      <x v="73"/>
    </i>
    <i r="1">
      <x v="43"/>
      <x v="75"/>
    </i>
    <i r="1">
      <x v="44"/>
      <x v="76"/>
    </i>
    <i r="1">
      <x v="45"/>
      <x v="78"/>
    </i>
    <i r="1">
      <x v="46"/>
      <x v="79"/>
    </i>
    <i r="1">
      <x v="47"/>
      <x v="80"/>
    </i>
    <i r="1">
      <x v="48"/>
      <x v="81"/>
    </i>
    <i r="1">
      <x v="49"/>
      <x v="82"/>
    </i>
    <i r="1">
      <x v="50"/>
      <x v="83"/>
    </i>
    <i r="1">
      <x v="51"/>
      <x v="84"/>
    </i>
    <i r="1">
      <x v="52"/>
      <x v="86"/>
    </i>
    <i r="1">
      <x v="53"/>
      <x v="87"/>
    </i>
    <i r="1">
      <x v="54"/>
      <x v="88"/>
    </i>
    <i r="1">
      <x v="55"/>
      <x v="89"/>
    </i>
    <i t="default">
      <x v="2"/>
    </i>
    <i>
      <x v="3"/>
      <x v="119"/>
      <x v="46"/>
    </i>
    <i r="1">
      <x v="120"/>
      <x v="49"/>
    </i>
    <i r="1">
      <x v="121"/>
      <x v="51"/>
    </i>
    <i r="1">
      <x v="122"/>
      <x v="55"/>
    </i>
    <i r="1">
      <x v="123"/>
      <x v="61"/>
    </i>
    <i r="1">
      <x v="124"/>
      <x v="64"/>
    </i>
    <i r="1">
      <x v="125"/>
      <x v="68"/>
    </i>
    <i r="1">
      <x v="126"/>
      <x v="72"/>
    </i>
    <i r="1">
      <x v="127"/>
      <x v="75"/>
    </i>
    <i r="1">
      <x v="128"/>
      <x v="81"/>
    </i>
    <i r="1">
      <x v="129"/>
      <x v="82"/>
    </i>
    <i r="1">
      <x v="130"/>
      <x v="83"/>
    </i>
    <i r="1">
      <x v="131"/>
      <x v="84"/>
    </i>
    <i r="1">
      <x v="132"/>
      <x v="98"/>
    </i>
    <i t="default">
      <x v="3"/>
    </i>
    <i t="grand">
      <x/>
    </i>
  </rowItems>
  <colFields count="1">
    <field x="0"/>
  </colFields>
  <colItems count="8">
    <i>
      <x/>
    </i>
    <i>
      <x v="1"/>
    </i>
    <i>
      <x v="2"/>
    </i>
    <i>
      <x v="3"/>
    </i>
    <i>
      <x v="4"/>
    </i>
    <i>
      <x v="5"/>
    </i>
    <i>
      <x v="6"/>
    </i>
    <i t="grand">
      <x/>
    </i>
  </colItems>
  <dataFields count="1">
    <dataField name="Sum of Cost Of Removal" fld="8" baseField="13" baseItem="82" numFmtId="3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9.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F22E8-B31D-48B3-8525-1BEE611D38F3}">
  <sheetPr>
    <tabColor rgb="FF92D050"/>
  </sheetPr>
  <dimension ref="A1:A10"/>
  <sheetViews>
    <sheetView workbookViewId="0">
      <selection activeCell="A10" sqref="A10"/>
    </sheetView>
  </sheetViews>
  <sheetFormatPr defaultRowHeight="15" x14ac:dyDescent="0.25"/>
  <sheetData>
    <row r="1" spans="1:1" x14ac:dyDescent="0.25">
      <c r="A1" s="8" t="s">
        <v>173</v>
      </c>
    </row>
    <row r="2" spans="1:1" x14ac:dyDescent="0.25">
      <c r="A2" s="9" t="s">
        <v>174</v>
      </c>
    </row>
    <row r="3" spans="1:1" x14ac:dyDescent="0.25">
      <c r="A3" s="9" t="s">
        <v>175</v>
      </c>
    </row>
    <row r="4" spans="1:1" x14ac:dyDescent="0.25">
      <c r="A4" s="9" t="s">
        <v>176</v>
      </c>
    </row>
    <row r="5" spans="1:1" x14ac:dyDescent="0.25">
      <c r="A5" s="9" t="s">
        <v>177</v>
      </c>
    </row>
    <row r="6" spans="1:1" x14ac:dyDescent="0.25">
      <c r="A6" s="9" t="s">
        <v>313</v>
      </c>
    </row>
    <row r="7" spans="1:1" x14ac:dyDescent="0.25">
      <c r="A7" s="9" t="s">
        <v>178</v>
      </c>
    </row>
    <row r="8" spans="1:1" x14ac:dyDescent="0.25">
      <c r="A8" s="10" t="s">
        <v>314</v>
      </c>
    </row>
    <row r="9" spans="1:1" x14ac:dyDescent="0.25">
      <c r="A9" s="10" t="s">
        <v>179</v>
      </c>
    </row>
    <row r="10" spans="1:1" x14ac:dyDescent="0.25">
      <c r="A10" s="10" t="s">
        <v>315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B259F-D94E-43F6-9586-446519DC58F5}">
  <sheetPr>
    <tabColor rgb="FF92D050"/>
  </sheetPr>
  <dimension ref="A1:W143"/>
  <sheetViews>
    <sheetView topLeftCell="M75" zoomScaleNormal="100" workbookViewId="0">
      <selection activeCell="O96" sqref="O96"/>
    </sheetView>
  </sheetViews>
  <sheetFormatPr defaultRowHeight="15" outlineLevelCol="1" x14ac:dyDescent="0.25"/>
  <cols>
    <col min="1" max="1" width="34.7109375" bestFit="1" customWidth="1"/>
    <col min="2" max="2" width="39.28515625" bestFit="1" customWidth="1"/>
    <col min="3" max="3" width="10.42578125" bestFit="1" customWidth="1"/>
    <col min="4" max="4" width="16.28515625" bestFit="1" customWidth="1"/>
    <col min="5" max="6" width="9" bestFit="1" customWidth="1"/>
    <col min="7" max="7" width="10.5703125" bestFit="1" customWidth="1"/>
    <col min="8" max="8" width="9" bestFit="1" customWidth="1"/>
    <col min="9" max="9" width="10.5703125" bestFit="1" customWidth="1"/>
    <col min="10" max="10" width="9" bestFit="1" customWidth="1"/>
    <col min="11" max="11" width="11.5703125" bestFit="1" customWidth="1"/>
    <col min="12" max="12" width="9" bestFit="1" customWidth="1"/>
    <col min="13" max="13" width="34.7109375" bestFit="1" customWidth="1"/>
    <col min="14" max="14" width="37.42578125" bestFit="1" customWidth="1"/>
    <col min="15" max="15" width="8.140625" bestFit="1" customWidth="1"/>
    <col min="16" max="16" width="14" hidden="1" customWidth="1" outlineLevel="1"/>
    <col min="17" max="17" width="10.5703125" bestFit="1" customWidth="1" collapsed="1"/>
    <col min="18" max="18" width="9" bestFit="1" customWidth="1"/>
    <col min="19" max="19" width="11.5703125" bestFit="1" customWidth="1"/>
    <col min="20" max="21" width="9" bestFit="1" customWidth="1"/>
    <col min="22" max="22" width="10.5703125" bestFit="1" customWidth="1"/>
    <col min="23" max="23" width="11.5703125" bestFit="1" customWidth="1"/>
  </cols>
  <sheetData>
    <row r="1" spans="1:23" x14ac:dyDescent="0.25">
      <c r="A1" s="11" t="s">
        <v>307</v>
      </c>
      <c r="M1" s="12" t="s">
        <v>181</v>
      </c>
    </row>
    <row r="3" spans="1:23" x14ac:dyDescent="0.25">
      <c r="A3" s="25" t="s">
        <v>295</v>
      </c>
      <c r="D3" s="25" t="s">
        <v>183</v>
      </c>
      <c r="M3" s="13" t="s">
        <v>295</v>
      </c>
      <c r="N3" s="13"/>
      <c r="O3" s="13"/>
      <c r="P3" s="13" t="s">
        <v>183</v>
      </c>
      <c r="Q3" s="13"/>
      <c r="R3" s="13"/>
      <c r="S3" s="13"/>
      <c r="T3" s="13"/>
      <c r="U3" s="13"/>
      <c r="V3" s="13"/>
      <c r="W3" s="13"/>
    </row>
    <row r="4" spans="1:23" x14ac:dyDescent="0.25">
      <c r="A4" s="25" t="s">
        <v>184</v>
      </c>
      <c r="B4" s="25" t="s">
        <v>4</v>
      </c>
      <c r="C4" s="25" t="s">
        <v>185</v>
      </c>
      <c r="D4" s="4">
        <v>44075</v>
      </c>
      <c r="E4" s="4">
        <v>44105</v>
      </c>
      <c r="F4" s="4">
        <v>44136</v>
      </c>
      <c r="G4" s="4">
        <v>44166</v>
      </c>
      <c r="H4" s="4">
        <v>44197</v>
      </c>
      <c r="I4" s="4">
        <v>44228</v>
      </c>
      <c r="J4" s="4">
        <v>44256</v>
      </c>
      <c r="K4" s="4" t="s">
        <v>186</v>
      </c>
      <c r="M4" s="14" t="s">
        <v>184</v>
      </c>
      <c r="N4" s="14" t="s">
        <v>4</v>
      </c>
      <c r="O4" s="14" t="s">
        <v>185</v>
      </c>
      <c r="P4" s="15">
        <v>44075</v>
      </c>
      <c r="Q4" s="15">
        <v>44105</v>
      </c>
      <c r="R4" s="15">
        <v>44136</v>
      </c>
      <c r="S4" s="15">
        <v>44166</v>
      </c>
      <c r="T4" s="15">
        <v>44197</v>
      </c>
      <c r="U4" s="15">
        <v>44228</v>
      </c>
      <c r="V4" s="15">
        <v>44256</v>
      </c>
      <c r="W4" s="15" t="s">
        <v>186</v>
      </c>
    </row>
    <row r="5" spans="1:23" x14ac:dyDescent="0.25">
      <c r="A5" t="s">
        <v>13</v>
      </c>
      <c r="B5" t="s">
        <v>15</v>
      </c>
      <c r="C5" t="s">
        <v>187</v>
      </c>
      <c r="D5" s="16">
        <v>0</v>
      </c>
      <c r="E5" s="16">
        <v>0</v>
      </c>
      <c r="F5" s="16">
        <v>0</v>
      </c>
      <c r="G5" s="16">
        <v>0</v>
      </c>
      <c r="H5" s="16">
        <v>0</v>
      </c>
      <c r="I5" s="16">
        <v>0</v>
      </c>
      <c r="J5" s="16">
        <v>0</v>
      </c>
      <c r="K5" s="16">
        <v>0</v>
      </c>
      <c r="M5" s="11" t="s">
        <v>13</v>
      </c>
      <c r="N5" s="11" t="s">
        <v>15</v>
      </c>
      <c r="O5" t="s">
        <v>187</v>
      </c>
      <c r="P5" s="16">
        <v>0</v>
      </c>
      <c r="Q5" s="16">
        <v>0</v>
      </c>
      <c r="R5" s="16">
        <v>0</v>
      </c>
      <c r="S5" s="16">
        <v>0</v>
      </c>
      <c r="T5" s="16">
        <v>0</v>
      </c>
      <c r="U5" s="16">
        <v>0</v>
      </c>
      <c r="V5" s="16">
        <v>0</v>
      </c>
      <c r="W5" s="16">
        <v>0</v>
      </c>
    </row>
    <row r="6" spans="1:23" x14ac:dyDescent="0.25">
      <c r="B6" t="s">
        <v>16</v>
      </c>
      <c r="C6" t="s">
        <v>188</v>
      </c>
      <c r="D6" s="16">
        <v>0</v>
      </c>
      <c r="E6" s="16">
        <v>0</v>
      </c>
      <c r="F6" s="16">
        <v>0</v>
      </c>
      <c r="G6" s="16">
        <v>0</v>
      </c>
      <c r="H6" s="16">
        <v>0</v>
      </c>
      <c r="I6" s="16">
        <v>0</v>
      </c>
      <c r="J6" s="16">
        <v>0</v>
      </c>
      <c r="K6" s="16">
        <v>0</v>
      </c>
      <c r="M6" s="11"/>
      <c r="N6" s="11" t="s">
        <v>16</v>
      </c>
      <c r="O6" t="s">
        <v>188</v>
      </c>
      <c r="P6" s="16">
        <v>0</v>
      </c>
      <c r="Q6" s="16">
        <v>0</v>
      </c>
      <c r="R6" s="16">
        <v>0</v>
      </c>
      <c r="S6" s="16">
        <v>0</v>
      </c>
      <c r="T6" s="16">
        <v>0</v>
      </c>
      <c r="U6" s="16">
        <v>0</v>
      </c>
      <c r="V6" s="16">
        <v>0</v>
      </c>
      <c r="W6" s="16">
        <v>0</v>
      </c>
    </row>
    <row r="7" spans="1:23" x14ac:dyDescent="0.25">
      <c r="B7" t="s">
        <v>17</v>
      </c>
      <c r="C7" t="s">
        <v>189</v>
      </c>
      <c r="D7" s="16">
        <v>0</v>
      </c>
      <c r="E7" s="16">
        <v>0</v>
      </c>
      <c r="F7" s="16">
        <v>0</v>
      </c>
      <c r="G7" s="16">
        <v>0</v>
      </c>
      <c r="H7" s="16">
        <v>0</v>
      </c>
      <c r="I7" s="16">
        <v>0</v>
      </c>
      <c r="J7" s="16">
        <v>0</v>
      </c>
      <c r="K7" s="16">
        <v>0</v>
      </c>
      <c r="M7" s="11"/>
      <c r="N7" s="11" t="s">
        <v>17</v>
      </c>
      <c r="O7" t="s">
        <v>189</v>
      </c>
      <c r="P7" s="16">
        <v>0</v>
      </c>
      <c r="Q7" s="16">
        <v>0</v>
      </c>
      <c r="R7" s="16">
        <v>0</v>
      </c>
      <c r="S7" s="16">
        <v>0</v>
      </c>
      <c r="T7" s="16">
        <v>0</v>
      </c>
      <c r="U7" s="16">
        <v>0</v>
      </c>
      <c r="V7" s="16">
        <v>0</v>
      </c>
      <c r="W7" s="16">
        <v>0</v>
      </c>
    </row>
    <row r="8" spans="1:23" x14ac:dyDescent="0.25">
      <c r="B8" t="s">
        <v>18</v>
      </c>
      <c r="C8" t="s">
        <v>190</v>
      </c>
      <c r="D8" s="16">
        <v>0</v>
      </c>
      <c r="E8" s="16">
        <v>0</v>
      </c>
      <c r="F8" s="16">
        <v>0</v>
      </c>
      <c r="G8" s="16">
        <v>0</v>
      </c>
      <c r="H8" s="16">
        <v>0</v>
      </c>
      <c r="I8" s="16">
        <v>0</v>
      </c>
      <c r="J8" s="16">
        <v>0</v>
      </c>
      <c r="K8" s="16">
        <v>0</v>
      </c>
      <c r="M8" s="11"/>
      <c r="N8" s="11" t="s">
        <v>18</v>
      </c>
      <c r="O8" t="s">
        <v>190</v>
      </c>
      <c r="P8" s="16">
        <v>0</v>
      </c>
      <c r="Q8" s="16">
        <v>0</v>
      </c>
      <c r="R8" s="16">
        <v>0</v>
      </c>
      <c r="S8" s="16">
        <v>0</v>
      </c>
      <c r="T8" s="16">
        <v>0</v>
      </c>
      <c r="U8" s="16">
        <v>0</v>
      </c>
      <c r="V8" s="16">
        <v>0</v>
      </c>
      <c r="W8" s="16">
        <v>0</v>
      </c>
    </row>
    <row r="9" spans="1:23" x14ac:dyDescent="0.25">
      <c r="B9" t="s">
        <v>19</v>
      </c>
      <c r="C9" t="s">
        <v>191</v>
      </c>
      <c r="D9" s="16">
        <v>0</v>
      </c>
      <c r="E9" s="16">
        <v>0</v>
      </c>
      <c r="F9" s="16">
        <v>0</v>
      </c>
      <c r="G9" s="16">
        <v>0</v>
      </c>
      <c r="H9" s="16">
        <v>0</v>
      </c>
      <c r="I9" s="16">
        <v>0</v>
      </c>
      <c r="J9" s="16">
        <v>0</v>
      </c>
      <c r="K9" s="16">
        <v>0</v>
      </c>
      <c r="M9" s="11"/>
      <c r="N9" s="11" t="s">
        <v>19</v>
      </c>
      <c r="O9" t="s">
        <v>191</v>
      </c>
      <c r="P9" s="16">
        <v>0</v>
      </c>
      <c r="Q9" s="16">
        <v>0</v>
      </c>
      <c r="R9" s="16">
        <v>0</v>
      </c>
      <c r="S9" s="16">
        <v>0</v>
      </c>
      <c r="T9" s="16">
        <v>0</v>
      </c>
      <c r="U9" s="16">
        <v>0</v>
      </c>
      <c r="V9" s="16">
        <v>0</v>
      </c>
      <c r="W9" s="16">
        <v>0</v>
      </c>
    </row>
    <row r="10" spans="1:23" x14ac:dyDescent="0.25">
      <c r="B10" t="s">
        <v>20</v>
      </c>
      <c r="C10" t="s">
        <v>192</v>
      </c>
      <c r="D10" s="16">
        <v>0</v>
      </c>
      <c r="E10" s="16">
        <v>0</v>
      </c>
      <c r="F10" s="16">
        <v>0</v>
      </c>
      <c r="G10" s="16">
        <v>0</v>
      </c>
      <c r="H10" s="16">
        <v>0</v>
      </c>
      <c r="I10" s="16">
        <v>0</v>
      </c>
      <c r="J10" s="16">
        <v>0</v>
      </c>
      <c r="K10" s="16">
        <v>0</v>
      </c>
      <c r="M10" s="11"/>
      <c r="N10" s="11" t="s">
        <v>20</v>
      </c>
      <c r="O10" t="s">
        <v>192</v>
      </c>
      <c r="P10" s="16">
        <v>0</v>
      </c>
      <c r="Q10" s="16">
        <v>0</v>
      </c>
      <c r="R10" s="16">
        <v>0</v>
      </c>
      <c r="S10" s="16">
        <v>0</v>
      </c>
      <c r="T10" s="16">
        <v>0</v>
      </c>
      <c r="U10" s="16">
        <v>0</v>
      </c>
      <c r="V10" s="16">
        <v>0</v>
      </c>
      <c r="W10" s="16">
        <v>0</v>
      </c>
    </row>
    <row r="11" spans="1:23" x14ac:dyDescent="0.25">
      <c r="B11" t="s">
        <v>163</v>
      </c>
      <c r="C11" t="s">
        <v>300</v>
      </c>
      <c r="D11" s="16">
        <v>0</v>
      </c>
      <c r="E11" s="16">
        <v>0</v>
      </c>
      <c r="F11" s="16">
        <v>0</v>
      </c>
      <c r="G11" s="16">
        <v>0</v>
      </c>
      <c r="H11" s="16">
        <v>0</v>
      </c>
      <c r="I11" s="16">
        <v>0</v>
      </c>
      <c r="J11" s="16">
        <v>0</v>
      </c>
      <c r="K11" s="16">
        <v>0</v>
      </c>
      <c r="M11" s="11"/>
      <c r="N11" s="11" t="s">
        <v>163</v>
      </c>
      <c r="O11" t="s">
        <v>300</v>
      </c>
      <c r="P11" s="16">
        <v>0</v>
      </c>
      <c r="Q11" s="16">
        <v>0</v>
      </c>
      <c r="R11" s="16">
        <v>0</v>
      </c>
      <c r="S11" s="16">
        <v>0</v>
      </c>
      <c r="T11" s="16">
        <v>0</v>
      </c>
      <c r="U11" s="16">
        <v>0</v>
      </c>
      <c r="V11" s="16">
        <v>0</v>
      </c>
      <c r="W11" s="16">
        <v>0</v>
      </c>
    </row>
    <row r="12" spans="1:23" x14ac:dyDescent="0.25">
      <c r="B12" t="s">
        <v>164</v>
      </c>
      <c r="C12" t="s">
        <v>301</v>
      </c>
      <c r="D12" s="16">
        <v>0</v>
      </c>
      <c r="E12" s="16">
        <v>0</v>
      </c>
      <c r="F12" s="16">
        <v>0</v>
      </c>
      <c r="G12" s="16">
        <v>0</v>
      </c>
      <c r="H12" s="16">
        <v>0</v>
      </c>
      <c r="I12" s="16">
        <v>0</v>
      </c>
      <c r="J12" s="16">
        <v>0</v>
      </c>
      <c r="K12" s="16">
        <v>0</v>
      </c>
      <c r="M12" s="11"/>
      <c r="N12" s="11" t="s">
        <v>164</v>
      </c>
      <c r="O12" t="s">
        <v>301</v>
      </c>
      <c r="P12" s="16">
        <v>0</v>
      </c>
      <c r="Q12" s="16">
        <v>0</v>
      </c>
      <c r="R12" s="16">
        <v>0</v>
      </c>
      <c r="S12" s="16">
        <v>0</v>
      </c>
      <c r="T12" s="16">
        <v>0</v>
      </c>
      <c r="U12" s="16">
        <v>0</v>
      </c>
      <c r="V12" s="16">
        <v>0</v>
      </c>
      <c r="W12" s="16">
        <v>0</v>
      </c>
    </row>
    <row r="13" spans="1:23" x14ac:dyDescent="0.25">
      <c r="B13" t="s">
        <v>21</v>
      </c>
      <c r="C13" t="s">
        <v>193</v>
      </c>
      <c r="D13" s="16">
        <v>0</v>
      </c>
      <c r="E13" s="16">
        <v>0</v>
      </c>
      <c r="F13" s="16">
        <v>0</v>
      </c>
      <c r="G13" s="16">
        <v>0</v>
      </c>
      <c r="H13" s="16">
        <v>0</v>
      </c>
      <c r="I13" s="16">
        <v>0</v>
      </c>
      <c r="J13" s="16">
        <v>0</v>
      </c>
      <c r="K13" s="16">
        <v>0</v>
      </c>
      <c r="M13" s="11"/>
      <c r="N13" s="11" t="s">
        <v>21</v>
      </c>
      <c r="O13" t="s">
        <v>193</v>
      </c>
      <c r="P13" s="16">
        <v>0</v>
      </c>
      <c r="Q13" s="16">
        <v>0</v>
      </c>
      <c r="R13" s="16">
        <v>0</v>
      </c>
      <c r="S13" s="16">
        <v>0</v>
      </c>
      <c r="T13" s="16">
        <v>0</v>
      </c>
      <c r="U13" s="16">
        <v>0</v>
      </c>
      <c r="V13" s="16">
        <v>0</v>
      </c>
      <c r="W13" s="16">
        <v>0</v>
      </c>
    </row>
    <row r="14" spans="1:23" x14ac:dyDescent="0.25">
      <c r="B14" t="s">
        <v>22</v>
      </c>
      <c r="C14" t="s">
        <v>194</v>
      </c>
      <c r="D14" s="16">
        <v>0</v>
      </c>
      <c r="E14" s="16">
        <v>0</v>
      </c>
      <c r="F14" s="16">
        <v>0</v>
      </c>
      <c r="G14" s="16">
        <v>0</v>
      </c>
      <c r="H14" s="16">
        <v>0</v>
      </c>
      <c r="I14" s="16">
        <v>0</v>
      </c>
      <c r="J14" s="16">
        <v>0</v>
      </c>
      <c r="K14" s="16">
        <v>0</v>
      </c>
      <c r="M14" s="11"/>
      <c r="N14" s="11" t="s">
        <v>22</v>
      </c>
      <c r="O14" t="s">
        <v>194</v>
      </c>
      <c r="P14" s="16">
        <v>0</v>
      </c>
      <c r="Q14" s="16">
        <v>0</v>
      </c>
      <c r="R14" s="16">
        <v>0</v>
      </c>
      <c r="S14" s="16">
        <v>0</v>
      </c>
      <c r="T14" s="16">
        <v>0</v>
      </c>
      <c r="U14" s="16">
        <v>0</v>
      </c>
      <c r="V14" s="16">
        <v>0</v>
      </c>
      <c r="W14" s="16">
        <v>0</v>
      </c>
    </row>
    <row r="15" spans="1:23" x14ac:dyDescent="0.25">
      <c r="B15" t="s">
        <v>23</v>
      </c>
      <c r="C15" t="s">
        <v>195</v>
      </c>
      <c r="D15" s="16">
        <v>0</v>
      </c>
      <c r="E15" s="16">
        <v>0</v>
      </c>
      <c r="F15" s="16">
        <v>0</v>
      </c>
      <c r="G15" s="16">
        <v>0</v>
      </c>
      <c r="H15" s="16">
        <v>0</v>
      </c>
      <c r="I15" s="16">
        <v>0</v>
      </c>
      <c r="J15" s="16">
        <v>0</v>
      </c>
      <c r="K15" s="16">
        <v>0</v>
      </c>
      <c r="M15" s="11"/>
      <c r="N15" s="11" t="s">
        <v>23</v>
      </c>
      <c r="O15" t="s">
        <v>195</v>
      </c>
      <c r="P15" s="16">
        <v>0</v>
      </c>
      <c r="Q15" s="16">
        <v>0</v>
      </c>
      <c r="R15" s="16">
        <v>0</v>
      </c>
      <c r="S15" s="16">
        <v>0</v>
      </c>
      <c r="T15" s="16">
        <v>0</v>
      </c>
      <c r="U15" s="16">
        <v>0</v>
      </c>
      <c r="V15" s="16">
        <v>0</v>
      </c>
      <c r="W15" s="16">
        <v>0</v>
      </c>
    </row>
    <row r="16" spans="1:23" x14ac:dyDescent="0.25">
      <c r="B16" t="s">
        <v>24</v>
      </c>
      <c r="C16" t="s">
        <v>196</v>
      </c>
      <c r="D16" s="16">
        <v>0</v>
      </c>
      <c r="E16" s="16">
        <v>0</v>
      </c>
      <c r="F16" s="16">
        <v>0</v>
      </c>
      <c r="G16" s="16">
        <v>0</v>
      </c>
      <c r="H16" s="16">
        <v>0</v>
      </c>
      <c r="I16" s="16">
        <v>0</v>
      </c>
      <c r="J16" s="16">
        <v>0</v>
      </c>
      <c r="K16" s="16">
        <v>0</v>
      </c>
      <c r="M16" s="11"/>
      <c r="N16" s="11" t="s">
        <v>24</v>
      </c>
      <c r="O16" t="s">
        <v>196</v>
      </c>
      <c r="P16" s="16">
        <v>0</v>
      </c>
      <c r="Q16" s="16">
        <v>0</v>
      </c>
      <c r="R16" s="16">
        <v>0</v>
      </c>
      <c r="S16" s="16">
        <v>0</v>
      </c>
      <c r="T16" s="16">
        <v>0</v>
      </c>
      <c r="U16" s="16">
        <v>0</v>
      </c>
      <c r="V16" s="16">
        <v>0</v>
      </c>
      <c r="W16" s="16">
        <v>0</v>
      </c>
    </row>
    <row r="17" spans="2:23" x14ac:dyDescent="0.25">
      <c r="B17" t="s">
        <v>165</v>
      </c>
      <c r="C17" t="s">
        <v>302</v>
      </c>
      <c r="D17" s="16">
        <v>0</v>
      </c>
      <c r="E17" s="16">
        <v>0</v>
      </c>
      <c r="F17" s="16">
        <v>0</v>
      </c>
      <c r="G17" s="16">
        <v>0</v>
      </c>
      <c r="H17" s="16">
        <v>0</v>
      </c>
      <c r="I17" s="16">
        <v>0</v>
      </c>
      <c r="J17" s="16">
        <v>0</v>
      </c>
      <c r="K17" s="16">
        <v>0</v>
      </c>
      <c r="M17" s="11"/>
      <c r="N17" s="11" t="s">
        <v>165</v>
      </c>
      <c r="O17" t="s">
        <v>302</v>
      </c>
      <c r="P17" s="16">
        <v>0</v>
      </c>
      <c r="Q17" s="16">
        <v>0</v>
      </c>
      <c r="R17" s="16">
        <v>0</v>
      </c>
      <c r="S17" s="16">
        <v>0</v>
      </c>
      <c r="T17" s="16">
        <v>0</v>
      </c>
      <c r="U17" s="16">
        <v>0</v>
      </c>
      <c r="V17" s="16">
        <v>0</v>
      </c>
      <c r="W17" s="16">
        <v>0</v>
      </c>
    </row>
    <row r="18" spans="2:23" x14ac:dyDescent="0.25">
      <c r="B18" t="s">
        <v>25</v>
      </c>
      <c r="C18" t="s">
        <v>197</v>
      </c>
      <c r="D18" s="16">
        <v>0</v>
      </c>
      <c r="E18" s="16">
        <v>0</v>
      </c>
      <c r="F18" s="16">
        <v>0</v>
      </c>
      <c r="G18" s="16">
        <v>0</v>
      </c>
      <c r="H18" s="16">
        <v>0</v>
      </c>
      <c r="I18" s="16">
        <v>0</v>
      </c>
      <c r="J18" s="16">
        <v>0</v>
      </c>
      <c r="K18" s="16">
        <v>0</v>
      </c>
      <c r="M18" s="11"/>
      <c r="N18" s="11" t="s">
        <v>25</v>
      </c>
      <c r="O18" t="s">
        <v>197</v>
      </c>
      <c r="P18" s="16">
        <v>0</v>
      </c>
      <c r="Q18" s="16">
        <v>0</v>
      </c>
      <c r="R18" s="16">
        <v>0</v>
      </c>
      <c r="S18" s="16">
        <v>0</v>
      </c>
      <c r="T18" s="16">
        <v>0</v>
      </c>
      <c r="U18" s="16">
        <v>0</v>
      </c>
      <c r="V18" s="16">
        <v>0</v>
      </c>
      <c r="W18" s="16">
        <v>0</v>
      </c>
    </row>
    <row r="19" spans="2:23" x14ac:dyDescent="0.25">
      <c r="B19" t="s">
        <v>26</v>
      </c>
      <c r="C19" t="s">
        <v>198</v>
      </c>
      <c r="D19" s="16">
        <v>0</v>
      </c>
      <c r="E19" s="16">
        <v>0</v>
      </c>
      <c r="F19" s="16">
        <v>0</v>
      </c>
      <c r="G19" s="16">
        <v>0</v>
      </c>
      <c r="H19" s="16">
        <v>0</v>
      </c>
      <c r="I19" s="16">
        <v>0</v>
      </c>
      <c r="J19" s="16">
        <v>0</v>
      </c>
      <c r="K19" s="16">
        <v>0</v>
      </c>
      <c r="M19" s="11"/>
      <c r="N19" s="11" t="s">
        <v>26</v>
      </c>
      <c r="O19" t="s">
        <v>198</v>
      </c>
      <c r="P19" s="16">
        <v>0</v>
      </c>
      <c r="Q19" s="16">
        <v>0</v>
      </c>
      <c r="R19" s="16">
        <v>0</v>
      </c>
      <c r="S19" s="16">
        <v>0</v>
      </c>
      <c r="T19" s="16">
        <v>0</v>
      </c>
      <c r="U19" s="16">
        <v>0</v>
      </c>
      <c r="V19" s="16">
        <v>0</v>
      </c>
      <c r="W19" s="16">
        <v>0</v>
      </c>
    </row>
    <row r="20" spans="2:23" x14ac:dyDescent="0.25">
      <c r="B20" t="s">
        <v>27</v>
      </c>
      <c r="C20" t="s">
        <v>199</v>
      </c>
      <c r="D20" s="16">
        <v>0</v>
      </c>
      <c r="E20" s="16">
        <v>0</v>
      </c>
      <c r="F20" s="16">
        <v>0</v>
      </c>
      <c r="G20" s="16">
        <v>0</v>
      </c>
      <c r="H20" s="16">
        <v>0</v>
      </c>
      <c r="I20" s="16">
        <v>0</v>
      </c>
      <c r="J20" s="16">
        <v>0</v>
      </c>
      <c r="K20" s="16">
        <v>0</v>
      </c>
      <c r="M20" s="11"/>
      <c r="N20" s="11" t="s">
        <v>27</v>
      </c>
      <c r="O20" t="s">
        <v>199</v>
      </c>
      <c r="P20" s="16">
        <v>0</v>
      </c>
      <c r="Q20" s="16">
        <v>0</v>
      </c>
      <c r="R20" s="16">
        <v>0</v>
      </c>
      <c r="S20" s="16">
        <v>0</v>
      </c>
      <c r="T20" s="16">
        <v>0</v>
      </c>
      <c r="U20" s="16">
        <v>0</v>
      </c>
      <c r="V20" s="16">
        <v>0</v>
      </c>
      <c r="W20" s="16">
        <v>0</v>
      </c>
    </row>
    <row r="21" spans="2:23" x14ac:dyDescent="0.25">
      <c r="B21" t="s">
        <v>28</v>
      </c>
      <c r="C21" t="s">
        <v>200</v>
      </c>
      <c r="D21" s="16">
        <v>0</v>
      </c>
      <c r="E21" s="16">
        <v>0</v>
      </c>
      <c r="F21" s="16">
        <v>0</v>
      </c>
      <c r="G21" s="16">
        <v>0</v>
      </c>
      <c r="H21" s="16">
        <v>0</v>
      </c>
      <c r="I21" s="16">
        <v>0</v>
      </c>
      <c r="J21" s="16">
        <v>0</v>
      </c>
      <c r="K21" s="16">
        <v>0</v>
      </c>
      <c r="M21" s="11"/>
      <c r="N21" s="11" t="s">
        <v>28</v>
      </c>
      <c r="O21" t="s">
        <v>200</v>
      </c>
      <c r="P21" s="16">
        <v>0</v>
      </c>
      <c r="Q21" s="16">
        <v>0</v>
      </c>
      <c r="R21" s="16">
        <v>0</v>
      </c>
      <c r="S21" s="16">
        <v>0</v>
      </c>
      <c r="T21" s="16">
        <v>0</v>
      </c>
      <c r="U21" s="16">
        <v>0</v>
      </c>
      <c r="V21" s="16">
        <v>0</v>
      </c>
      <c r="W21" s="16">
        <v>0</v>
      </c>
    </row>
    <row r="22" spans="2:23" x14ac:dyDescent="0.25">
      <c r="B22" t="s">
        <v>166</v>
      </c>
      <c r="C22" t="s">
        <v>303</v>
      </c>
      <c r="D22" s="16">
        <v>0</v>
      </c>
      <c r="E22" s="16">
        <v>0</v>
      </c>
      <c r="F22" s="16">
        <v>0</v>
      </c>
      <c r="G22" s="16">
        <v>0</v>
      </c>
      <c r="H22" s="16">
        <v>0</v>
      </c>
      <c r="I22" s="16">
        <v>0</v>
      </c>
      <c r="J22" s="16">
        <v>0</v>
      </c>
      <c r="K22" s="16">
        <v>0</v>
      </c>
      <c r="M22" s="11"/>
      <c r="N22" s="11" t="s">
        <v>166</v>
      </c>
      <c r="O22" t="s">
        <v>303</v>
      </c>
      <c r="P22" s="16">
        <v>0</v>
      </c>
      <c r="Q22" s="16">
        <v>0</v>
      </c>
      <c r="R22" s="16">
        <v>0</v>
      </c>
      <c r="S22" s="16">
        <v>0</v>
      </c>
      <c r="T22" s="16">
        <v>0</v>
      </c>
      <c r="U22" s="16">
        <v>0</v>
      </c>
      <c r="V22" s="16">
        <v>0</v>
      </c>
      <c r="W22" s="16">
        <v>0</v>
      </c>
    </row>
    <row r="23" spans="2:23" x14ac:dyDescent="0.25">
      <c r="B23" t="s">
        <v>29</v>
      </c>
      <c r="C23" t="s">
        <v>201</v>
      </c>
      <c r="D23" s="16">
        <v>-7303174.25</v>
      </c>
      <c r="E23" s="16">
        <v>0</v>
      </c>
      <c r="F23" s="16">
        <v>0</v>
      </c>
      <c r="G23" s="16">
        <v>-67314.03</v>
      </c>
      <c r="H23" s="16">
        <v>0</v>
      </c>
      <c r="I23" s="16">
        <v>0</v>
      </c>
      <c r="J23" s="16">
        <v>0</v>
      </c>
      <c r="K23" s="16">
        <v>-7370488.2800000003</v>
      </c>
      <c r="M23" s="11"/>
      <c r="N23" s="11" t="s">
        <v>29</v>
      </c>
      <c r="O23" t="s">
        <v>201</v>
      </c>
      <c r="P23" s="16">
        <v>-7303174.25</v>
      </c>
      <c r="Q23" s="16">
        <v>0</v>
      </c>
      <c r="R23" s="16">
        <v>0</v>
      </c>
      <c r="S23" s="16">
        <v>-67314.03</v>
      </c>
      <c r="T23" s="16">
        <v>0</v>
      </c>
      <c r="U23" s="16">
        <v>0</v>
      </c>
      <c r="V23" s="16">
        <v>0</v>
      </c>
      <c r="W23" s="16">
        <v>-7370488.2800000003</v>
      </c>
    </row>
    <row r="24" spans="2:23" x14ac:dyDescent="0.25">
      <c r="B24" t="s">
        <v>30</v>
      </c>
      <c r="C24" t="s">
        <v>202</v>
      </c>
      <c r="D24" s="16">
        <v>-675486.81</v>
      </c>
      <c r="E24" s="16">
        <v>0</v>
      </c>
      <c r="F24" s="16">
        <v>0</v>
      </c>
      <c r="G24" s="16">
        <v>0</v>
      </c>
      <c r="H24" s="16">
        <v>0</v>
      </c>
      <c r="I24" s="16">
        <v>0</v>
      </c>
      <c r="J24" s="16">
        <v>0</v>
      </c>
      <c r="K24" s="16">
        <v>-675486.81</v>
      </c>
      <c r="M24" s="11"/>
      <c r="N24" s="11" t="s">
        <v>30</v>
      </c>
      <c r="O24" t="s">
        <v>202</v>
      </c>
      <c r="P24" s="16">
        <v>-675486.81</v>
      </c>
      <c r="Q24" s="16">
        <v>0</v>
      </c>
      <c r="R24" s="16">
        <v>0</v>
      </c>
      <c r="S24" s="16">
        <v>0</v>
      </c>
      <c r="T24" s="16">
        <v>0</v>
      </c>
      <c r="U24" s="16">
        <v>0</v>
      </c>
      <c r="V24" s="16">
        <v>0</v>
      </c>
      <c r="W24" s="16">
        <v>-675486.81</v>
      </c>
    </row>
    <row r="25" spans="2:23" x14ac:dyDescent="0.25">
      <c r="B25" t="s">
        <v>31</v>
      </c>
      <c r="C25" t="s">
        <v>203</v>
      </c>
      <c r="D25" s="16">
        <v>-1890478.34</v>
      </c>
      <c r="E25" s="16">
        <v>0</v>
      </c>
      <c r="F25" s="16">
        <v>0</v>
      </c>
      <c r="G25" s="16">
        <v>0</v>
      </c>
      <c r="H25" s="16">
        <v>0</v>
      </c>
      <c r="I25" s="16">
        <v>0</v>
      </c>
      <c r="J25" s="16">
        <v>0</v>
      </c>
      <c r="K25" s="16">
        <v>-1890478.34</v>
      </c>
      <c r="M25" s="11"/>
      <c r="N25" s="11" t="s">
        <v>31</v>
      </c>
      <c r="O25" t="s">
        <v>203</v>
      </c>
      <c r="P25" s="16">
        <v>-1890478.34</v>
      </c>
      <c r="Q25" s="16">
        <v>0</v>
      </c>
      <c r="R25" s="16">
        <v>0</v>
      </c>
      <c r="S25" s="16">
        <v>0</v>
      </c>
      <c r="T25" s="16">
        <v>0</v>
      </c>
      <c r="U25" s="16">
        <v>0</v>
      </c>
      <c r="V25" s="16">
        <v>0</v>
      </c>
      <c r="W25" s="16">
        <v>-1890478.34</v>
      </c>
    </row>
    <row r="26" spans="2:23" x14ac:dyDescent="0.25">
      <c r="B26" t="s">
        <v>32</v>
      </c>
      <c r="C26" t="s">
        <v>204</v>
      </c>
      <c r="D26" s="16">
        <v>-687909.62</v>
      </c>
      <c r="E26" s="16">
        <v>0</v>
      </c>
      <c r="F26" s="16">
        <v>0</v>
      </c>
      <c r="G26" s="16">
        <v>0</v>
      </c>
      <c r="H26" s="16">
        <v>0</v>
      </c>
      <c r="I26" s="16">
        <v>0</v>
      </c>
      <c r="J26" s="16">
        <v>0</v>
      </c>
      <c r="K26" s="16">
        <v>-687909.62</v>
      </c>
      <c r="M26" s="11"/>
      <c r="N26" s="11" t="s">
        <v>32</v>
      </c>
      <c r="O26" t="s">
        <v>204</v>
      </c>
      <c r="P26" s="16">
        <v>-687909.62</v>
      </c>
      <c r="Q26" s="16">
        <v>0</v>
      </c>
      <c r="R26" s="16">
        <v>0</v>
      </c>
      <c r="S26" s="16">
        <v>0</v>
      </c>
      <c r="T26" s="16">
        <v>0</v>
      </c>
      <c r="U26" s="16">
        <v>0</v>
      </c>
      <c r="V26" s="16">
        <v>0</v>
      </c>
      <c r="W26" s="16">
        <v>-687909.62</v>
      </c>
    </row>
    <row r="27" spans="2:23" x14ac:dyDescent="0.25">
      <c r="B27" t="s">
        <v>33</v>
      </c>
      <c r="C27" t="s">
        <v>205</v>
      </c>
      <c r="D27" s="16">
        <v>-10949.85</v>
      </c>
      <c r="E27" s="16">
        <v>0</v>
      </c>
      <c r="F27" s="16">
        <v>0</v>
      </c>
      <c r="G27" s="16">
        <v>0</v>
      </c>
      <c r="H27" s="16">
        <v>0</v>
      </c>
      <c r="I27" s="16">
        <v>0</v>
      </c>
      <c r="J27" s="16">
        <v>0</v>
      </c>
      <c r="K27" s="16">
        <v>-10949.85</v>
      </c>
      <c r="M27" s="11"/>
      <c r="N27" s="11" t="s">
        <v>33</v>
      </c>
      <c r="O27" t="s">
        <v>205</v>
      </c>
      <c r="P27" s="16">
        <v>-10949.85</v>
      </c>
      <c r="Q27" s="16">
        <v>0</v>
      </c>
      <c r="R27" s="16">
        <v>0</v>
      </c>
      <c r="S27" s="16">
        <v>0</v>
      </c>
      <c r="T27" s="16">
        <v>0</v>
      </c>
      <c r="U27" s="16">
        <v>0</v>
      </c>
      <c r="V27" s="16">
        <v>0</v>
      </c>
      <c r="W27" s="16">
        <v>-10949.85</v>
      </c>
    </row>
    <row r="28" spans="2:23" x14ac:dyDescent="0.25">
      <c r="B28" t="s">
        <v>34</v>
      </c>
      <c r="C28" t="s">
        <v>206</v>
      </c>
      <c r="D28" s="16">
        <v>-162482.78</v>
      </c>
      <c r="E28" s="16">
        <v>0</v>
      </c>
      <c r="F28" s="16">
        <v>0</v>
      </c>
      <c r="G28" s="16">
        <v>0</v>
      </c>
      <c r="H28" s="16">
        <v>0</v>
      </c>
      <c r="I28" s="16">
        <v>0</v>
      </c>
      <c r="J28" s="16">
        <v>0</v>
      </c>
      <c r="K28" s="16">
        <v>-162482.78</v>
      </c>
      <c r="M28" s="11"/>
      <c r="N28" s="11" t="s">
        <v>34</v>
      </c>
      <c r="O28" t="s">
        <v>206</v>
      </c>
      <c r="P28" s="16">
        <v>-162482.78</v>
      </c>
      <c r="Q28" s="16">
        <v>0</v>
      </c>
      <c r="R28" s="16">
        <v>0</v>
      </c>
      <c r="S28" s="16">
        <v>0</v>
      </c>
      <c r="T28" s="16">
        <v>0</v>
      </c>
      <c r="U28" s="16">
        <v>0</v>
      </c>
      <c r="V28" s="16">
        <v>0</v>
      </c>
      <c r="W28" s="16">
        <v>-162482.78</v>
      </c>
    </row>
    <row r="29" spans="2:23" x14ac:dyDescent="0.25">
      <c r="B29" t="s">
        <v>35</v>
      </c>
      <c r="C29" t="s">
        <v>207</v>
      </c>
      <c r="D29" s="16">
        <v>0</v>
      </c>
      <c r="E29" s="16">
        <v>0</v>
      </c>
      <c r="F29" s="16">
        <v>0</v>
      </c>
      <c r="G29" s="16">
        <v>0</v>
      </c>
      <c r="H29" s="16">
        <v>0</v>
      </c>
      <c r="I29" s="16">
        <v>0</v>
      </c>
      <c r="J29" s="16">
        <v>0</v>
      </c>
      <c r="K29" s="16">
        <v>0</v>
      </c>
      <c r="M29" s="11"/>
      <c r="N29" s="11" t="s">
        <v>35</v>
      </c>
      <c r="O29" t="s">
        <v>207</v>
      </c>
      <c r="P29" s="16">
        <v>0</v>
      </c>
      <c r="Q29" s="16">
        <v>0</v>
      </c>
      <c r="R29" s="16">
        <v>0</v>
      </c>
      <c r="S29" s="16">
        <v>0</v>
      </c>
      <c r="T29" s="16">
        <v>0</v>
      </c>
      <c r="U29" s="16">
        <v>0</v>
      </c>
      <c r="V29" s="16">
        <v>0</v>
      </c>
      <c r="W29" s="16">
        <v>0</v>
      </c>
    </row>
    <row r="30" spans="2:23" x14ac:dyDescent="0.25">
      <c r="B30" t="s">
        <v>36</v>
      </c>
      <c r="C30" t="s">
        <v>208</v>
      </c>
      <c r="D30" s="16">
        <v>0</v>
      </c>
      <c r="E30" s="16">
        <v>0</v>
      </c>
      <c r="F30" s="16">
        <v>0</v>
      </c>
      <c r="G30" s="16">
        <v>0</v>
      </c>
      <c r="H30" s="16">
        <v>0</v>
      </c>
      <c r="I30" s="16">
        <v>0</v>
      </c>
      <c r="J30" s="16">
        <v>0</v>
      </c>
      <c r="K30" s="16">
        <v>0</v>
      </c>
      <c r="M30" s="11"/>
      <c r="N30" s="11" t="s">
        <v>36</v>
      </c>
      <c r="O30" t="s">
        <v>208</v>
      </c>
      <c r="P30" s="16">
        <v>0</v>
      </c>
      <c r="Q30" s="16">
        <v>0</v>
      </c>
      <c r="R30" s="16">
        <v>0</v>
      </c>
      <c r="S30" s="16">
        <v>0</v>
      </c>
      <c r="T30" s="16">
        <v>0</v>
      </c>
      <c r="U30" s="16">
        <v>0</v>
      </c>
      <c r="V30" s="16">
        <v>0</v>
      </c>
      <c r="W30" s="16">
        <v>0</v>
      </c>
    </row>
    <row r="31" spans="2:23" x14ac:dyDescent="0.25">
      <c r="B31" t="s">
        <v>37</v>
      </c>
      <c r="C31" t="s">
        <v>209</v>
      </c>
      <c r="D31" s="16">
        <v>0</v>
      </c>
      <c r="E31" s="16">
        <v>0</v>
      </c>
      <c r="F31" s="16">
        <v>0</v>
      </c>
      <c r="G31" s="16">
        <v>0</v>
      </c>
      <c r="H31" s="16">
        <v>0</v>
      </c>
      <c r="I31" s="16">
        <v>0</v>
      </c>
      <c r="J31" s="16">
        <v>0</v>
      </c>
      <c r="K31" s="16">
        <v>0</v>
      </c>
      <c r="M31" s="11"/>
      <c r="N31" s="11" t="s">
        <v>37</v>
      </c>
      <c r="O31" t="s">
        <v>209</v>
      </c>
      <c r="P31" s="16">
        <v>0</v>
      </c>
      <c r="Q31" s="16">
        <v>0</v>
      </c>
      <c r="R31" s="16">
        <v>0</v>
      </c>
      <c r="S31" s="16">
        <v>0</v>
      </c>
      <c r="T31" s="16">
        <v>0</v>
      </c>
      <c r="U31" s="16">
        <v>0</v>
      </c>
      <c r="V31" s="16">
        <v>0</v>
      </c>
      <c r="W31" s="16">
        <v>0</v>
      </c>
    </row>
    <row r="32" spans="2:23" x14ac:dyDescent="0.25">
      <c r="B32" t="s">
        <v>38</v>
      </c>
      <c r="C32" t="s">
        <v>210</v>
      </c>
      <c r="D32" s="16">
        <v>0</v>
      </c>
      <c r="E32" s="16">
        <v>0</v>
      </c>
      <c r="F32" s="16">
        <v>0</v>
      </c>
      <c r="G32" s="16">
        <v>0</v>
      </c>
      <c r="H32" s="16">
        <v>0</v>
      </c>
      <c r="I32" s="16">
        <v>0</v>
      </c>
      <c r="J32" s="16">
        <v>0</v>
      </c>
      <c r="K32" s="16">
        <v>0</v>
      </c>
      <c r="M32" s="11"/>
      <c r="N32" s="11" t="s">
        <v>38</v>
      </c>
      <c r="O32" t="s">
        <v>210</v>
      </c>
      <c r="P32" s="16">
        <v>0</v>
      </c>
      <c r="Q32" s="16">
        <v>0</v>
      </c>
      <c r="R32" s="16">
        <v>0</v>
      </c>
      <c r="S32" s="16">
        <v>0</v>
      </c>
      <c r="T32" s="16">
        <v>0</v>
      </c>
      <c r="U32" s="16">
        <v>0</v>
      </c>
      <c r="V32" s="16">
        <v>0</v>
      </c>
      <c r="W32" s="16">
        <v>0</v>
      </c>
    </row>
    <row r="33" spans="1:23" x14ac:dyDescent="0.25">
      <c r="B33" t="s">
        <v>39</v>
      </c>
      <c r="C33" t="s">
        <v>211</v>
      </c>
      <c r="D33" s="16">
        <v>0</v>
      </c>
      <c r="E33" s="16">
        <v>0</v>
      </c>
      <c r="F33" s="16">
        <v>0</v>
      </c>
      <c r="G33" s="16">
        <v>0</v>
      </c>
      <c r="H33" s="16">
        <v>0</v>
      </c>
      <c r="I33" s="16">
        <v>0</v>
      </c>
      <c r="J33" s="16">
        <v>0</v>
      </c>
      <c r="K33" s="16">
        <v>0</v>
      </c>
      <c r="M33" s="11"/>
      <c r="N33" s="11" t="s">
        <v>39</v>
      </c>
      <c r="O33" t="s">
        <v>211</v>
      </c>
      <c r="P33" s="16">
        <v>0</v>
      </c>
      <c r="Q33" s="16">
        <v>0</v>
      </c>
      <c r="R33" s="16">
        <v>0</v>
      </c>
      <c r="S33" s="16">
        <v>0</v>
      </c>
      <c r="T33" s="16">
        <v>0</v>
      </c>
      <c r="U33" s="16">
        <v>0</v>
      </c>
      <c r="V33" s="16">
        <v>0</v>
      </c>
      <c r="W33" s="16">
        <v>0</v>
      </c>
    </row>
    <row r="34" spans="1:23" x14ac:dyDescent="0.25">
      <c r="B34" t="s">
        <v>40</v>
      </c>
      <c r="C34" t="s">
        <v>212</v>
      </c>
      <c r="D34" s="16">
        <v>0</v>
      </c>
      <c r="E34" s="16">
        <v>0</v>
      </c>
      <c r="F34" s="16">
        <v>0</v>
      </c>
      <c r="G34" s="16">
        <v>0</v>
      </c>
      <c r="H34" s="16">
        <v>0</v>
      </c>
      <c r="I34" s="16">
        <v>0</v>
      </c>
      <c r="J34" s="16">
        <v>0</v>
      </c>
      <c r="K34" s="16">
        <v>0</v>
      </c>
      <c r="M34" s="11"/>
      <c r="N34" s="11" t="s">
        <v>40</v>
      </c>
      <c r="O34" t="s">
        <v>212</v>
      </c>
      <c r="P34" s="16">
        <v>0</v>
      </c>
      <c r="Q34" s="16">
        <v>0</v>
      </c>
      <c r="R34" s="16">
        <v>0</v>
      </c>
      <c r="S34" s="16">
        <v>0</v>
      </c>
      <c r="T34" s="16">
        <v>0</v>
      </c>
      <c r="U34" s="16">
        <v>0</v>
      </c>
      <c r="V34" s="16">
        <v>0</v>
      </c>
      <c r="W34" s="16">
        <v>0</v>
      </c>
    </row>
    <row r="35" spans="1:23" x14ac:dyDescent="0.25">
      <c r="B35" t="s">
        <v>41</v>
      </c>
      <c r="C35" t="s">
        <v>213</v>
      </c>
      <c r="D35" s="16">
        <v>0</v>
      </c>
      <c r="E35" s="16">
        <v>0</v>
      </c>
      <c r="F35" s="16">
        <v>0</v>
      </c>
      <c r="G35" s="16">
        <v>0</v>
      </c>
      <c r="H35" s="16">
        <v>0</v>
      </c>
      <c r="I35" s="16">
        <v>0</v>
      </c>
      <c r="J35" s="16">
        <v>0</v>
      </c>
      <c r="K35" s="16">
        <v>0</v>
      </c>
      <c r="M35" s="11"/>
      <c r="N35" s="11" t="s">
        <v>41</v>
      </c>
      <c r="O35" t="s">
        <v>213</v>
      </c>
      <c r="P35" s="16">
        <v>0</v>
      </c>
      <c r="Q35" s="16">
        <v>0</v>
      </c>
      <c r="R35" s="16">
        <v>0</v>
      </c>
      <c r="S35" s="16">
        <v>0</v>
      </c>
      <c r="T35" s="16">
        <v>0</v>
      </c>
      <c r="U35" s="16">
        <v>0</v>
      </c>
      <c r="V35" s="16">
        <v>0</v>
      </c>
      <c r="W35" s="16">
        <v>0</v>
      </c>
    </row>
    <row r="36" spans="1:23" x14ac:dyDescent="0.25">
      <c r="B36" t="s">
        <v>42</v>
      </c>
      <c r="C36" t="s">
        <v>214</v>
      </c>
      <c r="D36" s="16">
        <v>0</v>
      </c>
      <c r="E36" s="16">
        <v>0</v>
      </c>
      <c r="F36" s="16">
        <v>0</v>
      </c>
      <c r="G36" s="16">
        <v>0</v>
      </c>
      <c r="H36" s="16">
        <v>0</v>
      </c>
      <c r="I36" s="16">
        <v>0</v>
      </c>
      <c r="J36" s="16">
        <v>0</v>
      </c>
      <c r="K36" s="16">
        <v>0</v>
      </c>
      <c r="M36" s="11"/>
      <c r="N36" s="11" t="s">
        <v>42</v>
      </c>
      <c r="O36" t="s">
        <v>214</v>
      </c>
      <c r="P36" s="16">
        <v>0</v>
      </c>
      <c r="Q36" s="16">
        <v>0</v>
      </c>
      <c r="R36" s="16">
        <v>0</v>
      </c>
      <c r="S36" s="16">
        <v>0</v>
      </c>
      <c r="T36" s="16">
        <v>0</v>
      </c>
      <c r="U36" s="16">
        <v>0</v>
      </c>
      <c r="V36" s="16">
        <v>0</v>
      </c>
      <c r="W36" s="16">
        <v>0</v>
      </c>
    </row>
    <row r="37" spans="1:23" x14ac:dyDescent="0.25">
      <c r="B37" t="s">
        <v>43</v>
      </c>
      <c r="C37" t="s">
        <v>215</v>
      </c>
      <c r="D37" s="16">
        <v>0</v>
      </c>
      <c r="E37" s="16">
        <v>0</v>
      </c>
      <c r="F37" s="16">
        <v>0</v>
      </c>
      <c r="G37" s="16">
        <v>0</v>
      </c>
      <c r="H37" s="16">
        <v>0</v>
      </c>
      <c r="I37" s="16">
        <v>0</v>
      </c>
      <c r="J37" s="16">
        <v>0</v>
      </c>
      <c r="K37" s="16">
        <v>0</v>
      </c>
      <c r="M37" s="17"/>
      <c r="N37" s="11" t="s">
        <v>43</v>
      </c>
      <c r="O37" t="s">
        <v>215</v>
      </c>
      <c r="P37" s="16">
        <v>0</v>
      </c>
      <c r="Q37" s="16">
        <v>0</v>
      </c>
      <c r="R37" s="16">
        <v>0</v>
      </c>
      <c r="S37" s="16">
        <v>0</v>
      </c>
      <c r="T37" s="16">
        <v>0</v>
      </c>
      <c r="U37" s="16">
        <v>0</v>
      </c>
      <c r="V37" s="16">
        <v>0</v>
      </c>
      <c r="W37" s="16">
        <v>0</v>
      </c>
    </row>
    <row r="38" spans="1:23" x14ac:dyDescent="0.25">
      <c r="A38" t="s">
        <v>216</v>
      </c>
      <c r="D38" s="16">
        <v>-10730481.649999999</v>
      </c>
      <c r="E38" s="16">
        <v>0</v>
      </c>
      <c r="F38" s="16">
        <v>0</v>
      </c>
      <c r="G38" s="16">
        <v>-67314.03</v>
      </c>
      <c r="H38" s="16">
        <v>0</v>
      </c>
      <c r="I38" s="16">
        <v>0</v>
      </c>
      <c r="J38" s="16">
        <v>0</v>
      </c>
      <c r="K38" s="16">
        <v>-10797795.679999998</v>
      </c>
      <c r="M38" s="18" t="s">
        <v>216</v>
      </c>
      <c r="N38" s="18"/>
      <c r="O38" s="18"/>
      <c r="P38" s="19">
        <v>-10730481.649999999</v>
      </c>
      <c r="Q38" s="19">
        <v>0</v>
      </c>
      <c r="R38" s="19">
        <v>0</v>
      </c>
      <c r="S38" s="19">
        <v>-67314.03</v>
      </c>
      <c r="T38" s="19">
        <v>0</v>
      </c>
      <c r="U38" s="19">
        <v>0</v>
      </c>
      <c r="V38" s="19">
        <v>0</v>
      </c>
      <c r="W38" s="19">
        <v>-10797795.679999998</v>
      </c>
    </row>
    <row r="39" spans="1:23" x14ac:dyDescent="0.25">
      <c r="A39" t="s">
        <v>68</v>
      </c>
      <c r="B39" t="s">
        <v>70</v>
      </c>
      <c r="C39" t="s">
        <v>217</v>
      </c>
      <c r="D39" s="16">
        <v>0</v>
      </c>
      <c r="E39" s="16">
        <v>0</v>
      </c>
      <c r="F39" s="16">
        <v>0</v>
      </c>
      <c r="G39" s="16">
        <v>0</v>
      </c>
      <c r="H39" s="16">
        <v>0</v>
      </c>
      <c r="I39" s="16">
        <v>0</v>
      </c>
      <c r="J39" s="16">
        <v>0</v>
      </c>
      <c r="K39" s="16">
        <v>0</v>
      </c>
      <c r="M39" s="11" t="s">
        <v>68</v>
      </c>
      <c r="N39" s="11" t="s">
        <v>70</v>
      </c>
      <c r="O39" t="s">
        <v>217</v>
      </c>
      <c r="P39" s="16">
        <v>0</v>
      </c>
      <c r="Q39" s="16">
        <v>0</v>
      </c>
      <c r="R39" s="16">
        <v>0</v>
      </c>
      <c r="S39" s="16">
        <v>0</v>
      </c>
      <c r="T39" s="16">
        <v>0</v>
      </c>
      <c r="U39" s="16">
        <v>0</v>
      </c>
      <c r="V39" s="16">
        <v>0</v>
      </c>
      <c r="W39" s="16">
        <v>0</v>
      </c>
    </row>
    <row r="40" spans="1:23" x14ac:dyDescent="0.25">
      <c r="B40" t="s">
        <v>71</v>
      </c>
      <c r="C40" t="s">
        <v>218</v>
      </c>
      <c r="D40" s="16">
        <v>0</v>
      </c>
      <c r="E40" s="16">
        <v>0</v>
      </c>
      <c r="F40" s="16">
        <v>0</v>
      </c>
      <c r="G40" s="16">
        <v>0</v>
      </c>
      <c r="H40" s="16">
        <v>0</v>
      </c>
      <c r="I40" s="16">
        <v>0</v>
      </c>
      <c r="J40" s="16">
        <v>0</v>
      </c>
      <c r="K40" s="16">
        <v>0</v>
      </c>
      <c r="M40" s="11"/>
      <c r="N40" s="11" t="s">
        <v>71</v>
      </c>
      <c r="O40" t="s">
        <v>218</v>
      </c>
      <c r="P40" s="16">
        <v>0</v>
      </c>
      <c r="Q40" s="16">
        <v>0</v>
      </c>
      <c r="R40" s="16">
        <v>0</v>
      </c>
      <c r="S40" s="16">
        <v>0</v>
      </c>
      <c r="T40" s="16">
        <v>0</v>
      </c>
      <c r="U40" s="16">
        <v>0</v>
      </c>
      <c r="V40" s="16">
        <v>0</v>
      </c>
      <c r="W40" s="16">
        <v>0</v>
      </c>
    </row>
    <row r="41" spans="1:23" x14ac:dyDescent="0.25">
      <c r="B41" t="s">
        <v>74</v>
      </c>
      <c r="C41" t="s">
        <v>220</v>
      </c>
      <c r="D41" s="16">
        <v>0</v>
      </c>
      <c r="E41" s="16">
        <v>0</v>
      </c>
      <c r="F41" s="16">
        <v>0</v>
      </c>
      <c r="G41" s="16">
        <v>0</v>
      </c>
      <c r="H41" s="16">
        <v>0</v>
      </c>
      <c r="I41" s="16">
        <v>0</v>
      </c>
      <c r="J41" s="16">
        <v>0</v>
      </c>
      <c r="K41" s="16">
        <v>0</v>
      </c>
      <c r="M41" s="11"/>
      <c r="N41" s="11" t="s">
        <v>74</v>
      </c>
      <c r="O41" t="s">
        <v>220</v>
      </c>
      <c r="P41" s="16">
        <v>0</v>
      </c>
      <c r="Q41" s="16">
        <v>0</v>
      </c>
      <c r="R41" s="16">
        <v>0</v>
      </c>
      <c r="S41" s="16">
        <v>0</v>
      </c>
      <c r="T41" s="16">
        <v>0</v>
      </c>
      <c r="U41" s="16">
        <v>0</v>
      </c>
      <c r="V41" s="16">
        <v>0</v>
      </c>
      <c r="W41" s="16">
        <v>0</v>
      </c>
    </row>
    <row r="42" spans="1:23" x14ac:dyDescent="0.25">
      <c r="B42" t="s">
        <v>75</v>
      </c>
      <c r="C42" t="s">
        <v>221</v>
      </c>
      <c r="D42" s="16">
        <v>0</v>
      </c>
      <c r="E42" s="16">
        <v>0</v>
      </c>
      <c r="F42" s="16">
        <v>0</v>
      </c>
      <c r="G42" s="16">
        <v>0</v>
      </c>
      <c r="H42" s="16">
        <v>0</v>
      </c>
      <c r="I42" s="16">
        <v>0</v>
      </c>
      <c r="J42" s="16">
        <v>0</v>
      </c>
      <c r="K42" s="16">
        <v>0</v>
      </c>
      <c r="M42" s="11"/>
      <c r="N42" s="11" t="s">
        <v>75</v>
      </c>
      <c r="O42" t="s">
        <v>221</v>
      </c>
      <c r="P42" s="16">
        <v>0</v>
      </c>
      <c r="Q42" s="16">
        <v>0</v>
      </c>
      <c r="R42" s="16">
        <v>0</v>
      </c>
      <c r="S42" s="16">
        <v>0</v>
      </c>
      <c r="T42" s="16">
        <v>0</v>
      </c>
      <c r="U42" s="16">
        <v>0</v>
      </c>
      <c r="V42" s="16">
        <v>0</v>
      </c>
      <c r="W42" s="16">
        <v>0</v>
      </c>
    </row>
    <row r="43" spans="1:23" x14ac:dyDescent="0.25">
      <c r="B43" t="s">
        <v>76</v>
      </c>
      <c r="C43" t="s">
        <v>222</v>
      </c>
      <c r="D43" s="16">
        <v>0</v>
      </c>
      <c r="E43" s="16">
        <v>0</v>
      </c>
      <c r="F43" s="16">
        <v>0</v>
      </c>
      <c r="G43" s="16">
        <v>0</v>
      </c>
      <c r="H43" s="16">
        <v>0</v>
      </c>
      <c r="I43" s="16">
        <v>0</v>
      </c>
      <c r="J43" s="16">
        <v>0</v>
      </c>
      <c r="K43" s="16">
        <v>0</v>
      </c>
      <c r="M43" s="11"/>
      <c r="N43" s="11" t="s">
        <v>76</v>
      </c>
      <c r="O43" t="s">
        <v>222</v>
      </c>
      <c r="P43" s="16">
        <v>0</v>
      </c>
      <c r="Q43" s="16">
        <v>0</v>
      </c>
      <c r="R43" s="16">
        <v>0</v>
      </c>
      <c r="S43" s="16">
        <v>0</v>
      </c>
      <c r="T43" s="16">
        <v>0</v>
      </c>
      <c r="U43" s="16">
        <v>0</v>
      </c>
      <c r="V43" s="16">
        <v>0</v>
      </c>
      <c r="W43" s="16">
        <v>0</v>
      </c>
    </row>
    <row r="44" spans="1:23" x14ac:dyDescent="0.25">
      <c r="B44" t="s">
        <v>77</v>
      </c>
      <c r="C44" t="s">
        <v>223</v>
      </c>
      <c r="D44" s="16">
        <v>0</v>
      </c>
      <c r="E44" s="16">
        <v>0</v>
      </c>
      <c r="F44" s="16">
        <v>0</v>
      </c>
      <c r="G44" s="16">
        <v>0</v>
      </c>
      <c r="H44" s="16">
        <v>0</v>
      </c>
      <c r="I44" s="16">
        <v>0</v>
      </c>
      <c r="J44" s="16">
        <v>0</v>
      </c>
      <c r="K44" s="16">
        <v>0</v>
      </c>
      <c r="M44" s="11"/>
      <c r="N44" s="11" t="s">
        <v>77</v>
      </c>
      <c r="O44" t="s">
        <v>223</v>
      </c>
      <c r="P44" s="16">
        <v>0</v>
      </c>
      <c r="Q44" s="16">
        <v>0</v>
      </c>
      <c r="R44" s="16">
        <v>0</v>
      </c>
      <c r="S44" s="16">
        <v>0</v>
      </c>
      <c r="T44" s="16">
        <v>0</v>
      </c>
      <c r="U44" s="16">
        <v>0</v>
      </c>
      <c r="V44" s="16">
        <v>0</v>
      </c>
      <c r="W44" s="16">
        <v>0</v>
      </c>
    </row>
    <row r="45" spans="1:23" x14ac:dyDescent="0.25">
      <c r="B45" t="s">
        <v>78</v>
      </c>
      <c r="C45" t="s">
        <v>224</v>
      </c>
      <c r="D45" s="16">
        <v>0</v>
      </c>
      <c r="E45" s="16">
        <v>0</v>
      </c>
      <c r="F45" s="16">
        <v>0</v>
      </c>
      <c r="G45" s="16">
        <v>0</v>
      </c>
      <c r="H45" s="16">
        <v>0</v>
      </c>
      <c r="I45" s="16">
        <v>0</v>
      </c>
      <c r="J45" s="16">
        <v>0</v>
      </c>
      <c r="K45" s="16">
        <v>0</v>
      </c>
      <c r="M45" s="11"/>
      <c r="N45" s="11" t="s">
        <v>78</v>
      </c>
      <c r="O45" t="s">
        <v>224</v>
      </c>
      <c r="P45" s="16">
        <v>0</v>
      </c>
      <c r="Q45" s="16">
        <v>0</v>
      </c>
      <c r="R45" s="16">
        <v>0</v>
      </c>
      <c r="S45" s="16">
        <v>0</v>
      </c>
      <c r="T45" s="16">
        <v>0</v>
      </c>
      <c r="U45" s="16">
        <v>0</v>
      </c>
      <c r="V45" s="16">
        <v>0</v>
      </c>
      <c r="W45" s="16">
        <v>0</v>
      </c>
    </row>
    <row r="46" spans="1:23" x14ac:dyDescent="0.25">
      <c r="B46" t="s">
        <v>79</v>
      </c>
      <c r="C46" t="s">
        <v>225</v>
      </c>
      <c r="D46" s="16">
        <v>0</v>
      </c>
      <c r="E46" s="16">
        <v>0</v>
      </c>
      <c r="F46" s="16">
        <v>0</v>
      </c>
      <c r="G46" s="16">
        <v>0</v>
      </c>
      <c r="H46" s="16">
        <v>0</v>
      </c>
      <c r="I46" s="16">
        <v>0</v>
      </c>
      <c r="J46" s="16">
        <v>0</v>
      </c>
      <c r="K46" s="16">
        <v>0</v>
      </c>
      <c r="M46" s="11"/>
      <c r="N46" s="11" t="s">
        <v>79</v>
      </c>
      <c r="O46" t="s">
        <v>225</v>
      </c>
      <c r="P46" s="16">
        <v>0</v>
      </c>
      <c r="Q46" s="16">
        <v>0</v>
      </c>
      <c r="R46" s="16">
        <v>0</v>
      </c>
      <c r="S46" s="16">
        <v>0</v>
      </c>
      <c r="T46" s="16">
        <v>0</v>
      </c>
      <c r="U46" s="16">
        <v>0</v>
      </c>
      <c r="V46" s="16">
        <v>0</v>
      </c>
      <c r="W46" s="16">
        <v>0</v>
      </c>
    </row>
    <row r="47" spans="1:23" x14ac:dyDescent="0.25">
      <c r="B47" t="s">
        <v>80</v>
      </c>
      <c r="C47" t="s">
        <v>226</v>
      </c>
      <c r="D47" s="16">
        <v>0</v>
      </c>
      <c r="E47" s="16">
        <v>0</v>
      </c>
      <c r="F47" s="16">
        <v>0</v>
      </c>
      <c r="G47" s="16">
        <v>0</v>
      </c>
      <c r="H47" s="16">
        <v>0</v>
      </c>
      <c r="I47" s="16">
        <v>0</v>
      </c>
      <c r="J47" s="16">
        <v>0</v>
      </c>
      <c r="K47" s="16">
        <v>0</v>
      </c>
      <c r="M47" s="11"/>
      <c r="N47" s="11" t="s">
        <v>80</v>
      </c>
      <c r="O47" t="s">
        <v>226</v>
      </c>
      <c r="P47" s="16">
        <v>0</v>
      </c>
      <c r="Q47" s="16">
        <v>0</v>
      </c>
      <c r="R47" s="16">
        <v>0</v>
      </c>
      <c r="S47" s="16">
        <v>0</v>
      </c>
      <c r="T47" s="16">
        <v>0</v>
      </c>
      <c r="U47" s="16">
        <v>0</v>
      </c>
      <c r="V47" s="16">
        <v>0</v>
      </c>
      <c r="W47" s="16">
        <v>0</v>
      </c>
    </row>
    <row r="48" spans="1:23" x14ac:dyDescent="0.25">
      <c r="B48" t="s">
        <v>81</v>
      </c>
      <c r="C48" t="s">
        <v>227</v>
      </c>
      <c r="D48" s="16">
        <v>0</v>
      </c>
      <c r="E48" s="16">
        <v>0</v>
      </c>
      <c r="F48" s="16">
        <v>0</v>
      </c>
      <c r="G48" s="16">
        <v>0</v>
      </c>
      <c r="H48" s="16">
        <v>0</v>
      </c>
      <c r="I48" s="16">
        <v>0</v>
      </c>
      <c r="J48" s="16">
        <v>0</v>
      </c>
      <c r="K48" s="16">
        <v>0</v>
      </c>
      <c r="M48" s="11"/>
      <c r="N48" s="11" t="s">
        <v>81</v>
      </c>
      <c r="O48" t="s">
        <v>227</v>
      </c>
      <c r="P48" s="16">
        <v>0</v>
      </c>
      <c r="Q48" s="16">
        <v>0</v>
      </c>
      <c r="R48" s="16">
        <v>0</v>
      </c>
      <c r="S48" s="16">
        <v>0</v>
      </c>
      <c r="T48" s="16">
        <v>0</v>
      </c>
      <c r="U48" s="16">
        <v>0</v>
      </c>
      <c r="V48" s="16">
        <v>0</v>
      </c>
      <c r="W48" s="16">
        <v>0</v>
      </c>
    </row>
    <row r="49" spans="2:23" x14ac:dyDescent="0.25">
      <c r="B49" t="s">
        <v>82</v>
      </c>
      <c r="C49" t="s">
        <v>228</v>
      </c>
      <c r="D49" s="16">
        <v>0</v>
      </c>
      <c r="E49" s="16">
        <v>0</v>
      </c>
      <c r="F49" s="16">
        <v>0</v>
      </c>
      <c r="G49" s="16">
        <v>0</v>
      </c>
      <c r="H49" s="16">
        <v>0</v>
      </c>
      <c r="I49" s="16">
        <v>0</v>
      </c>
      <c r="J49" s="16">
        <v>0</v>
      </c>
      <c r="K49" s="16">
        <v>0</v>
      </c>
      <c r="M49" s="11"/>
      <c r="N49" s="11" t="s">
        <v>82</v>
      </c>
      <c r="O49" t="s">
        <v>228</v>
      </c>
      <c r="P49" s="16">
        <v>0</v>
      </c>
      <c r="Q49" s="16">
        <v>0</v>
      </c>
      <c r="R49" s="16">
        <v>0</v>
      </c>
      <c r="S49" s="16">
        <v>0</v>
      </c>
      <c r="T49" s="16">
        <v>0</v>
      </c>
      <c r="U49" s="16">
        <v>0</v>
      </c>
      <c r="V49" s="16">
        <v>0</v>
      </c>
      <c r="W49" s="16">
        <v>0</v>
      </c>
    </row>
    <row r="50" spans="2:23" x14ac:dyDescent="0.25">
      <c r="B50" t="s">
        <v>83</v>
      </c>
      <c r="C50" t="s">
        <v>229</v>
      </c>
      <c r="D50" s="16">
        <v>0</v>
      </c>
      <c r="E50" s="16">
        <v>0</v>
      </c>
      <c r="F50" s="16">
        <v>0</v>
      </c>
      <c r="G50" s="16">
        <v>0</v>
      </c>
      <c r="H50" s="16">
        <v>0</v>
      </c>
      <c r="I50" s="16">
        <v>0</v>
      </c>
      <c r="J50" s="16">
        <v>0</v>
      </c>
      <c r="K50" s="16">
        <v>0</v>
      </c>
      <c r="M50" s="11"/>
      <c r="N50" s="11" t="s">
        <v>83</v>
      </c>
      <c r="O50" t="s">
        <v>229</v>
      </c>
      <c r="P50" s="16">
        <v>0</v>
      </c>
      <c r="Q50" s="16">
        <v>0</v>
      </c>
      <c r="R50" s="16">
        <v>0</v>
      </c>
      <c r="S50" s="16">
        <v>0</v>
      </c>
      <c r="T50" s="16">
        <v>0</v>
      </c>
      <c r="U50" s="16">
        <v>0</v>
      </c>
      <c r="V50" s="16">
        <v>0</v>
      </c>
      <c r="W50" s="16">
        <v>0</v>
      </c>
    </row>
    <row r="51" spans="2:23" x14ac:dyDescent="0.25">
      <c r="B51" t="s">
        <v>84</v>
      </c>
      <c r="C51" t="s">
        <v>230</v>
      </c>
      <c r="D51" s="16">
        <v>0</v>
      </c>
      <c r="E51" s="16">
        <v>0</v>
      </c>
      <c r="F51" s="16">
        <v>0</v>
      </c>
      <c r="G51" s="16">
        <v>0</v>
      </c>
      <c r="H51" s="16">
        <v>0</v>
      </c>
      <c r="I51" s="16">
        <v>0</v>
      </c>
      <c r="J51" s="16">
        <v>0</v>
      </c>
      <c r="K51" s="16">
        <v>0</v>
      </c>
      <c r="M51" s="11"/>
      <c r="N51" s="11" t="s">
        <v>84</v>
      </c>
      <c r="O51" t="s">
        <v>230</v>
      </c>
      <c r="P51" s="16">
        <v>0</v>
      </c>
      <c r="Q51" s="16">
        <v>0</v>
      </c>
      <c r="R51" s="16">
        <v>0</v>
      </c>
      <c r="S51" s="16">
        <v>0</v>
      </c>
      <c r="T51" s="16">
        <v>0</v>
      </c>
      <c r="U51" s="16">
        <v>0</v>
      </c>
      <c r="V51" s="16">
        <v>0</v>
      </c>
      <c r="W51" s="16">
        <v>0</v>
      </c>
    </row>
    <row r="52" spans="2:23" x14ac:dyDescent="0.25">
      <c r="B52" t="s">
        <v>85</v>
      </c>
      <c r="C52" t="s">
        <v>231</v>
      </c>
      <c r="D52" s="16">
        <v>0</v>
      </c>
      <c r="E52" s="16">
        <v>0</v>
      </c>
      <c r="F52" s="16">
        <v>0</v>
      </c>
      <c r="G52" s="16">
        <v>0</v>
      </c>
      <c r="H52" s="16">
        <v>0</v>
      </c>
      <c r="I52" s="16">
        <v>0</v>
      </c>
      <c r="J52" s="16">
        <v>0</v>
      </c>
      <c r="K52" s="16">
        <v>0</v>
      </c>
      <c r="M52" s="11"/>
      <c r="N52" s="11" t="s">
        <v>85</v>
      </c>
      <c r="O52" t="s">
        <v>231</v>
      </c>
      <c r="P52" s="16">
        <v>0</v>
      </c>
      <c r="Q52" s="16">
        <v>0</v>
      </c>
      <c r="R52" s="16">
        <v>0</v>
      </c>
      <c r="S52" s="16">
        <v>0</v>
      </c>
      <c r="T52" s="16">
        <v>0</v>
      </c>
      <c r="U52" s="16">
        <v>0</v>
      </c>
      <c r="V52" s="16">
        <v>0</v>
      </c>
      <c r="W52" s="16">
        <v>0</v>
      </c>
    </row>
    <row r="53" spans="2:23" x14ac:dyDescent="0.25">
      <c r="B53" t="s">
        <v>86</v>
      </c>
      <c r="C53" t="s">
        <v>232</v>
      </c>
      <c r="D53" s="16">
        <v>0</v>
      </c>
      <c r="E53" s="16">
        <v>0</v>
      </c>
      <c r="F53" s="16">
        <v>0</v>
      </c>
      <c r="G53" s="16">
        <v>0</v>
      </c>
      <c r="H53" s="16">
        <v>0</v>
      </c>
      <c r="I53" s="16">
        <v>0</v>
      </c>
      <c r="J53" s="16">
        <v>0</v>
      </c>
      <c r="K53" s="16">
        <v>0</v>
      </c>
      <c r="M53" s="11"/>
      <c r="N53" s="11" t="s">
        <v>86</v>
      </c>
      <c r="O53" t="s">
        <v>232</v>
      </c>
      <c r="P53" s="16">
        <v>0</v>
      </c>
      <c r="Q53" s="16">
        <v>0</v>
      </c>
      <c r="R53" s="16">
        <v>0</v>
      </c>
      <c r="S53" s="16">
        <v>0</v>
      </c>
      <c r="T53" s="16">
        <v>0</v>
      </c>
      <c r="U53" s="16">
        <v>0</v>
      </c>
      <c r="V53" s="16">
        <v>0</v>
      </c>
      <c r="W53" s="16">
        <v>0</v>
      </c>
    </row>
    <row r="54" spans="2:23" x14ac:dyDescent="0.25">
      <c r="B54" t="s">
        <v>87</v>
      </c>
      <c r="C54" t="s">
        <v>233</v>
      </c>
      <c r="D54" s="16">
        <v>0</v>
      </c>
      <c r="E54" s="16">
        <v>0</v>
      </c>
      <c r="F54" s="16">
        <v>0</v>
      </c>
      <c r="G54" s="16">
        <v>0</v>
      </c>
      <c r="H54" s="16">
        <v>0</v>
      </c>
      <c r="I54" s="16">
        <v>0</v>
      </c>
      <c r="J54" s="16">
        <v>0</v>
      </c>
      <c r="K54" s="16">
        <v>0</v>
      </c>
      <c r="M54" s="11"/>
      <c r="N54" s="11" t="s">
        <v>87</v>
      </c>
      <c r="O54" t="s">
        <v>233</v>
      </c>
      <c r="P54" s="16">
        <v>0</v>
      </c>
      <c r="Q54" s="16">
        <v>0</v>
      </c>
      <c r="R54" s="16">
        <v>0</v>
      </c>
      <c r="S54" s="16">
        <v>0</v>
      </c>
      <c r="T54" s="16">
        <v>0</v>
      </c>
      <c r="U54" s="16">
        <v>0</v>
      </c>
      <c r="V54" s="16">
        <v>0</v>
      </c>
      <c r="W54" s="16">
        <v>0</v>
      </c>
    </row>
    <row r="55" spans="2:23" x14ac:dyDescent="0.25">
      <c r="B55" t="s">
        <v>88</v>
      </c>
      <c r="C55" t="s">
        <v>234</v>
      </c>
      <c r="D55" s="16">
        <v>0</v>
      </c>
      <c r="E55" s="16">
        <v>0</v>
      </c>
      <c r="F55" s="16">
        <v>0</v>
      </c>
      <c r="G55" s="16">
        <v>0</v>
      </c>
      <c r="H55" s="16">
        <v>0</v>
      </c>
      <c r="I55" s="16">
        <v>0</v>
      </c>
      <c r="J55" s="16">
        <v>0</v>
      </c>
      <c r="K55" s="16">
        <v>0</v>
      </c>
      <c r="M55" s="11"/>
      <c r="N55" s="11" t="s">
        <v>88</v>
      </c>
      <c r="O55" t="s">
        <v>234</v>
      </c>
      <c r="P55" s="16">
        <v>0</v>
      </c>
      <c r="Q55" s="16">
        <v>0</v>
      </c>
      <c r="R55" s="16">
        <v>0</v>
      </c>
      <c r="S55" s="16">
        <v>0</v>
      </c>
      <c r="T55" s="16">
        <v>0</v>
      </c>
      <c r="U55" s="16">
        <v>0</v>
      </c>
      <c r="V55" s="16">
        <v>0</v>
      </c>
      <c r="W55" s="16">
        <v>0</v>
      </c>
    </row>
    <row r="56" spans="2:23" x14ac:dyDescent="0.25">
      <c r="B56" t="s">
        <v>89</v>
      </c>
      <c r="C56" t="s">
        <v>235</v>
      </c>
      <c r="D56" s="16">
        <v>0</v>
      </c>
      <c r="E56" s="16">
        <v>0</v>
      </c>
      <c r="F56" s="16">
        <v>0</v>
      </c>
      <c r="G56" s="16">
        <v>0</v>
      </c>
      <c r="H56" s="16">
        <v>0</v>
      </c>
      <c r="I56" s="16">
        <v>0</v>
      </c>
      <c r="J56" s="16">
        <v>0</v>
      </c>
      <c r="K56" s="16">
        <v>0</v>
      </c>
      <c r="M56" s="11"/>
      <c r="N56" s="11" t="s">
        <v>89</v>
      </c>
      <c r="O56" t="s">
        <v>235</v>
      </c>
      <c r="P56" s="16">
        <v>0</v>
      </c>
      <c r="Q56" s="16">
        <v>0</v>
      </c>
      <c r="R56" s="16">
        <v>0</v>
      </c>
      <c r="S56" s="16">
        <v>0</v>
      </c>
      <c r="T56" s="16">
        <v>0</v>
      </c>
      <c r="U56" s="16">
        <v>0</v>
      </c>
      <c r="V56" s="16">
        <v>0</v>
      </c>
      <c r="W56" s="16">
        <v>0</v>
      </c>
    </row>
    <row r="57" spans="2:23" x14ac:dyDescent="0.25">
      <c r="B57" t="s">
        <v>92</v>
      </c>
      <c r="C57" t="s">
        <v>237</v>
      </c>
      <c r="D57" s="16">
        <v>0</v>
      </c>
      <c r="E57" s="16">
        <v>0</v>
      </c>
      <c r="F57" s="16">
        <v>0</v>
      </c>
      <c r="G57" s="16">
        <v>0</v>
      </c>
      <c r="H57" s="16">
        <v>0</v>
      </c>
      <c r="I57" s="16">
        <v>0</v>
      </c>
      <c r="J57" s="16">
        <v>0</v>
      </c>
      <c r="K57" s="16">
        <v>0</v>
      </c>
      <c r="M57" s="11"/>
      <c r="N57" s="11" t="s">
        <v>92</v>
      </c>
      <c r="O57" t="s">
        <v>237</v>
      </c>
      <c r="P57" s="16">
        <v>0</v>
      </c>
      <c r="Q57" s="16">
        <v>0</v>
      </c>
      <c r="R57" s="16">
        <v>0</v>
      </c>
      <c r="S57" s="16">
        <v>0</v>
      </c>
      <c r="T57" s="16">
        <v>0</v>
      </c>
      <c r="U57" s="16">
        <v>0</v>
      </c>
      <c r="V57" s="16">
        <v>0</v>
      </c>
      <c r="W57" s="16">
        <v>0</v>
      </c>
    </row>
    <row r="58" spans="2:23" x14ac:dyDescent="0.25">
      <c r="B58" t="s">
        <v>93</v>
      </c>
      <c r="C58" t="s">
        <v>238</v>
      </c>
      <c r="D58" s="16">
        <v>0</v>
      </c>
      <c r="E58" s="16">
        <v>0</v>
      </c>
      <c r="F58" s="16">
        <v>0</v>
      </c>
      <c r="G58" s="16">
        <v>0</v>
      </c>
      <c r="H58" s="16">
        <v>0</v>
      </c>
      <c r="I58" s="16">
        <v>0</v>
      </c>
      <c r="J58" s="16">
        <v>0</v>
      </c>
      <c r="K58" s="16">
        <v>0</v>
      </c>
      <c r="M58" s="11"/>
      <c r="N58" s="11" t="s">
        <v>93</v>
      </c>
      <c r="O58" t="s">
        <v>238</v>
      </c>
      <c r="P58" s="16">
        <v>0</v>
      </c>
      <c r="Q58" s="16">
        <v>0</v>
      </c>
      <c r="R58" s="16">
        <v>0</v>
      </c>
      <c r="S58" s="16">
        <v>0</v>
      </c>
      <c r="T58" s="16">
        <v>0</v>
      </c>
      <c r="U58" s="16">
        <v>0</v>
      </c>
      <c r="V58" s="16">
        <v>0</v>
      </c>
      <c r="W58" s="16">
        <v>0</v>
      </c>
    </row>
    <row r="59" spans="2:23" x14ac:dyDescent="0.25">
      <c r="B59" t="s">
        <v>94</v>
      </c>
      <c r="C59" t="s">
        <v>239</v>
      </c>
      <c r="D59" s="16">
        <v>0</v>
      </c>
      <c r="E59" s="16">
        <v>0</v>
      </c>
      <c r="F59" s="16">
        <v>0</v>
      </c>
      <c r="G59" s="16">
        <v>0</v>
      </c>
      <c r="H59" s="16">
        <v>0</v>
      </c>
      <c r="I59" s="16">
        <v>0</v>
      </c>
      <c r="J59" s="16">
        <v>0</v>
      </c>
      <c r="K59" s="16">
        <v>0</v>
      </c>
      <c r="M59" s="11"/>
      <c r="N59" s="11" t="s">
        <v>94</v>
      </c>
      <c r="O59" t="s">
        <v>239</v>
      </c>
      <c r="P59" s="16">
        <v>0</v>
      </c>
      <c r="Q59" s="16">
        <v>0</v>
      </c>
      <c r="R59" s="16">
        <v>0</v>
      </c>
      <c r="S59" s="16">
        <v>0</v>
      </c>
      <c r="T59" s="16">
        <v>0</v>
      </c>
      <c r="U59" s="16">
        <v>0</v>
      </c>
      <c r="V59" s="16">
        <v>0</v>
      </c>
      <c r="W59" s="16">
        <v>0</v>
      </c>
    </row>
    <row r="60" spans="2:23" x14ac:dyDescent="0.25">
      <c r="B60" t="s">
        <v>95</v>
      </c>
      <c r="C60" t="s">
        <v>240</v>
      </c>
      <c r="D60" s="16">
        <v>0</v>
      </c>
      <c r="E60" s="16">
        <v>0</v>
      </c>
      <c r="F60" s="16">
        <v>0</v>
      </c>
      <c r="G60" s="16">
        <v>0</v>
      </c>
      <c r="H60" s="16">
        <v>0</v>
      </c>
      <c r="I60" s="16">
        <v>0</v>
      </c>
      <c r="J60" s="16">
        <v>0</v>
      </c>
      <c r="K60" s="16">
        <v>0</v>
      </c>
      <c r="M60" s="11"/>
      <c r="N60" s="11" t="s">
        <v>95</v>
      </c>
      <c r="O60" t="s">
        <v>240</v>
      </c>
      <c r="P60" s="16">
        <v>0</v>
      </c>
      <c r="Q60" s="16">
        <v>0</v>
      </c>
      <c r="R60" s="16">
        <v>0</v>
      </c>
      <c r="S60" s="16">
        <v>0</v>
      </c>
      <c r="T60" s="16">
        <v>0</v>
      </c>
      <c r="U60" s="16">
        <v>0</v>
      </c>
      <c r="V60" s="16">
        <v>0</v>
      </c>
      <c r="W60" s="16">
        <v>0</v>
      </c>
    </row>
    <row r="61" spans="2:23" x14ac:dyDescent="0.25">
      <c r="B61" t="s">
        <v>96</v>
      </c>
      <c r="C61" t="s">
        <v>241</v>
      </c>
      <c r="D61" s="16">
        <v>0</v>
      </c>
      <c r="E61" s="16">
        <v>0</v>
      </c>
      <c r="F61" s="16">
        <v>0</v>
      </c>
      <c r="G61" s="16">
        <v>0</v>
      </c>
      <c r="H61" s="16">
        <v>0</v>
      </c>
      <c r="I61" s="16">
        <v>0</v>
      </c>
      <c r="J61" s="16">
        <v>0</v>
      </c>
      <c r="K61" s="16">
        <v>0</v>
      </c>
      <c r="M61" s="11"/>
      <c r="N61" s="11" t="s">
        <v>96</v>
      </c>
      <c r="O61" t="s">
        <v>241</v>
      </c>
      <c r="P61" s="16">
        <v>0</v>
      </c>
      <c r="Q61" s="16">
        <v>0</v>
      </c>
      <c r="R61" s="16">
        <v>0</v>
      </c>
      <c r="S61" s="16">
        <v>0</v>
      </c>
      <c r="T61" s="16">
        <v>0</v>
      </c>
      <c r="U61" s="16">
        <v>0</v>
      </c>
      <c r="V61" s="16">
        <v>0</v>
      </c>
      <c r="W61" s="16">
        <v>0</v>
      </c>
    </row>
    <row r="62" spans="2:23" x14ac:dyDescent="0.25">
      <c r="B62" t="s">
        <v>97</v>
      </c>
      <c r="C62" t="s">
        <v>242</v>
      </c>
      <c r="D62" s="16">
        <v>0</v>
      </c>
      <c r="E62" s="16">
        <v>0</v>
      </c>
      <c r="F62" s="16">
        <v>0</v>
      </c>
      <c r="G62" s="16">
        <v>0</v>
      </c>
      <c r="H62" s="16">
        <v>0</v>
      </c>
      <c r="I62" s="16">
        <v>0</v>
      </c>
      <c r="J62" s="16">
        <v>0</v>
      </c>
      <c r="K62" s="16">
        <v>0</v>
      </c>
      <c r="M62" s="11"/>
      <c r="N62" s="11" t="s">
        <v>97</v>
      </c>
      <c r="O62" t="s">
        <v>242</v>
      </c>
      <c r="P62" s="16">
        <v>0</v>
      </c>
      <c r="Q62" s="16">
        <v>0</v>
      </c>
      <c r="R62" s="16">
        <v>0</v>
      </c>
      <c r="S62" s="16">
        <v>0</v>
      </c>
      <c r="T62" s="16">
        <v>0</v>
      </c>
      <c r="U62" s="16">
        <v>0</v>
      </c>
      <c r="V62" s="16">
        <v>0</v>
      </c>
      <c r="W62" s="16">
        <v>0</v>
      </c>
    </row>
    <row r="63" spans="2:23" x14ac:dyDescent="0.25">
      <c r="B63" t="s">
        <v>98</v>
      </c>
      <c r="C63" t="s">
        <v>243</v>
      </c>
      <c r="D63" s="16">
        <v>0</v>
      </c>
      <c r="E63" s="16">
        <v>0</v>
      </c>
      <c r="F63" s="16">
        <v>0</v>
      </c>
      <c r="G63" s="16">
        <v>0</v>
      </c>
      <c r="H63" s="16">
        <v>0</v>
      </c>
      <c r="I63" s="16">
        <v>0</v>
      </c>
      <c r="J63" s="16">
        <v>0</v>
      </c>
      <c r="K63" s="16">
        <v>0</v>
      </c>
      <c r="M63" s="11"/>
      <c r="N63" s="11" t="s">
        <v>98</v>
      </c>
      <c r="O63" t="s">
        <v>243</v>
      </c>
      <c r="P63" s="16">
        <v>0</v>
      </c>
      <c r="Q63" s="16">
        <v>0</v>
      </c>
      <c r="R63" s="16">
        <v>0</v>
      </c>
      <c r="S63" s="16">
        <v>0</v>
      </c>
      <c r="T63" s="16">
        <v>0</v>
      </c>
      <c r="U63" s="16">
        <v>0</v>
      </c>
      <c r="V63" s="16">
        <v>0</v>
      </c>
      <c r="W63" s="16">
        <v>0</v>
      </c>
    </row>
    <row r="64" spans="2:23" x14ac:dyDescent="0.25">
      <c r="B64" t="s">
        <v>99</v>
      </c>
      <c r="C64" t="s">
        <v>244</v>
      </c>
      <c r="D64" s="16">
        <v>0</v>
      </c>
      <c r="E64" s="16">
        <v>0</v>
      </c>
      <c r="F64" s="16">
        <v>0</v>
      </c>
      <c r="G64" s="16">
        <v>0</v>
      </c>
      <c r="H64" s="16">
        <v>0</v>
      </c>
      <c r="I64" s="16">
        <v>0</v>
      </c>
      <c r="J64" s="16">
        <v>0</v>
      </c>
      <c r="K64" s="16">
        <v>0</v>
      </c>
      <c r="M64" s="11"/>
      <c r="N64" s="11" t="s">
        <v>99</v>
      </c>
      <c r="O64" t="s">
        <v>244</v>
      </c>
      <c r="P64" s="16">
        <v>0</v>
      </c>
      <c r="Q64" s="16">
        <v>0</v>
      </c>
      <c r="R64" s="16">
        <v>0</v>
      </c>
      <c r="S64" s="16">
        <v>0</v>
      </c>
      <c r="T64" s="16">
        <v>0</v>
      </c>
      <c r="U64" s="16">
        <v>0</v>
      </c>
      <c r="V64" s="16">
        <v>0</v>
      </c>
      <c r="W64" s="16">
        <v>0</v>
      </c>
    </row>
    <row r="65" spans="2:23" x14ac:dyDescent="0.25">
      <c r="B65" t="s">
        <v>103</v>
      </c>
      <c r="C65" t="s">
        <v>247</v>
      </c>
      <c r="D65" s="16">
        <v>0</v>
      </c>
      <c r="E65" s="16">
        <v>0</v>
      </c>
      <c r="F65" s="16">
        <v>0</v>
      </c>
      <c r="G65" s="16">
        <v>0</v>
      </c>
      <c r="H65" s="16">
        <v>0</v>
      </c>
      <c r="I65" s="16">
        <v>0</v>
      </c>
      <c r="J65" s="16">
        <v>0</v>
      </c>
      <c r="K65" s="16">
        <v>0</v>
      </c>
      <c r="M65" s="11"/>
      <c r="N65" s="11" t="s">
        <v>103</v>
      </c>
      <c r="O65" t="s">
        <v>247</v>
      </c>
      <c r="P65" s="16">
        <v>0</v>
      </c>
      <c r="Q65" s="16">
        <v>0</v>
      </c>
      <c r="R65" s="16">
        <v>0</v>
      </c>
      <c r="S65" s="16">
        <v>0</v>
      </c>
      <c r="T65" s="16">
        <v>0</v>
      </c>
      <c r="U65" s="16">
        <v>0</v>
      </c>
      <c r="V65" s="16">
        <v>0</v>
      </c>
      <c r="W65" s="16">
        <v>0</v>
      </c>
    </row>
    <row r="66" spans="2:23" x14ac:dyDescent="0.25">
      <c r="B66" t="s">
        <v>105</v>
      </c>
      <c r="C66" t="s">
        <v>249</v>
      </c>
      <c r="D66" s="16">
        <v>0</v>
      </c>
      <c r="E66" s="16">
        <v>0</v>
      </c>
      <c r="F66" s="16">
        <v>0</v>
      </c>
      <c r="G66" s="16">
        <v>0</v>
      </c>
      <c r="H66" s="16">
        <v>0</v>
      </c>
      <c r="I66" s="16">
        <v>0</v>
      </c>
      <c r="J66" s="16">
        <v>0</v>
      </c>
      <c r="K66" s="16">
        <v>0</v>
      </c>
      <c r="M66" s="11"/>
      <c r="N66" s="11" t="s">
        <v>105</v>
      </c>
      <c r="O66" t="s">
        <v>249</v>
      </c>
      <c r="P66" s="16">
        <v>0</v>
      </c>
      <c r="Q66" s="16">
        <v>0</v>
      </c>
      <c r="R66" s="16">
        <v>0</v>
      </c>
      <c r="S66" s="16">
        <v>0</v>
      </c>
      <c r="T66" s="16">
        <v>0</v>
      </c>
      <c r="U66" s="16">
        <v>0</v>
      </c>
      <c r="V66" s="16">
        <v>0</v>
      </c>
      <c r="W66" s="16">
        <v>0</v>
      </c>
    </row>
    <row r="67" spans="2:23" x14ac:dyDescent="0.25">
      <c r="B67" t="s">
        <v>106</v>
      </c>
      <c r="C67" t="s">
        <v>250</v>
      </c>
      <c r="D67" s="16">
        <v>0</v>
      </c>
      <c r="E67" s="16">
        <v>0</v>
      </c>
      <c r="F67" s="16">
        <v>0</v>
      </c>
      <c r="G67" s="16">
        <v>0</v>
      </c>
      <c r="H67" s="16">
        <v>0</v>
      </c>
      <c r="I67" s="16">
        <v>0</v>
      </c>
      <c r="J67" s="16">
        <v>0</v>
      </c>
      <c r="K67" s="16">
        <v>0</v>
      </c>
      <c r="M67" s="11"/>
      <c r="N67" s="11" t="s">
        <v>106</v>
      </c>
      <c r="O67" t="s">
        <v>250</v>
      </c>
      <c r="P67" s="16">
        <v>0</v>
      </c>
      <c r="Q67" s="16">
        <v>0</v>
      </c>
      <c r="R67" s="16">
        <v>0</v>
      </c>
      <c r="S67" s="16">
        <v>0</v>
      </c>
      <c r="T67" s="16">
        <v>0</v>
      </c>
      <c r="U67" s="16">
        <v>0</v>
      </c>
      <c r="V67" s="16">
        <v>0</v>
      </c>
      <c r="W67" s="16">
        <v>0</v>
      </c>
    </row>
    <row r="68" spans="2:23" x14ac:dyDescent="0.25">
      <c r="B68" t="s">
        <v>107</v>
      </c>
      <c r="C68" t="s">
        <v>251</v>
      </c>
      <c r="D68" s="16">
        <v>0</v>
      </c>
      <c r="E68" s="16">
        <v>0</v>
      </c>
      <c r="F68" s="16">
        <v>0</v>
      </c>
      <c r="G68" s="16">
        <v>0</v>
      </c>
      <c r="H68" s="16">
        <v>0</v>
      </c>
      <c r="I68" s="16">
        <v>0</v>
      </c>
      <c r="J68" s="16">
        <v>0</v>
      </c>
      <c r="K68" s="16">
        <v>0</v>
      </c>
      <c r="M68" s="11"/>
      <c r="N68" s="11" t="s">
        <v>107</v>
      </c>
      <c r="O68" t="s">
        <v>251</v>
      </c>
      <c r="P68" s="16">
        <v>0</v>
      </c>
      <c r="Q68" s="16">
        <v>0</v>
      </c>
      <c r="R68" s="16">
        <v>0</v>
      </c>
      <c r="S68" s="16">
        <v>0</v>
      </c>
      <c r="T68" s="16">
        <v>0</v>
      </c>
      <c r="U68" s="16">
        <v>0</v>
      </c>
      <c r="V68" s="16">
        <v>0</v>
      </c>
      <c r="W68" s="16">
        <v>0</v>
      </c>
    </row>
    <row r="69" spans="2:23" x14ac:dyDescent="0.25">
      <c r="B69" t="s">
        <v>108</v>
      </c>
      <c r="C69" t="s">
        <v>252</v>
      </c>
      <c r="D69" s="16">
        <v>0</v>
      </c>
      <c r="E69" s="16">
        <v>0</v>
      </c>
      <c r="F69" s="16">
        <v>0</v>
      </c>
      <c r="G69" s="16">
        <v>0</v>
      </c>
      <c r="H69" s="16">
        <v>0</v>
      </c>
      <c r="I69" s="16">
        <v>0</v>
      </c>
      <c r="J69" s="16">
        <v>0</v>
      </c>
      <c r="K69" s="16">
        <v>0</v>
      </c>
      <c r="M69" s="11"/>
      <c r="N69" s="11" t="s">
        <v>108</v>
      </c>
      <c r="O69" t="s">
        <v>252</v>
      </c>
      <c r="P69" s="16">
        <v>0</v>
      </c>
      <c r="Q69" s="16">
        <v>0</v>
      </c>
      <c r="R69" s="16">
        <v>0</v>
      </c>
      <c r="S69" s="16">
        <v>0</v>
      </c>
      <c r="T69" s="16">
        <v>0</v>
      </c>
      <c r="U69" s="16">
        <v>0</v>
      </c>
      <c r="V69" s="16">
        <v>0</v>
      </c>
      <c r="W69" s="16">
        <v>0</v>
      </c>
    </row>
    <row r="70" spans="2:23" x14ac:dyDescent="0.25">
      <c r="B70" t="s">
        <v>109</v>
      </c>
      <c r="C70" t="s">
        <v>253</v>
      </c>
      <c r="D70" s="16">
        <v>0</v>
      </c>
      <c r="E70" s="16">
        <v>0</v>
      </c>
      <c r="F70" s="16">
        <v>0</v>
      </c>
      <c r="G70" s="16">
        <v>0</v>
      </c>
      <c r="H70" s="16">
        <v>0</v>
      </c>
      <c r="I70" s="16">
        <v>0</v>
      </c>
      <c r="J70" s="16">
        <v>0</v>
      </c>
      <c r="K70" s="16">
        <v>0</v>
      </c>
      <c r="M70" s="11"/>
      <c r="N70" s="11" t="s">
        <v>109</v>
      </c>
      <c r="O70" t="s">
        <v>253</v>
      </c>
      <c r="P70" s="16">
        <v>0</v>
      </c>
      <c r="Q70" s="16">
        <v>0</v>
      </c>
      <c r="R70" s="16">
        <v>0</v>
      </c>
      <c r="S70" s="16">
        <v>0</v>
      </c>
      <c r="T70" s="16">
        <v>0</v>
      </c>
      <c r="U70" s="16">
        <v>0</v>
      </c>
      <c r="V70" s="16">
        <v>0</v>
      </c>
      <c r="W70" s="16">
        <v>0</v>
      </c>
    </row>
    <row r="71" spans="2:23" x14ac:dyDescent="0.25">
      <c r="B71" t="s">
        <v>110</v>
      </c>
      <c r="C71" t="s">
        <v>254</v>
      </c>
      <c r="D71" s="16">
        <v>-189630.43</v>
      </c>
      <c r="E71" s="16">
        <v>-83674</v>
      </c>
      <c r="F71" s="16">
        <v>-362327.68</v>
      </c>
      <c r="G71" s="16">
        <v>-160610.60999999999</v>
      </c>
      <c r="H71" s="16">
        <v>-85117.58</v>
      </c>
      <c r="I71" s="16">
        <v>-182168.78</v>
      </c>
      <c r="J71" s="16">
        <v>-5718.63</v>
      </c>
      <c r="K71" s="16">
        <v>-1069247.7099999997</v>
      </c>
      <c r="M71" s="11"/>
      <c r="N71" s="11" t="s">
        <v>110</v>
      </c>
      <c r="O71" t="s">
        <v>254</v>
      </c>
      <c r="P71" s="16">
        <v>-189630.43</v>
      </c>
      <c r="Q71" s="16">
        <v>-83674</v>
      </c>
      <c r="R71" s="16">
        <v>-362327.68</v>
      </c>
      <c r="S71" s="16">
        <v>-160610.60999999999</v>
      </c>
      <c r="T71" s="16">
        <v>-85117.58</v>
      </c>
      <c r="U71" s="16">
        <v>-182168.78</v>
      </c>
      <c r="V71" s="16">
        <v>-5718.63</v>
      </c>
      <c r="W71" s="16">
        <v>-1069247.7099999997</v>
      </c>
    </row>
    <row r="72" spans="2:23" x14ac:dyDescent="0.25">
      <c r="B72" t="s">
        <v>111</v>
      </c>
      <c r="C72" t="s">
        <v>255</v>
      </c>
      <c r="D72" s="16">
        <v>-22825.27</v>
      </c>
      <c r="E72" s="16">
        <v>-28664.27</v>
      </c>
      <c r="F72" s="16">
        <v>-4722.59</v>
      </c>
      <c r="G72" s="16">
        <v>-7464.45</v>
      </c>
      <c r="H72" s="16">
        <v>-13603.66</v>
      </c>
      <c r="I72" s="16">
        <v>-5455.72</v>
      </c>
      <c r="J72" s="16">
        <v>-9149.31</v>
      </c>
      <c r="K72" s="16">
        <v>-91885.27</v>
      </c>
      <c r="M72" s="11"/>
      <c r="N72" s="11" t="s">
        <v>111</v>
      </c>
      <c r="O72" t="s">
        <v>255</v>
      </c>
      <c r="P72" s="16">
        <v>-22825.27</v>
      </c>
      <c r="Q72" s="16">
        <v>-28664.27</v>
      </c>
      <c r="R72" s="16">
        <v>-4722.59</v>
      </c>
      <c r="S72" s="16">
        <v>-7464.45</v>
      </c>
      <c r="T72" s="16">
        <v>-13603.66</v>
      </c>
      <c r="U72" s="16">
        <v>-5455.72</v>
      </c>
      <c r="V72" s="16">
        <v>-9149.31</v>
      </c>
      <c r="W72" s="16">
        <v>-91885.27</v>
      </c>
    </row>
    <row r="73" spans="2:23" x14ac:dyDescent="0.25">
      <c r="B73" t="s">
        <v>112</v>
      </c>
      <c r="C73" t="s">
        <v>256</v>
      </c>
      <c r="D73" s="16">
        <v>-41388.9</v>
      </c>
      <c r="E73" s="16">
        <v>-1479.3</v>
      </c>
      <c r="F73" s="16">
        <v>-1794.67</v>
      </c>
      <c r="G73" s="16">
        <v>-3298.29</v>
      </c>
      <c r="H73" s="16">
        <v>-28172.76</v>
      </c>
      <c r="I73" s="16">
        <v>-4942.21</v>
      </c>
      <c r="J73" s="16">
        <v>-14983.74</v>
      </c>
      <c r="K73" s="16">
        <v>-96059.87000000001</v>
      </c>
      <c r="M73" s="11"/>
      <c r="N73" s="11" t="s">
        <v>112</v>
      </c>
      <c r="O73" t="s">
        <v>256</v>
      </c>
      <c r="P73" s="16">
        <v>-41388.9</v>
      </c>
      <c r="Q73" s="16">
        <v>-1479.3</v>
      </c>
      <c r="R73" s="16">
        <v>-1794.67</v>
      </c>
      <c r="S73" s="16">
        <v>-3298.29</v>
      </c>
      <c r="T73" s="16">
        <v>-28172.76</v>
      </c>
      <c r="U73" s="16">
        <v>-4942.21</v>
      </c>
      <c r="V73" s="16">
        <v>-14983.74</v>
      </c>
      <c r="W73" s="16">
        <v>-96059.87000000001</v>
      </c>
    </row>
    <row r="74" spans="2:23" x14ac:dyDescent="0.25">
      <c r="B74" t="s">
        <v>113</v>
      </c>
      <c r="C74" t="s">
        <v>257</v>
      </c>
      <c r="D74" s="16">
        <v>-107836.98</v>
      </c>
      <c r="E74" s="16">
        <v>-98624.47</v>
      </c>
      <c r="F74" s="16">
        <v>-28645.45</v>
      </c>
      <c r="G74" s="16">
        <v>-33327.26</v>
      </c>
      <c r="H74" s="16">
        <v>-56555.87</v>
      </c>
      <c r="I74" s="16">
        <v>-84510.29</v>
      </c>
      <c r="J74" s="16">
        <v>-139179.15</v>
      </c>
      <c r="K74" s="16">
        <v>-548679.47</v>
      </c>
      <c r="M74" s="11"/>
      <c r="N74" s="11" t="s">
        <v>113</v>
      </c>
      <c r="O74" t="s">
        <v>257</v>
      </c>
      <c r="P74" s="16">
        <v>-107836.98</v>
      </c>
      <c r="Q74" s="16">
        <v>-98624.47</v>
      </c>
      <c r="R74" s="16">
        <v>-28645.45</v>
      </c>
      <c r="S74" s="16">
        <v>-33327.26</v>
      </c>
      <c r="T74" s="16">
        <v>-56555.87</v>
      </c>
      <c r="U74" s="16">
        <v>-84510.29</v>
      </c>
      <c r="V74" s="16">
        <v>-139179.15</v>
      </c>
      <c r="W74" s="16">
        <v>-548679.47</v>
      </c>
    </row>
    <row r="75" spans="2:23" x14ac:dyDescent="0.25">
      <c r="B75" t="s">
        <v>114</v>
      </c>
      <c r="C75" t="s">
        <v>258</v>
      </c>
      <c r="D75" s="16">
        <v>0</v>
      </c>
      <c r="E75" s="16">
        <v>0</v>
      </c>
      <c r="F75" s="16">
        <v>0</v>
      </c>
      <c r="G75" s="16">
        <v>0</v>
      </c>
      <c r="H75" s="16">
        <v>0</v>
      </c>
      <c r="I75" s="16">
        <v>0</v>
      </c>
      <c r="J75" s="16">
        <v>0</v>
      </c>
      <c r="K75" s="16">
        <v>0</v>
      </c>
      <c r="M75" s="11"/>
      <c r="N75" s="11" t="s">
        <v>114</v>
      </c>
      <c r="O75" t="s">
        <v>258</v>
      </c>
      <c r="P75" s="16">
        <v>0</v>
      </c>
      <c r="Q75" s="16">
        <v>0</v>
      </c>
      <c r="R75" s="16">
        <v>0</v>
      </c>
      <c r="S75" s="16">
        <v>0</v>
      </c>
      <c r="T75" s="16">
        <v>0</v>
      </c>
      <c r="U75" s="16">
        <v>0</v>
      </c>
      <c r="V75" s="16">
        <v>0</v>
      </c>
      <c r="W75" s="16">
        <v>0</v>
      </c>
    </row>
    <row r="76" spans="2:23" x14ac:dyDescent="0.25">
      <c r="B76" t="s">
        <v>115</v>
      </c>
      <c r="C76" t="s">
        <v>259</v>
      </c>
      <c r="D76" s="16">
        <v>0</v>
      </c>
      <c r="E76" s="16">
        <v>0</v>
      </c>
      <c r="F76" s="16">
        <v>0</v>
      </c>
      <c r="G76" s="16">
        <v>-117730.56</v>
      </c>
      <c r="H76" s="16">
        <v>0</v>
      </c>
      <c r="I76" s="16">
        <v>0</v>
      </c>
      <c r="J76" s="16">
        <v>0</v>
      </c>
      <c r="K76" s="16">
        <v>-117730.56</v>
      </c>
      <c r="M76" s="11"/>
      <c r="N76" s="11" t="s">
        <v>115</v>
      </c>
      <c r="O76" t="s">
        <v>259</v>
      </c>
      <c r="P76" s="16">
        <v>0</v>
      </c>
      <c r="Q76" s="16">
        <v>0</v>
      </c>
      <c r="R76" s="16">
        <v>0</v>
      </c>
      <c r="S76" s="16">
        <v>-117730.56</v>
      </c>
      <c r="T76" s="16">
        <v>0</v>
      </c>
      <c r="U76" s="16">
        <v>0</v>
      </c>
      <c r="V76" s="16">
        <v>0</v>
      </c>
      <c r="W76" s="16">
        <v>-117730.56</v>
      </c>
    </row>
    <row r="77" spans="2:23" x14ac:dyDescent="0.25">
      <c r="B77" t="s">
        <v>116</v>
      </c>
      <c r="C77" t="s">
        <v>260</v>
      </c>
      <c r="D77" s="16">
        <v>0</v>
      </c>
      <c r="E77" s="16">
        <v>0</v>
      </c>
      <c r="F77" s="16">
        <v>0</v>
      </c>
      <c r="G77" s="16">
        <v>0</v>
      </c>
      <c r="H77" s="16">
        <v>0</v>
      </c>
      <c r="I77" s="16">
        <v>0</v>
      </c>
      <c r="J77" s="16">
        <v>-2841.99</v>
      </c>
      <c r="K77" s="16">
        <v>-2841.99</v>
      </c>
      <c r="M77" s="11"/>
      <c r="N77" s="11" t="s">
        <v>116</v>
      </c>
      <c r="O77" t="s">
        <v>260</v>
      </c>
      <c r="P77" s="16">
        <v>0</v>
      </c>
      <c r="Q77" s="16">
        <v>0</v>
      </c>
      <c r="R77" s="16">
        <v>0</v>
      </c>
      <c r="S77" s="16">
        <v>0</v>
      </c>
      <c r="T77" s="16">
        <v>0</v>
      </c>
      <c r="U77" s="16">
        <v>0</v>
      </c>
      <c r="V77" s="16">
        <v>-2841.99</v>
      </c>
      <c r="W77" s="16">
        <v>-2841.99</v>
      </c>
    </row>
    <row r="78" spans="2:23" x14ac:dyDescent="0.25">
      <c r="B78" t="s">
        <v>117</v>
      </c>
      <c r="C78" t="s">
        <v>261</v>
      </c>
      <c r="D78" s="16">
        <v>-416292.73</v>
      </c>
      <c r="E78" s="16">
        <v>-610871.30000000005</v>
      </c>
      <c r="F78" s="16">
        <v>-125100.77</v>
      </c>
      <c r="G78" s="16">
        <v>-507280.9</v>
      </c>
      <c r="H78" s="16">
        <v>-509055.75</v>
      </c>
      <c r="I78" s="16">
        <v>-644058.88</v>
      </c>
      <c r="J78" s="16">
        <v>-15294.6</v>
      </c>
      <c r="K78" s="16">
        <v>-2827954.93</v>
      </c>
      <c r="M78" s="11"/>
      <c r="N78" s="11" t="s">
        <v>117</v>
      </c>
      <c r="O78" t="s">
        <v>261</v>
      </c>
      <c r="P78" s="16">
        <v>-416292.73</v>
      </c>
      <c r="Q78" s="16">
        <v>-610871.30000000005</v>
      </c>
      <c r="R78" s="16">
        <v>-125100.77</v>
      </c>
      <c r="S78" s="16">
        <v>-507280.9</v>
      </c>
      <c r="T78" s="16">
        <v>-509055.75</v>
      </c>
      <c r="U78" s="16">
        <v>-644058.88</v>
      </c>
      <c r="V78" s="16">
        <v>-15294.6</v>
      </c>
      <c r="W78" s="16">
        <v>-2827954.93</v>
      </c>
    </row>
    <row r="79" spans="2:23" x14ac:dyDescent="0.25">
      <c r="B79" t="s">
        <v>118</v>
      </c>
      <c r="C79" t="s">
        <v>262</v>
      </c>
      <c r="D79" s="16">
        <v>-37526.18</v>
      </c>
      <c r="E79" s="16">
        <v>-52117.440000000002</v>
      </c>
      <c r="F79" s="16">
        <v>-8013.09</v>
      </c>
      <c r="G79" s="16">
        <v>-12873.09</v>
      </c>
      <c r="H79" s="16">
        <v>-22471.9</v>
      </c>
      <c r="I79" s="16">
        <v>-62734.66</v>
      </c>
      <c r="J79" s="16">
        <v>-2920.79</v>
      </c>
      <c r="K79" s="16">
        <v>-198657.15</v>
      </c>
      <c r="M79" s="11"/>
      <c r="N79" s="11" t="s">
        <v>118</v>
      </c>
      <c r="O79" t="s">
        <v>262</v>
      </c>
      <c r="P79" s="16">
        <v>-37526.18</v>
      </c>
      <c r="Q79" s="16">
        <v>-52117.440000000002</v>
      </c>
      <c r="R79" s="16">
        <v>-8013.09</v>
      </c>
      <c r="S79" s="16">
        <v>-12873.09</v>
      </c>
      <c r="T79" s="16">
        <v>-22471.9</v>
      </c>
      <c r="U79" s="16">
        <v>-62734.66</v>
      </c>
      <c r="V79" s="16">
        <v>-2920.79</v>
      </c>
      <c r="W79" s="16">
        <v>-198657.15</v>
      </c>
    </row>
    <row r="80" spans="2:23" x14ac:dyDescent="0.25">
      <c r="B80" t="s">
        <v>119</v>
      </c>
      <c r="C80" t="s">
        <v>263</v>
      </c>
      <c r="D80" s="16">
        <v>-7681.24</v>
      </c>
      <c r="E80" s="16">
        <v>-48699.41</v>
      </c>
      <c r="F80" s="16">
        <v>-10600.65</v>
      </c>
      <c r="G80" s="16">
        <v>-13982.75</v>
      </c>
      <c r="H80" s="16">
        <v>-18436.14</v>
      </c>
      <c r="I80" s="16">
        <v>-52954.48</v>
      </c>
      <c r="J80" s="16">
        <v>-4265.84</v>
      </c>
      <c r="K80" s="16">
        <v>-156620.51</v>
      </c>
      <c r="M80" s="11"/>
      <c r="N80" s="11" t="s">
        <v>119</v>
      </c>
      <c r="O80" t="s">
        <v>263</v>
      </c>
      <c r="P80" s="16">
        <v>-7681.24</v>
      </c>
      <c r="Q80" s="16">
        <v>-48699.41</v>
      </c>
      <c r="R80" s="16">
        <v>-10600.65</v>
      </c>
      <c r="S80" s="16">
        <v>-13982.75</v>
      </c>
      <c r="T80" s="16">
        <v>-18436.14</v>
      </c>
      <c r="U80" s="16">
        <v>-52954.48</v>
      </c>
      <c r="V80" s="16">
        <v>-4265.84</v>
      </c>
      <c r="W80" s="16">
        <v>-156620.51</v>
      </c>
    </row>
    <row r="81" spans="2:23" x14ac:dyDescent="0.25">
      <c r="B81" t="s">
        <v>120</v>
      </c>
      <c r="C81" t="s">
        <v>264</v>
      </c>
      <c r="D81" s="16">
        <v>0</v>
      </c>
      <c r="E81" s="16">
        <v>0</v>
      </c>
      <c r="F81" s="16">
        <v>0</v>
      </c>
      <c r="G81" s="16">
        <v>0</v>
      </c>
      <c r="H81" s="16">
        <v>-82122.25</v>
      </c>
      <c r="I81" s="16">
        <v>-613905.80000000005</v>
      </c>
      <c r="J81" s="16">
        <v>0</v>
      </c>
      <c r="K81" s="16">
        <v>-696028.05</v>
      </c>
      <c r="M81" s="11"/>
      <c r="N81" s="11" t="s">
        <v>120</v>
      </c>
      <c r="O81" t="s">
        <v>264</v>
      </c>
      <c r="P81" s="16">
        <v>0</v>
      </c>
      <c r="Q81" s="16">
        <v>0</v>
      </c>
      <c r="R81" s="16">
        <v>0</v>
      </c>
      <c r="S81" s="16">
        <v>0</v>
      </c>
      <c r="T81" s="16">
        <v>-82122.25</v>
      </c>
      <c r="U81" s="16">
        <v>-613905.80000000005</v>
      </c>
      <c r="V81" s="16">
        <v>0</v>
      </c>
      <c r="W81" s="16">
        <v>-696028.05</v>
      </c>
    </row>
    <row r="82" spans="2:23" x14ac:dyDescent="0.25">
      <c r="B82" t="s">
        <v>121</v>
      </c>
      <c r="C82" t="s">
        <v>265</v>
      </c>
      <c r="D82" s="16">
        <v>0</v>
      </c>
      <c r="E82" s="16">
        <v>0</v>
      </c>
      <c r="F82" s="16">
        <v>0</v>
      </c>
      <c r="G82" s="16">
        <v>0</v>
      </c>
      <c r="H82" s="16">
        <v>0</v>
      </c>
      <c r="I82" s="16">
        <v>0</v>
      </c>
      <c r="J82" s="16">
        <v>0</v>
      </c>
      <c r="K82" s="16">
        <v>0</v>
      </c>
      <c r="M82" s="11"/>
      <c r="N82" s="11" t="s">
        <v>121</v>
      </c>
      <c r="O82" t="s">
        <v>265</v>
      </c>
      <c r="P82" s="16">
        <v>0</v>
      </c>
      <c r="Q82" s="16">
        <v>0</v>
      </c>
      <c r="R82" s="16">
        <v>0</v>
      </c>
      <c r="S82" s="16">
        <v>0</v>
      </c>
      <c r="T82" s="16">
        <v>0</v>
      </c>
      <c r="U82" s="16">
        <v>0</v>
      </c>
      <c r="V82" s="16">
        <v>0</v>
      </c>
      <c r="W82" s="16">
        <v>0</v>
      </c>
    </row>
    <row r="83" spans="2:23" x14ac:dyDescent="0.25">
      <c r="B83" t="s">
        <v>122</v>
      </c>
      <c r="C83" t="s">
        <v>266</v>
      </c>
      <c r="D83" s="16">
        <v>0</v>
      </c>
      <c r="E83" s="16">
        <v>0</v>
      </c>
      <c r="F83" s="16">
        <v>0</v>
      </c>
      <c r="G83" s="16">
        <v>0</v>
      </c>
      <c r="H83" s="16">
        <v>0</v>
      </c>
      <c r="I83" s="16">
        <v>0</v>
      </c>
      <c r="J83" s="16">
        <v>0</v>
      </c>
      <c r="K83" s="16">
        <v>0</v>
      </c>
      <c r="M83" s="11"/>
      <c r="N83" s="11" t="s">
        <v>122</v>
      </c>
      <c r="O83" t="s">
        <v>266</v>
      </c>
      <c r="P83" s="16">
        <v>0</v>
      </c>
      <c r="Q83" s="16">
        <v>0</v>
      </c>
      <c r="R83" s="16">
        <v>0</v>
      </c>
      <c r="S83" s="16">
        <v>0</v>
      </c>
      <c r="T83" s="16">
        <v>0</v>
      </c>
      <c r="U83" s="16">
        <v>0</v>
      </c>
      <c r="V83" s="16">
        <v>0</v>
      </c>
      <c r="W83" s="16">
        <v>0</v>
      </c>
    </row>
    <row r="84" spans="2:23" x14ac:dyDescent="0.25">
      <c r="B84" t="s">
        <v>124</v>
      </c>
      <c r="C84" t="s">
        <v>187</v>
      </c>
      <c r="D84" s="16">
        <v>0</v>
      </c>
      <c r="E84" s="16">
        <v>0</v>
      </c>
      <c r="F84" s="16">
        <v>0</v>
      </c>
      <c r="G84" s="16">
        <v>0</v>
      </c>
      <c r="H84" s="16">
        <v>0</v>
      </c>
      <c r="I84" s="16">
        <v>0</v>
      </c>
      <c r="J84" s="16">
        <v>0</v>
      </c>
      <c r="K84" s="16">
        <v>0</v>
      </c>
      <c r="M84" s="11"/>
      <c r="N84" s="11" t="s">
        <v>124</v>
      </c>
      <c r="O84" t="s">
        <v>187</v>
      </c>
      <c r="P84" s="16">
        <v>0</v>
      </c>
      <c r="Q84" s="16">
        <v>0</v>
      </c>
      <c r="R84" s="16">
        <v>0</v>
      </c>
      <c r="S84" s="16">
        <v>0</v>
      </c>
      <c r="T84" s="16">
        <v>0</v>
      </c>
      <c r="U84" s="16">
        <v>0</v>
      </c>
      <c r="V84" s="16">
        <v>0</v>
      </c>
      <c r="W84" s="16">
        <v>0</v>
      </c>
    </row>
    <row r="85" spans="2:23" x14ac:dyDescent="0.25">
      <c r="B85" t="s">
        <v>125</v>
      </c>
      <c r="C85" t="s">
        <v>268</v>
      </c>
      <c r="D85" s="16">
        <v>0</v>
      </c>
      <c r="E85" s="16">
        <v>0</v>
      </c>
      <c r="F85" s="16">
        <v>0</v>
      </c>
      <c r="G85" s="16">
        <v>0</v>
      </c>
      <c r="H85" s="16">
        <v>0</v>
      </c>
      <c r="I85" s="16">
        <v>0</v>
      </c>
      <c r="J85" s="16">
        <v>0</v>
      </c>
      <c r="K85" s="16">
        <v>0</v>
      </c>
      <c r="M85" s="11"/>
      <c r="N85" s="11" t="s">
        <v>125</v>
      </c>
      <c r="O85" t="s">
        <v>268</v>
      </c>
      <c r="P85" s="16">
        <v>0</v>
      </c>
      <c r="Q85" s="16">
        <v>0</v>
      </c>
      <c r="R85" s="16">
        <v>0</v>
      </c>
      <c r="S85" s="16">
        <v>0</v>
      </c>
      <c r="T85" s="16">
        <v>0</v>
      </c>
      <c r="U85" s="16">
        <v>0</v>
      </c>
      <c r="V85" s="16">
        <v>0</v>
      </c>
      <c r="W85" s="16">
        <v>0</v>
      </c>
    </row>
    <row r="86" spans="2:23" x14ac:dyDescent="0.25">
      <c r="B86" t="s">
        <v>126</v>
      </c>
      <c r="C86" t="s">
        <v>269</v>
      </c>
      <c r="D86" s="16">
        <v>0</v>
      </c>
      <c r="E86" s="16">
        <v>0</v>
      </c>
      <c r="F86" s="16">
        <v>0</v>
      </c>
      <c r="G86" s="16">
        <v>0</v>
      </c>
      <c r="H86" s="16">
        <v>0</v>
      </c>
      <c r="I86" s="16">
        <v>0</v>
      </c>
      <c r="J86" s="16">
        <v>0</v>
      </c>
      <c r="K86" s="16">
        <v>0</v>
      </c>
      <c r="M86" s="11"/>
      <c r="N86" s="11" t="s">
        <v>126</v>
      </c>
      <c r="O86" t="s">
        <v>269</v>
      </c>
      <c r="P86" s="16">
        <v>0</v>
      </c>
      <c r="Q86" s="16">
        <v>0</v>
      </c>
      <c r="R86" s="16">
        <v>0</v>
      </c>
      <c r="S86" s="16">
        <v>0</v>
      </c>
      <c r="T86" s="16">
        <v>0</v>
      </c>
      <c r="U86" s="16">
        <v>0</v>
      </c>
      <c r="V86" s="16">
        <v>0</v>
      </c>
      <c r="W86" s="16">
        <v>0</v>
      </c>
    </row>
    <row r="87" spans="2:23" x14ac:dyDescent="0.25">
      <c r="B87" t="s">
        <v>127</v>
      </c>
      <c r="C87" t="s">
        <v>270</v>
      </c>
      <c r="D87" s="16">
        <v>0</v>
      </c>
      <c r="E87" s="16">
        <v>0</v>
      </c>
      <c r="F87" s="16">
        <v>0</v>
      </c>
      <c r="G87" s="16">
        <v>0</v>
      </c>
      <c r="H87" s="16">
        <v>0</v>
      </c>
      <c r="I87" s="16">
        <v>0</v>
      </c>
      <c r="J87" s="16">
        <v>0</v>
      </c>
      <c r="K87" s="16">
        <v>0</v>
      </c>
      <c r="M87" s="11"/>
      <c r="N87" s="11" t="s">
        <v>127</v>
      </c>
      <c r="O87" t="s">
        <v>270</v>
      </c>
      <c r="P87" s="16">
        <v>0</v>
      </c>
      <c r="Q87" s="16">
        <v>0</v>
      </c>
      <c r="R87" s="16">
        <v>0</v>
      </c>
      <c r="S87" s="16">
        <v>0</v>
      </c>
      <c r="T87" s="16">
        <v>0</v>
      </c>
      <c r="U87" s="16">
        <v>0</v>
      </c>
      <c r="V87" s="16">
        <v>0</v>
      </c>
      <c r="W87" s="16">
        <v>0</v>
      </c>
    </row>
    <row r="88" spans="2:23" x14ac:dyDescent="0.25">
      <c r="B88" t="s">
        <v>128</v>
      </c>
      <c r="C88" t="s">
        <v>189</v>
      </c>
      <c r="D88" s="16">
        <v>0</v>
      </c>
      <c r="E88" s="16">
        <v>0</v>
      </c>
      <c r="F88" s="16">
        <v>0</v>
      </c>
      <c r="G88" s="16">
        <v>0</v>
      </c>
      <c r="H88" s="16">
        <v>0</v>
      </c>
      <c r="I88" s="16">
        <v>0</v>
      </c>
      <c r="J88" s="16">
        <v>0</v>
      </c>
      <c r="K88" s="16">
        <v>0</v>
      </c>
      <c r="M88" s="11"/>
      <c r="N88" s="11" t="s">
        <v>128</v>
      </c>
      <c r="O88" t="s">
        <v>189</v>
      </c>
      <c r="P88" s="16">
        <v>0</v>
      </c>
      <c r="Q88" s="16">
        <v>0</v>
      </c>
      <c r="R88" s="16">
        <v>0</v>
      </c>
      <c r="S88" s="16">
        <v>0</v>
      </c>
      <c r="T88" s="16">
        <v>0</v>
      </c>
      <c r="U88" s="16">
        <v>0</v>
      </c>
      <c r="V88" s="16">
        <v>0</v>
      </c>
      <c r="W88" s="16">
        <v>0</v>
      </c>
    </row>
    <row r="89" spans="2:23" x14ac:dyDescent="0.25">
      <c r="B89" t="s">
        <v>129</v>
      </c>
      <c r="C89" t="s">
        <v>192</v>
      </c>
      <c r="D89" s="16">
        <v>0</v>
      </c>
      <c r="E89" s="16">
        <v>0</v>
      </c>
      <c r="F89" s="16">
        <v>0</v>
      </c>
      <c r="G89" s="16">
        <v>0</v>
      </c>
      <c r="H89" s="16">
        <v>0</v>
      </c>
      <c r="I89" s="16">
        <v>0</v>
      </c>
      <c r="J89" s="16">
        <v>0</v>
      </c>
      <c r="K89" s="16">
        <v>0</v>
      </c>
      <c r="M89" s="11"/>
      <c r="N89" s="11" t="s">
        <v>129</v>
      </c>
      <c r="O89" t="s">
        <v>192</v>
      </c>
      <c r="P89" s="16">
        <v>0</v>
      </c>
      <c r="Q89" s="16">
        <v>0</v>
      </c>
      <c r="R89" s="16">
        <v>0</v>
      </c>
      <c r="S89" s="16">
        <v>0</v>
      </c>
      <c r="T89" s="16">
        <v>0</v>
      </c>
      <c r="U89" s="16">
        <v>0</v>
      </c>
      <c r="V89" s="16">
        <v>0</v>
      </c>
      <c r="W89" s="16">
        <v>0</v>
      </c>
    </row>
    <row r="90" spans="2:23" x14ac:dyDescent="0.25">
      <c r="B90" t="s">
        <v>130</v>
      </c>
      <c r="C90" t="s">
        <v>195</v>
      </c>
      <c r="D90" s="16">
        <v>0</v>
      </c>
      <c r="E90" s="16">
        <v>0</v>
      </c>
      <c r="F90" s="16">
        <v>0</v>
      </c>
      <c r="G90" s="16">
        <v>0</v>
      </c>
      <c r="H90" s="16">
        <v>0</v>
      </c>
      <c r="I90" s="16">
        <v>0</v>
      </c>
      <c r="J90" s="16">
        <v>0</v>
      </c>
      <c r="K90" s="16">
        <v>0</v>
      </c>
      <c r="M90" s="11"/>
      <c r="N90" s="11" t="s">
        <v>130</v>
      </c>
      <c r="O90" t="s">
        <v>195</v>
      </c>
      <c r="P90" s="16">
        <v>0</v>
      </c>
      <c r="Q90" s="16">
        <v>0</v>
      </c>
      <c r="R90" s="16">
        <v>0</v>
      </c>
      <c r="S90" s="16">
        <v>0</v>
      </c>
      <c r="T90" s="16">
        <v>0</v>
      </c>
      <c r="U90" s="16">
        <v>0</v>
      </c>
      <c r="V90" s="16">
        <v>0</v>
      </c>
      <c r="W90" s="16">
        <v>0</v>
      </c>
    </row>
    <row r="91" spans="2:23" x14ac:dyDescent="0.25">
      <c r="B91" t="s">
        <v>131</v>
      </c>
      <c r="C91" t="s">
        <v>271</v>
      </c>
      <c r="D91" s="16">
        <v>0</v>
      </c>
      <c r="E91" s="16">
        <v>0</v>
      </c>
      <c r="F91" s="16">
        <v>0</v>
      </c>
      <c r="G91" s="16">
        <v>0</v>
      </c>
      <c r="H91" s="16">
        <v>0</v>
      </c>
      <c r="I91" s="16">
        <v>0</v>
      </c>
      <c r="J91" s="16">
        <v>0</v>
      </c>
      <c r="K91" s="16">
        <v>0</v>
      </c>
      <c r="M91" s="11"/>
      <c r="N91" s="11" t="s">
        <v>131</v>
      </c>
      <c r="O91" t="s">
        <v>271</v>
      </c>
      <c r="P91" s="16">
        <v>0</v>
      </c>
      <c r="Q91" s="16">
        <v>0</v>
      </c>
      <c r="R91" s="16">
        <v>0</v>
      </c>
      <c r="S91" s="16">
        <v>0</v>
      </c>
      <c r="T91" s="16">
        <v>0</v>
      </c>
      <c r="U91" s="16">
        <v>0</v>
      </c>
      <c r="V91" s="16">
        <v>0</v>
      </c>
      <c r="W91" s="16">
        <v>0</v>
      </c>
    </row>
    <row r="92" spans="2:23" x14ac:dyDescent="0.25">
      <c r="B92" t="s">
        <v>132</v>
      </c>
      <c r="C92" t="s">
        <v>196</v>
      </c>
      <c r="D92" s="16">
        <v>-101399.19</v>
      </c>
      <c r="E92" s="16">
        <v>0</v>
      </c>
      <c r="F92" s="16">
        <v>0</v>
      </c>
      <c r="G92" s="16">
        <v>0</v>
      </c>
      <c r="H92" s="16">
        <v>-13949.09</v>
      </c>
      <c r="I92" s="16">
        <v>0</v>
      </c>
      <c r="J92" s="16">
        <v>0</v>
      </c>
      <c r="K92" s="16">
        <v>-115348.28</v>
      </c>
      <c r="M92" s="11"/>
      <c r="N92" s="11" t="s">
        <v>132</v>
      </c>
      <c r="O92" t="s">
        <v>196</v>
      </c>
      <c r="P92" s="16">
        <v>-101399.19</v>
      </c>
      <c r="Q92" s="16">
        <v>0</v>
      </c>
      <c r="R92" s="16">
        <v>0</v>
      </c>
      <c r="S92" s="16">
        <v>0</v>
      </c>
      <c r="T92" s="16">
        <v>-13949.09</v>
      </c>
      <c r="U92" s="16">
        <v>0</v>
      </c>
      <c r="V92" s="16">
        <v>0</v>
      </c>
      <c r="W92" s="16">
        <v>-115348.28</v>
      </c>
    </row>
    <row r="93" spans="2:23" x14ac:dyDescent="0.25">
      <c r="B93" t="s">
        <v>170</v>
      </c>
      <c r="C93" t="s">
        <v>272</v>
      </c>
      <c r="D93" s="16">
        <v>0</v>
      </c>
      <c r="E93" s="16">
        <v>0</v>
      </c>
      <c r="F93" s="16">
        <v>0</v>
      </c>
      <c r="G93" s="16">
        <v>0</v>
      </c>
      <c r="H93" s="16">
        <v>0</v>
      </c>
      <c r="I93" s="16">
        <v>0</v>
      </c>
      <c r="J93" s="16">
        <v>0</v>
      </c>
      <c r="K93" s="16">
        <v>0</v>
      </c>
      <c r="M93" s="11"/>
      <c r="N93" s="11" t="s">
        <v>170</v>
      </c>
      <c r="O93" t="s">
        <v>272</v>
      </c>
      <c r="P93" s="16">
        <v>0</v>
      </c>
      <c r="Q93" s="16">
        <v>0</v>
      </c>
      <c r="R93" s="16">
        <v>0</v>
      </c>
      <c r="S93" s="16">
        <v>0</v>
      </c>
      <c r="T93" s="16">
        <v>0</v>
      </c>
      <c r="U93" s="16">
        <v>0</v>
      </c>
      <c r="V93" s="16">
        <v>0</v>
      </c>
      <c r="W93" s="16">
        <v>0</v>
      </c>
    </row>
    <row r="94" spans="2:23" x14ac:dyDescent="0.25">
      <c r="B94" t="s">
        <v>171</v>
      </c>
      <c r="C94" t="s">
        <v>273</v>
      </c>
      <c r="D94" s="16">
        <v>0</v>
      </c>
      <c r="E94" s="16">
        <v>0</v>
      </c>
      <c r="F94" s="16">
        <v>0</v>
      </c>
      <c r="G94" s="16">
        <v>0</v>
      </c>
      <c r="H94" s="16">
        <v>0</v>
      </c>
      <c r="I94" s="16">
        <v>0</v>
      </c>
      <c r="J94" s="16">
        <v>0</v>
      </c>
      <c r="K94" s="16">
        <v>0</v>
      </c>
      <c r="M94" s="11"/>
      <c r="N94" s="11" t="s">
        <v>171</v>
      </c>
      <c r="O94" t="s">
        <v>273</v>
      </c>
      <c r="P94" s="16">
        <v>0</v>
      </c>
      <c r="Q94" s="16">
        <v>0</v>
      </c>
      <c r="R94" s="16">
        <v>0</v>
      </c>
      <c r="S94" s="16">
        <v>0</v>
      </c>
      <c r="T94" s="16">
        <v>0</v>
      </c>
      <c r="U94" s="16">
        <v>0</v>
      </c>
      <c r="V94" s="16">
        <v>0</v>
      </c>
      <c r="W94" s="16">
        <v>0</v>
      </c>
    </row>
    <row r="95" spans="2:23" x14ac:dyDescent="0.25">
      <c r="B95" t="s">
        <v>133</v>
      </c>
      <c r="C95" t="s">
        <v>274</v>
      </c>
      <c r="D95" s="16">
        <v>0</v>
      </c>
      <c r="E95" s="16">
        <v>0</v>
      </c>
      <c r="F95" s="16">
        <v>0</v>
      </c>
      <c r="G95" s="16">
        <v>0</v>
      </c>
      <c r="H95" s="16">
        <v>0</v>
      </c>
      <c r="I95" s="16">
        <v>0</v>
      </c>
      <c r="J95" s="16">
        <v>0</v>
      </c>
      <c r="K95" s="16">
        <v>0</v>
      </c>
      <c r="M95" s="11"/>
      <c r="N95" s="11" t="s">
        <v>133</v>
      </c>
      <c r="O95" t="s">
        <v>274</v>
      </c>
      <c r="P95" s="16">
        <v>0</v>
      </c>
      <c r="Q95" s="16">
        <v>0</v>
      </c>
      <c r="R95" s="16">
        <v>0</v>
      </c>
      <c r="S95" s="16">
        <v>0</v>
      </c>
      <c r="T95" s="16">
        <v>0</v>
      </c>
      <c r="U95" s="16">
        <v>0</v>
      </c>
      <c r="V95" s="16">
        <v>0</v>
      </c>
      <c r="W95" s="16">
        <v>0</v>
      </c>
    </row>
    <row r="96" spans="2:23" x14ac:dyDescent="0.25">
      <c r="B96" t="s">
        <v>134</v>
      </c>
      <c r="C96" t="s">
        <v>197</v>
      </c>
      <c r="D96" s="16">
        <v>-40791.58</v>
      </c>
      <c r="E96" s="16">
        <v>0</v>
      </c>
      <c r="F96" s="16">
        <v>0</v>
      </c>
      <c r="G96" s="16">
        <v>0</v>
      </c>
      <c r="H96" s="16">
        <v>0</v>
      </c>
      <c r="I96" s="16">
        <v>0</v>
      </c>
      <c r="J96" s="16">
        <v>0</v>
      </c>
      <c r="K96" s="16">
        <v>-40791.58</v>
      </c>
      <c r="M96" s="11"/>
      <c r="N96" s="11" t="s">
        <v>134</v>
      </c>
      <c r="O96" t="s">
        <v>197</v>
      </c>
      <c r="P96" s="16">
        <v>-40791.58</v>
      </c>
      <c r="Q96" s="16">
        <v>0</v>
      </c>
      <c r="R96" s="16">
        <v>0</v>
      </c>
      <c r="S96" s="16">
        <v>0</v>
      </c>
      <c r="T96" s="16">
        <v>0</v>
      </c>
      <c r="U96" s="16">
        <v>0</v>
      </c>
      <c r="V96" s="16">
        <v>0</v>
      </c>
      <c r="W96" s="16">
        <v>-40791.58</v>
      </c>
    </row>
    <row r="97" spans="1:23" x14ac:dyDescent="0.25">
      <c r="B97" t="s">
        <v>135</v>
      </c>
      <c r="C97" t="s">
        <v>199</v>
      </c>
      <c r="D97" s="16">
        <v>0</v>
      </c>
      <c r="E97" s="16">
        <v>0</v>
      </c>
      <c r="F97" s="16">
        <v>0</v>
      </c>
      <c r="G97" s="16">
        <v>0</v>
      </c>
      <c r="H97" s="16">
        <v>0</v>
      </c>
      <c r="I97" s="16">
        <v>0</v>
      </c>
      <c r="J97" s="16">
        <v>0</v>
      </c>
      <c r="K97" s="16">
        <v>0</v>
      </c>
      <c r="M97" s="11"/>
      <c r="N97" s="11" t="s">
        <v>135</v>
      </c>
      <c r="O97" t="s">
        <v>199</v>
      </c>
      <c r="P97" s="16">
        <v>0</v>
      </c>
      <c r="Q97" s="16">
        <v>0</v>
      </c>
      <c r="R97" s="16">
        <v>0</v>
      </c>
      <c r="S97" s="16">
        <v>0</v>
      </c>
      <c r="T97" s="16">
        <v>0</v>
      </c>
      <c r="U97" s="16">
        <v>0</v>
      </c>
      <c r="V97" s="16">
        <v>0</v>
      </c>
      <c r="W97" s="16">
        <v>0</v>
      </c>
    </row>
    <row r="98" spans="1:23" x14ac:dyDescent="0.25">
      <c r="B98" t="s">
        <v>136</v>
      </c>
      <c r="C98" t="s">
        <v>201</v>
      </c>
      <c r="D98" s="16">
        <v>0</v>
      </c>
      <c r="E98" s="16">
        <v>0</v>
      </c>
      <c r="F98" s="16">
        <v>0</v>
      </c>
      <c r="G98" s="16">
        <v>0</v>
      </c>
      <c r="H98" s="16">
        <v>0</v>
      </c>
      <c r="I98" s="16">
        <v>0</v>
      </c>
      <c r="J98" s="16">
        <v>0</v>
      </c>
      <c r="K98" s="16">
        <v>0</v>
      </c>
      <c r="M98" s="11"/>
      <c r="N98" s="11" t="s">
        <v>136</v>
      </c>
      <c r="O98" t="s">
        <v>201</v>
      </c>
      <c r="P98" s="16">
        <v>0</v>
      </c>
      <c r="Q98" s="16">
        <v>0</v>
      </c>
      <c r="R98" s="16">
        <v>0</v>
      </c>
      <c r="S98" s="16">
        <v>0</v>
      </c>
      <c r="T98" s="16">
        <v>0</v>
      </c>
      <c r="U98" s="16">
        <v>0</v>
      </c>
      <c r="V98" s="16">
        <v>0</v>
      </c>
      <c r="W98" s="16">
        <v>0</v>
      </c>
    </row>
    <row r="99" spans="1:23" x14ac:dyDescent="0.25">
      <c r="B99" t="s">
        <v>137</v>
      </c>
      <c r="C99" t="s">
        <v>203</v>
      </c>
      <c r="D99" s="16">
        <v>0</v>
      </c>
      <c r="E99" s="16">
        <v>0</v>
      </c>
      <c r="F99" s="16">
        <v>0</v>
      </c>
      <c r="G99" s="16">
        <v>0</v>
      </c>
      <c r="H99" s="16">
        <v>0</v>
      </c>
      <c r="I99" s="16">
        <v>0</v>
      </c>
      <c r="J99" s="16">
        <v>0</v>
      </c>
      <c r="K99" s="16">
        <v>0</v>
      </c>
      <c r="M99" s="11"/>
      <c r="N99" s="11" t="s">
        <v>137</v>
      </c>
      <c r="O99" t="s">
        <v>203</v>
      </c>
      <c r="P99" s="16">
        <v>0</v>
      </c>
      <c r="Q99" s="16">
        <v>0</v>
      </c>
      <c r="R99" s="16">
        <v>0</v>
      </c>
      <c r="S99" s="16">
        <v>0</v>
      </c>
      <c r="T99" s="16">
        <v>0</v>
      </c>
      <c r="U99" s="16">
        <v>0</v>
      </c>
      <c r="V99" s="16">
        <v>0</v>
      </c>
      <c r="W99" s="16">
        <v>0</v>
      </c>
    </row>
    <row r="100" spans="1:23" x14ac:dyDescent="0.25">
      <c r="B100" t="s">
        <v>138</v>
      </c>
      <c r="C100" t="s">
        <v>204</v>
      </c>
      <c r="D100" s="16">
        <v>0</v>
      </c>
      <c r="E100" s="16">
        <v>0</v>
      </c>
      <c r="F100" s="16">
        <v>0</v>
      </c>
      <c r="G100" s="16">
        <v>0</v>
      </c>
      <c r="H100" s="16">
        <v>0</v>
      </c>
      <c r="I100" s="16">
        <v>0</v>
      </c>
      <c r="J100" s="16">
        <v>-253108.12</v>
      </c>
      <c r="K100" s="16">
        <v>-253108.12</v>
      </c>
      <c r="M100" s="11"/>
      <c r="N100" s="11" t="s">
        <v>138</v>
      </c>
      <c r="O100" t="s">
        <v>204</v>
      </c>
      <c r="P100" s="16">
        <v>0</v>
      </c>
      <c r="Q100" s="16">
        <v>0</v>
      </c>
      <c r="R100" s="16">
        <v>0</v>
      </c>
      <c r="S100" s="16">
        <v>0</v>
      </c>
      <c r="T100" s="16">
        <v>0</v>
      </c>
      <c r="U100" s="16">
        <v>0</v>
      </c>
      <c r="V100" s="16">
        <v>-253108.12</v>
      </c>
      <c r="W100" s="16">
        <v>-253108.12</v>
      </c>
    </row>
    <row r="101" spans="1:23" x14ac:dyDescent="0.25">
      <c r="B101" t="s">
        <v>139</v>
      </c>
      <c r="C101" t="s">
        <v>206</v>
      </c>
      <c r="D101" s="16">
        <v>0</v>
      </c>
      <c r="E101" s="16">
        <v>0</v>
      </c>
      <c r="F101" s="16">
        <v>0</v>
      </c>
      <c r="G101" s="16">
        <v>0</v>
      </c>
      <c r="H101" s="16">
        <v>0</v>
      </c>
      <c r="I101" s="16">
        <v>0</v>
      </c>
      <c r="J101" s="16">
        <v>0</v>
      </c>
      <c r="K101" s="16">
        <v>0</v>
      </c>
      <c r="M101" s="11"/>
      <c r="N101" s="11" t="s">
        <v>139</v>
      </c>
      <c r="O101" t="s">
        <v>206</v>
      </c>
      <c r="P101" s="16">
        <v>0</v>
      </c>
      <c r="Q101" s="16">
        <v>0</v>
      </c>
      <c r="R101" s="16">
        <v>0</v>
      </c>
      <c r="S101" s="16">
        <v>0</v>
      </c>
      <c r="T101" s="16">
        <v>0</v>
      </c>
      <c r="U101" s="16">
        <v>0</v>
      </c>
      <c r="V101" s="16">
        <v>0</v>
      </c>
      <c r="W101" s="16">
        <v>0</v>
      </c>
    </row>
    <row r="102" spans="1:23" x14ac:dyDescent="0.25">
      <c r="B102" t="s">
        <v>172</v>
      </c>
      <c r="C102" t="s">
        <v>172</v>
      </c>
      <c r="D102" s="16">
        <v>0</v>
      </c>
      <c r="E102" s="16">
        <v>0</v>
      </c>
      <c r="F102" s="16">
        <v>0</v>
      </c>
      <c r="G102" s="16">
        <v>0</v>
      </c>
      <c r="H102" s="16">
        <v>0</v>
      </c>
      <c r="I102" s="16">
        <v>0</v>
      </c>
      <c r="J102" s="16">
        <v>0</v>
      </c>
      <c r="K102" s="16">
        <v>0</v>
      </c>
      <c r="M102" s="17"/>
      <c r="N102" s="11" t="s">
        <v>172</v>
      </c>
      <c r="O102" t="s">
        <v>172</v>
      </c>
      <c r="P102" s="16">
        <v>0</v>
      </c>
      <c r="Q102" s="16">
        <v>0</v>
      </c>
      <c r="R102" s="16">
        <v>0</v>
      </c>
      <c r="S102" s="16">
        <v>0</v>
      </c>
      <c r="T102" s="16">
        <v>0</v>
      </c>
      <c r="U102" s="16">
        <v>0</v>
      </c>
      <c r="V102" s="16">
        <v>0</v>
      </c>
      <c r="W102" s="16">
        <v>0</v>
      </c>
    </row>
    <row r="103" spans="1:23" x14ac:dyDescent="0.25">
      <c r="A103" t="s">
        <v>275</v>
      </c>
      <c r="D103" s="16">
        <v>-965372.49999999988</v>
      </c>
      <c r="E103" s="16">
        <v>-924130.19000000006</v>
      </c>
      <c r="F103" s="16">
        <v>-541204.9</v>
      </c>
      <c r="G103" s="16">
        <v>-856567.91</v>
      </c>
      <c r="H103" s="16">
        <v>-829485</v>
      </c>
      <c r="I103" s="16">
        <v>-1650730.82</v>
      </c>
      <c r="J103" s="16">
        <v>-447462.17</v>
      </c>
      <c r="K103" s="16">
        <v>-6214953.4900000002</v>
      </c>
      <c r="M103" s="18" t="s">
        <v>275</v>
      </c>
      <c r="N103" s="18"/>
      <c r="O103" s="18"/>
      <c r="P103" s="19">
        <v>-965372.49999999988</v>
      </c>
      <c r="Q103" s="19">
        <v>-924130.19000000006</v>
      </c>
      <c r="R103" s="19">
        <v>-541204.9</v>
      </c>
      <c r="S103" s="19">
        <v>-856567.91</v>
      </c>
      <c r="T103" s="19">
        <v>-829485</v>
      </c>
      <c r="U103" s="19">
        <v>-1650730.82</v>
      </c>
      <c r="V103" s="19">
        <v>-447462.17</v>
      </c>
      <c r="W103" s="19">
        <v>-6214953.4900000002</v>
      </c>
    </row>
    <row r="104" spans="1:23" x14ac:dyDescent="0.25">
      <c r="A104" t="s">
        <v>44</v>
      </c>
      <c r="B104" t="s">
        <v>47</v>
      </c>
      <c r="C104" t="s">
        <v>187</v>
      </c>
      <c r="D104" s="16">
        <v>0</v>
      </c>
      <c r="E104" s="16">
        <v>0</v>
      </c>
      <c r="F104" s="16">
        <v>0</v>
      </c>
      <c r="G104" s="16">
        <v>0</v>
      </c>
      <c r="H104" s="16">
        <v>0</v>
      </c>
      <c r="I104" s="16">
        <v>0</v>
      </c>
      <c r="J104" s="16">
        <v>0</v>
      </c>
      <c r="K104" s="16">
        <v>0</v>
      </c>
      <c r="M104" s="24" t="s">
        <v>44</v>
      </c>
      <c r="N104" s="11" t="s">
        <v>47</v>
      </c>
      <c r="O104" t="s">
        <v>187</v>
      </c>
      <c r="P104" s="16">
        <v>0</v>
      </c>
      <c r="Q104" s="16">
        <v>0</v>
      </c>
      <c r="R104" s="16">
        <v>0</v>
      </c>
      <c r="S104" s="16">
        <v>0</v>
      </c>
      <c r="T104" s="16">
        <v>0</v>
      </c>
      <c r="U104" s="16">
        <v>0</v>
      </c>
      <c r="V104" s="16">
        <v>0</v>
      </c>
      <c r="W104" s="16">
        <v>0</v>
      </c>
    </row>
    <row r="105" spans="1:23" x14ac:dyDescent="0.25">
      <c r="B105" t="s">
        <v>48</v>
      </c>
      <c r="C105" t="s">
        <v>189</v>
      </c>
      <c r="D105" s="16">
        <v>0</v>
      </c>
      <c r="E105" s="16">
        <v>0</v>
      </c>
      <c r="F105" s="16">
        <v>0</v>
      </c>
      <c r="G105" s="16">
        <v>0</v>
      </c>
      <c r="H105" s="16">
        <v>0</v>
      </c>
      <c r="I105" s="16">
        <v>0</v>
      </c>
      <c r="J105" s="16">
        <v>0</v>
      </c>
      <c r="K105" s="16">
        <v>0</v>
      </c>
      <c r="M105" s="24"/>
      <c r="N105" s="11" t="s">
        <v>48</v>
      </c>
      <c r="O105" t="s">
        <v>189</v>
      </c>
      <c r="P105" s="16">
        <v>0</v>
      </c>
      <c r="Q105" s="16">
        <v>0</v>
      </c>
      <c r="R105" s="16">
        <v>0</v>
      </c>
      <c r="S105" s="16">
        <v>0</v>
      </c>
      <c r="T105" s="16">
        <v>0</v>
      </c>
      <c r="U105" s="16">
        <v>0</v>
      </c>
      <c r="V105" s="16">
        <v>0</v>
      </c>
      <c r="W105" s="16">
        <v>0</v>
      </c>
    </row>
    <row r="106" spans="1:23" x14ac:dyDescent="0.25">
      <c r="B106" t="s">
        <v>49</v>
      </c>
      <c r="C106" t="s">
        <v>277</v>
      </c>
      <c r="D106" s="16">
        <v>0</v>
      </c>
      <c r="E106" s="16">
        <v>0</v>
      </c>
      <c r="F106" s="16">
        <v>0</v>
      </c>
      <c r="G106" s="16">
        <v>0</v>
      </c>
      <c r="H106" s="16">
        <v>0</v>
      </c>
      <c r="I106" s="16">
        <v>0</v>
      </c>
      <c r="J106" s="16">
        <v>0</v>
      </c>
      <c r="K106" s="16">
        <v>0</v>
      </c>
      <c r="M106" s="24"/>
      <c r="N106" s="11" t="s">
        <v>49</v>
      </c>
      <c r="O106" t="s">
        <v>277</v>
      </c>
      <c r="P106" s="16">
        <v>0</v>
      </c>
      <c r="Q106" s="16">
        <v>0</v>
      </c>
      <c r="R106" s="16">
        <v>0</v>
      </c>
      <c r="S106" s="16">
        <v>0</v>
      </c>
      <c r="T106" s="16">
        <v>0</v>
      </c>
      <c r="U106" s="16">
        <v>0</v>
      </c>
      <c r="V106" s="16">
        <v>0</v>
      </c>
      <c r="W106" s="16">
        <v>0</v>
      </c>
    </row>
    <row r="107" spans="1:23" x14ac:dyDescent="0.25">
      <c r="B107" t="s">
        <v>50</v>
      </c>
      <c r="C107" t="s">
        <v>192</v>
      </c>
      <c r="D107" s="16">
        <v>0</v>
      </c>
      <c r="E107" s="16">
        <v>0</v>
      </c>
      <c r="F107" s="16">
        <v>0</v>
      </c>
      <c r="G107" s="16">
        <v>0</v>
      </c>
      <c r="H107" s="16">
        <v>0</v>
      </c>
      <c r="I107" s="16">
        <v>0</v>
      </c>
      <c r="J107" s="16">
        <v>0</v>
      </c>
      <c r="K107" s="16">
        <v>0</v>
      </c>
      <c r="M107" s="24"/>
      <c r="N107" s="11" t="s">
        <v>50</v>
      </c>
      <c r="O107" t="s">
        <v>192</v>
      </c>
      <c r="P107" s="16">
        <v>0</v>
      </c>
      <c r="Q107" s="16">
        <v>0</v>
      </c>
      <c r="R107" s="16">
        <v>0</v>
      </c>
      <c r="S107" s="16">
        <v>0</v>
      </c>
      <c r="T107" s="16">
        <v>0</v>
      </c>
      <c r="U107" s="16">
        <v>0</v>
      </c>
      <c r="V107" s="16">
        <v>0</v>
      </c>
      <c r="W107" s="16">
        <v>0</v>
      </c>
    </row>
    <row r="108" spans="1:23" x14ac:dyDescent="0.25">
      <c r="B108" t="s">
        <v>51</v>
      </c>
      <c r="C108" t="s">
        <v>278</v>
      </c>
      <c r="D108" s="16">
        <v>0</v>
      </c>
      <c r="E108" s="16">
        <v>0</v>
      </c>
      <c r="F108" s="16">
        <v>0</v>
      </c>
      <c r="G108" s="16">
        <v>0</v>
      </c>
      <c r="H108" s="16">
        <v>0</v>
      </c>
      <c r="I108" s="16">
        <v>0</v>
      </c>
      <c r="J108" s="16">
        <v>0</v>
      </c>
      <c r="K108" s="16">
        <v>0</v>
      </c>
      <c r="M108" s="24"/>
      <c r="N108" s="11" t="s">
        <v>51</v>
      </c>
      <c r="O108" t="s">
        <v>278</v>
      </c>
      <c r="P108" s="16">
        <v>0</v>
      </c>
      <c r="Q108" s="16">
        <v>0</v>
      </c>
      <c r="R108" s="16">
        <v>0</v>
      </c>
      <c r="S108" s="16">
        <v>0</v>
      </c>
      <c r="T108" s="16">
        <v>0</v>
      </c>
      <c r="U108" s="16">
        <v>0</v>
      </c>
      <c r="V108" s="16">
        <v>0</v>
      </c>
      <c r="W108" s="16">
        <v>0</v>
      </c>
    </row>
    <row r="109" spans="1:23" x14ac:dyDescent="0.25">
      <c r="B109" t="s">
        <v>52</v>
      </c>
      <c r="C109" t="s">
        <v>279</v>
      </c>
      <c r="D109" s="16">
        <v>0</v>
      </c>
      <c r="E109" s="16">
        <v>0</v>
      </c>
      <c r="F109" s="16">
        <v>0</v>
      </c>
      <c r="G109" s="16">
        <v>0</v>
      </c>
      <c r="H109" s="16">
        <v>0</v>
      </c>
      <c r="I109" s="16">
        <v>0</v>
      </c>
      <c r="J109" s="16">
        <v>0</v>
      </c>
      <c r="K109" s="16">
        <v>0</v>
      </c>
      <c r="M109" s="24"/>
      <c r="N109" s="11" t="s">
        <v>52</v>
      </c>
      <c r="O109" t="s">
        <v>279</v>
      </c>
      <c r="P109" s="16">
        <v>0</v>
      </c>
      <c r="Q109" s="16">
        <v>0</v>
      </c>
      <c r="R109" s="16">
        <v>0</v>
      </c>
      <c r="S109" s="16">
        <v>0</v>
      </c>
      <c r="T109" s="16">
        <v>0</v>
      </c>
      <c r="U109" s="16">
        <v>0</v>
      </c>
      <c r="V109" s="16">
        <v>0</v>
      </c>
      <c r="W109" s="16">
        <v>0</v>
      </c>
    </row>
    <row r="110" spans="1:23" x14ac:dyDescent="0.25">
      <c r="B110" t="s">
        <v>53</v>
      </c>
      <c r="C110" t="s">
        <v>280</v>
      </c>
      <c r="D110" s="16">
        <v>0</v>
      </c>
      <c r="E110" s="16">
        <v>0</v>
      </c>
      <c r="F110" s="16">
        <v>0</v>
      </c>
      <c r="G110" s="16">
        <v>0</v>
      </c>
      <c r="H110" s="16">
        <v>0</v>
      </c>
      <c r="I110" s="16">
        <v>0</v>
      </c>
      <c r="J110" s="16">
        <v>0</v>
      </c>
      <c r="K110" s="16">
        <v>0</v>
      </c>
      <c r="M110" s="24"/>
      <c r="N110" s="11" t="s">
        <v>53</v>
      </c>
      <c r="O110" t="s">
        <v>280</v>
      </c>
      <c r="P110" s="16">
        <v>0</v>
      </c>
      <c r="Q110" s="16">
        <v>0</v>
      </c>
      <c r="R110" s="16">
        <v>0</v>
      </c>
      <c r="S110" s="16">
        <v>0</v>
      </c>
      <c r="T110" s="16">
        <v>0</v>
      </c>
      <c r="U110" s="16">
        <v>0</v>
      </c>
      <c r="V110" s="16">
        <v>0</v>
      </c>
      <c r="W110" s="16">
        <v>0</v>
      </c>
    </row>
    <row r="111" spans="1:23" x14ac:dyDescent="0.25">
      <c r="B111" t="s">
        <v>54</v>
      </c>
      <c r="C111" t="s">
        <v>281</v>
      </c>
      <c r="D111" s="16">
        <v>0</v>
      </c>
      <c r="E111" s="16">
        <v>0</v>
      </c>
      <c r="F111" s="16">
        <v>0</v>
      </c>
      <c r="G111" s="16">
        <v>0</v>
      </c>
      <c r="H111" s="16">
        <v>0</v>
      </c>
      <c r="I111" s="16">
        <v>0</v>
      </c>
      <c r="J111" s="16">
        <v>0</v>
      </c>
      <c r="K111" s="16">
        <v>0</v>
      </c>
      <c r="M111" s="24"/>
      <c r="N111" s="11" t="s">
        <v>54</v>
      </c>
      <c r="O111" t="s">
        <v>281</v>
      </c>
      <c r="P111" s="16">
        <v>0</v>
      </c>
      <c r="Q111" s="16">
        <v>0</v>
      </c>
      <c r="R111" s="16">
        <v>0</v>
      </c>
      <c r="S111" s="16">
        <v>0</v>
      </c>
      <c r="T111" s="16">
        <v>0</v>
      </c>
      <c r="U111" s="16">
        <v>0</v>
      </c>
      <c r="V111" s="16">
        <v>0</v>
      </c>
      <c r="W111" s="16">
        <v>0</v>
      </c>
    </row>
    <row r="112" spans="1:23" x14ac:dyDescent="0.25">
      <c r="B112" t="s">
        <v>55</v>
      </c>
      <c r="C112" t="s">
        <v>197</v>
      </c>
      <c r="D112" s="16">
        <v>0</v>
      </c>
      <c r="E112" s="16">
        <v>0</v>
      </c>
      <c r="F112" s="16">
        <v>0</v>
      </c>
      <c r="G112" s="16">
        <v>0</v>
      </c>
      <c r="H112" s="16">
        <v>0</v>
      </c>
      <c r="I112" s="16">
        <v>0</v>
      </c>
      <c r="J112" s="16">
        <v>0</v>
      </c>
      <c r="K112" s="16">
        <v>0</v>
      </c>
      <c r="M112" s="24"/>
      <c r="N112" s="11" t="s">
        <v>55</v>
      </c>
      <c r="O112" t="s">
        <v>197</v>
      </c>
      <c r="P112" s="16">
        <v>0</v>
      </c>
      <c r="Q112" s="16">
        <v>0</v>
      </c>
      <c r="R112" s="16">
        <v>0</v>
      </c>
      <c r="S112" s="16">
        <v>0</v>
      </c>
      <c r="T112" s="16">
        <v>0</v>
      </c>
      <c r="U112" s="16">
        <v>0</v>
      </c>
      <c r="V112" s="16">
        <v>0</v>
      </c>
      <c r="W112" s="16">
        <v>0</v>
      </c>
    </row>
    <row r="113" spans="1:23" x14ac:dyDescent="0.25">
      <c r="B113" t="s">
        <v>56</v>
      </c>
      <c r="C113" t="s">
        <v>282</v>
      </c>
      <c r="D113" s="16">
        <v>0</v>
      </c>
      <c r="E113" s="16">
        <v>0</v>
      </c>
      <c r="F113" s="16">
        <v>0</v>
      </c>
      <c r="G113" s="16">
        <v>0</v>
      </c>
      <c r="H113" s="16">
        <v>0</v>
      </c>
      <c r="I113" s="16">
        <v>0</v>
      </c>
      <c r="J113" s="16">
        <v>0</v>
      </c>
      <c r="K113" s="16">
        <v>0</v>
      </c>
      <c r="M113" s="24"/>
      <c r="N113" s="11" t="s">
        <v>56</v>
      </c>
      <c r="O113" t="s">
        <v>282</v>
      </c>
      <c r="P113" s="16">
        <v>0</v>
      </c>
      <c r="Q113" s="16">
        <v>0</v>
      </c>
      <c r="R113" s="16">
        <v>0</v>
      </c>
      <c r="S113" s="16">
        <v>0</v>
      </c>
      <c r="T113" s="16">
        <v>0</v>
      </c>
      <c r="U113" s="16">
        <v>0</v>
      </c>
      <c r="V113" s="16">
        <v>0</v>
      </c>
      <c r="W113" s="16">
        <v>0</v>
      </c>
    </row>
    <row r="114" spans="1:23" x14ac:dyDescent="0.25">
      <c r="B114" t="s">
        <v>57</v>
      </c>
      <c r="C114" t="s">
        <v>199</v>
      </c>
      <c r="D114" s="16">
        <v>0</v>
      </c>
      <c r="E114" s="16">
        <v>0</v>
      </c>
      <c r="F114" s="16">
        <v>0</v>
      </c>
      <c r="G114" s="16">
        <v>0</v>
      </c>
      <c r="H114" s="16">
        <v>0</v>
      </c>
      <c r="I114" s="16">
        <v>0</v>
      </c>
      <c r="J114" s="16">
        <v>0</v>
      </c>
      <c r="K114" s="16">
        <v>0</v>
      </c>
      <c r="M114" s="24"/>
      <c r="N114" s="11" t="s">
        <v>57</v>
      </c>
      <c r="O114" t="s">
        <v>199</v>
      </c>
      <c r="P114" s="16">
        <v>0</v>
      </c>
      <c r="Q114" s="16">
        <v>0</v>
      </c>
      <c r="R114" s="16">
        <v>0</v>
      </c>
      <c r="S114" s="16">
        <v>0</v>
      </c>
      <c r="T114" s="16">
        <v>0</v>
      </c>
      <c r="U114" s="16">
        <v>0</v>
      </c>
      <c r="V114" s="16">
        <v>0</v>
      </c>
      <c r="W114" s="16">
        <v>0</v>
      </c>
    </row>
    <row r="115" spans="1:23" x14ac:dyDescent="0.25">
      <c r="B115" t="s">
        <v>58</v>
      </c>
      <c r="C115" t="s">
        <v>283</v>
      </c>
      <c r="D115" s="16">
        <v>0</v>
      </c>
      <c r="E115" s="16">
        <v>0</v>
      </c>
      <c r="F115" s="16">
        <v>0</v>
      </c>
      <c r="G115" s="16">
        <v>0</v>
      </c>
      <c r="H115" s="16">
        <v>0</v>
      </c>
      <c r="I115" s="16">
        <v>0</v>
      </c>
      <c r="J115" s="16">
        <v>0</v>
      </c>
      <c r="K115" s="16">
        <v>0</v>
      </c>
      <c r="M115" s="24"/>
      <c r="N115" s="11" t="s">
        <v>58</v>
      </c>
      <c r="O115" t="s">
        <v>283</v>
      </c>
      <c r="P115" s="16">
        <v>0</v>
      </c>
      <c r="Q115" s="16">
        <v>0</v>
      </c>
      <c r="R115" s="16">
        <v>0</v>
      </c>
      <c r="S115" s="16">
        <v>0</v>
      </c>
      <c r="T115" s="16">
        <v>0</v>
      </c>
      <c r="U115" s="16">
        <v>0</v>
      </c>
      <c r="V115" s="16">
        <v>0</v>
      </c>
      <c r="W115" s="16">
        <v>0</v>
      </c>
    </row>
    <row r="116" spans="1:23" x14ac:dyDescent="0.25">
      <c r="B116" t="s">
        <v>167</v>
      </c>
      <c r="C116" t="s">
        <v>303</v>
      </c>
      <c r="D116" s="16">
        <v>0</v>
      </c>
      <c r="E116" s="16">
        <v>0</v>
      </c>
      <c r="F116" s="16">
        <v>0</v>
      </c>
      <c r="G116" s="16">
        <v>0</v>
      </c>
      <c r="H116" s="16">
        <v>0</v>
      </c>
      <c r="I116" s="16">
        <v>0</v>
      </c>
      <c r="J116" s="16">
        <v>0</v>
      </c>
      <c r="K116" s="16">
        <v>0</v>
      </c>
      <c r="M116" s="24"/>
      <c r="N116" s="11" t="s">
        <v>167</v>
      </c>
      <c r="O116" t="s">
        <v>303</v>
      </c>
      <c r="P116" s="16">
        <v>0</v>
      </c>
      <c r="Q116" s="16">
        <v>0</v>
      </c>
      <c r="R116" s="16">
        <v>0</v>
      </c>
      <c r="S116" s="16">
        <v>0</v>
      </c>
      <c r="T116" s="16">
        <v>0</v>
      </c>
      <c r="U116" s="16">
        <v>0</v>
      </c>
      <c r="V116" s="16">
        <v>0</v>
      </c>
      <c r="W116" s="16">
        <v>0</v>
      </c>
    </row>
    <row r="117" spans="1:23" x14ac:dyDescent="0.25">
      <c r="B117" t="s">
        <v>59</v>
      </c>
      <c r="C117" t="s">
        <v>201</v>
      </c>
      <c r="D117" s="16">
        <v>0</v>
      </c>
      <c r="E117" s="16">
        <v>0</v>
      </c>
      <c r="F117" s="16">
        <v>0</v>
      </c>
      <c r="G117" s="16">
        <v>0</v>
      </c>
      <c r="H117" s="16">
        <v>0</v>
      </c>
      <c r="I117" s="16">
        <v>0</v>
      </c>
      <c r="J117" s="16">
        <v>0</v>
      </c>
      <c r="K117" s="16">
        <v>0</v>
      </c>
      <c r="M117" s="24"/>
      <c r="N117" s="11" t="s">
        <v>59</v>
      </c>
      <c r="O117" t="s">
        <v>201</v>
      </c>
      <c r="P117" s="16">
        <v>0</v>
      </c>
      <c r="Q117" s="16">
        <v>0</v>
      </c>
      <c r="R117" s="16">
        <v>0</v>
      </c>
      <c r="S117" s="16">
        <v>0</v>
      </c>
      <c r="T117" s="16">
        <v>0</v>
      </c>
      <c r="U117" s="16">
        <v>0</v>
      </c>
      <c r="V117" s="16">
        <v>0</v>
      </c>
      <c r="W117" s="16">
        <v>0</v>
      </c>
    </row>
    <row r="118" spans="1:23" x14ac:dyDescent="0.25">
      <c r="B118" t="s">
        <v>60</v>
      </c>
      <c r="C118" t="s">
        <v>202</v>
      </c>
      <c r="D118" s="16">
        <v>0</v>
      </c>
      <c r="E118" s="16">
        <v>0</v>
      </c>
      <c r="F118" s="16">
        <v>0</v>
      </c>
      <c r="G118" s="16">
        <v>0</v>
      </c>
      <c r="H118" s="16">
        <v>0</v>
      </c>
      <c r="I118" s="16">
        <v>0</v>
      </c>
      <c r="J118" s="16">
        <v>0</v>
      </c>
      <c r="K118" s="16">
        <v>0</v>
      </c>
      <c r="M118" s="24"/>
      <c r="N118" s="11" t="s">
        <v>60</v>
      </c>
      <c r="O118" t="s">
        <v>202</v>
      </c>
      <c r="P118" s="16">
        <v>0</v>
      </c>
      <c r="Q118" s="16">
        <v>0</v>
      </c>
      <c r="R118" s="16">
        <v>0</v>
      </c>
      <c r="S118" s="16">
        <v>0</v>
      </c>
      <c r="T118" s="16">
        <v>0</v>
      </c>
      <c r="U118" s="16">
        <v>0</v>
      </c>
      <c r="V118" s="16">
        <v>0</v>
      </c>
      <c r="W118" s="16">
        <v>0</v>
      </c>
    </row>
    <row r="119" spans="1:23" x14ac:dyDescent="0.25">
      <c r="B119" t="s">
        <v>61</v>
      </c>
      <c r="C119" t="s">
        <v>203</v>
      </c>
      <c r="D119" s="16">
        <v>-291137.83</v>
      </c>
      <c r="E119" s="16">
        <v>0</v>
      </c>
      <c r="F119" s="16">
        <v>0</v>
      </c>
      <c r="G119" s="16">
        <v>0</v>
      </c>
      <c r="H119" s="16">
        <v>0</v>
      </c>
      <c r="I119" s="16">
        <v>0</v>
      </c>
      <c r="J119" s="16">
        <v>0</v>
      </c>
      <c r="K119" s="16">
        <v>-291137.83</v>
      </c>
      <c r="M119" s="24"/>
      <c r="N119" s="11" t="s">
        <v>61</v>
      </c>
      <c r="O119" t="s">
        <v>203</v>
      </c>
      <c r="P119" s="16">
        <v>-291137.83</v>
      </c>
      <c r="Q119" s="16">
        <v>0</v>
      </c>
      <c r="R119" s="16">
        <v>0</v>
      </c>
      <c r="S119" s="16">
        <v>0</v>
      </c>
      <c r="T119" s="16">
        <v>0</v>
      </c>
      <c r="U119" s="16">
        <v>0</v>
      </c>
      <c r="V119" s="16">
        <v>0</v>
      </c>
      <c r="W119" s="16">
        <v>-291137.83</v>
      </c>
    </row>
    <row r="120" spans="1:23" x14ac:dyDescent="0.25">
      <c r="B120" t="s">
        <v>62</v>
      </c>
      <c r="C120" t="s">
        <v>204</v>
      </c>
      <c r="D120" s="16">
        <v>-137801.98000000001</v>
      </c>
      <c r="E120" s="16">
        <v>0</v>
      </c>
      <c r="F120" s="16">
        <v>0</v>
      </c>
      <c r="G120" s="16">
        <v>0</v>
      </c>
      <c r="H120" s="16">
        <v>0</v>
      </c>
      <c r="I120" s="16">
        <v>0</v>
      </c>
      <c r="J120" s="16">
        <v>0</v>
      </c>
      <c r="K120" s="16">
        <v>-137801.98000000001</v>
      </c>
      <c r="M120" s="24"/>
      <c r="N120" s="11" t="s">
        <v>62</v>
      </c>
      <c r="O120" t="s">
        <v>204</v>
      </c>
      <c r="P120" s="16">
        <v>-137801.98000000001</v>
      </c>
      <c r="Q120" s="16">
        <v>0</v>
      </c>
      <c r="R120" s="16">
        <v>0</v>
      </c>
      <c r="S120" s="16">
        <v>0</v>
      </c>
      <c r="T120" s="16">
        <v>0</v>
      </c>
      <c r="U120" s="16">
        <v>0</v>
      </c>
      <c r="V120" s="16">
        <v>0</v>
      </c>
      <c r="W120" s="16">
        <v>-137801.98000000001</v>
      </c>
    </row>
    <row r="121" spans="1:23" x14ac:dyDescent="0.25">
      <c r="B121" t="s">
        <v>168</v>
      </c>
      <c r="C121" t="s">
        <v>205</v>
      </c>
      <c r="D121" s="16">
        <v>0</v>
      </c>
      <c r="E121" s="16">
        <v>0</v>
      </c>
      <c r="F121" s="16">
        <v>0</v>
      </c>
      <c r="G121" s="16">
        <v>0</v>
      </c>
      <c r="H121" s="16">
        <v>0</v>
      </c>
      <c r="I121" s="16">
        <v>0</v>
      </c>
      <c r="J121" s="16">
        <v>0</v>
      </c>
      <c r="K121" s="16">
        <v>0</v>
      </c>
      <c r="M121" s="24"/>
      <c r="N121" s="11" t="s">
        <v>168</v>
      </c>
      <c r="O121" t="s">
        <v>205</v>
      </c>
      <c r="P121" s="16">
        <v>0</v>
      </c>
      <c r="Q121" s="16">
        <v>0</v>
      </c>
      <c r="R121" s="16">
        <v>0</v>
      </c>
      <c r="S121" s="16">
        <v>0</v>
      </c>
      <c r="T121" s="16">
        <v>0</v>
      </c>
      <c r="U121" s="16">
        <v>0</v>
      </c>
      <c r="V121" s="16">
        <v>0</v>
      </c>
      <c r="W121" s="16">
        <v>0</v>
      </c>
    </row>
    <row r="122" spans="1:23" x14ac:dyDescent="0.25">
      <c r="B122" t="s">
        <v>63</v>
      </c>
      <c r="C122" t="s">
        <v>206</v>
      </c>
      <c r="D122" s="16">
        <v>0</v>
      </c>
      <c r="E122" s="16">
        <v>0</v>
      </c>
      <c r="F122" s="16">
        <v>0</v>
      </c>
      <c r="G122" s="16">
        <v>0</v>
      </c>
      <c r="H122" s="16">
        <v>0</v>
      </c>
      <c r="I122" s="16">
        <v>0</v>
      </c>
      <c r="J122" s="16">
        <v>0</v>
      </c>
      <c r="K122" s="16">
        <v>0</v>
      </c>
      <c r="M122" s="24"/>
      <c r="N122" s="11" t="s">
        <v>63</v>
      </c>
      <c r="O122" t="s">
        <v>206</v>
      </c>
      <c r="P122" s="16">
        <v>0</v>
      </c>
      <c r="Q122" s="16">
        <v>0</v>
      </c>
      <c r="R122" s="16">
        <v>0</v>
      </c>
      <c r="S122" s="16">
        <v>0</v>
      </c>
      <c r="T122" s="16">
        <v>0</v>
      </c>
      <c r="U122" s="16">
        <v>0</v>
      </c>
      <c r="V122" s="16">
        <v>0</v>
      </c>
      <c r="W122" s="16">
        <v>0</v>
      </c>
    </row>
    <row r="123" spans="1:23" x14ac:dyDescent="0.25">
      <c r="B123" t="s">
        <v>64</v>
      </c>
      <c r="C123" t="s">
        <v>284</v>
      </c>
      <c r="D123" s="16">
        <v>0</v>
      </c>
      <c r="E123" s="16">
        <v>0</v>
      </c>
      <c r="F123" s="16">
        <v>0</v>
      </c>
      <c r="G123" s="16">
        <v>0</v>
      </c>
      <c r="H123" s="16">
        <v>0</v>
      </c>
      <c r="I123" s="16">
        <v>0</v>
      </c>
      <c r="J123" s="16">
        <v>0</v>
      </c>
      <c r="K123" s="16">
        <v>0</v>
      </c>
      <c r="M123" s="24"/>
      <c r="N123" s="11" t="s">
        <v>64</v>
      </c>
      <c r="O123" t="s">
        <v>284</v>
      </c>
      <c r="P123" s="16">
        <v>0</v>
      </c>
      <c r="Q123" s="16">
        <v>0</v>
      </c>
      <c r="R123" s="16">
        <v>0</v>
      </c>
      <c r="S123" s="16">
        <v>0</v>
      </c>
      <c r="T123" s="16">
        <v>0</v>
      </c>
      <c r="U123" s="16">
        <v>0</v>
      </c>
      <c r="V123" s="16">
        <v>0</v>
      </c>
      <c r="W123" s="16">
        <v>0</v>
      </c>
    </row>
    <row r="124" spans="1:23" x14ac:dyDescent="0.25">
      <c r="B124" t="s">
        <v>65</v>
      </c>
      <c r="C124" t="s">
        <v>285</v>
      </c>
      <c r="D124" s="16">
        <v>0</v>
      </c>
      <c r="E124" s="16">
        <v>0</v>
      </c>
      <c r="F124" s="16">
        <v>0</v>
      </c>
      <c r="G124" s="16">
        <v>0</v>
      </c>
      <c r="H124" s="16">
        <v>0</v>
      </c>
      <c r="I124" s="16">
        <v>0</v>
      </c>
      <c r="J124" s="16">
        <v>0</v>
      </c>
      <c r="K124" s="16">
        <v>0</v>
      </c>
      <c r="M124" s="24"/>
      <c r="N124" s="11" t="s">
        <v>65</v>
      </c>
      <c r="O124" t="s">
        <v>285</v>
      </c>
      <c r="P124" s="16">
        <v>0</v>
      </c>
      <c r="Q124" s="16">
        <v>0</v>
      </c>
      <c r="R124" s="16">
        <v>0</v>
      </c>
      <c r="S124" s="16">
        <v>0</v>
      </c>
      <c r="T124" s="16">
        <v>0</v>
      </c>
      <c r="U124" s="16">
        <v>0</v>
      </c>
      <c r="V124" s="16">
        <v>0</v>
      </c>
      <c r="W124" s="16">
        <v>0</v>
      </c>
    </row>
    <row r="125" spans="1:23" x14ac:dyDescent="0.25">
      <c r="B125" t="s">
        <v>66</v>
      </c>
      <c r="C125" t="s">
        <v>286</v>
      </c>
      <c r="D125" s="16">
        <v>0</v>
      </c>
      <c r="E125" s="16">
        <v>0</v>
      </c>
      <c r="F125" s="16">
        <v>0</v>
      </c>
      <c r="G125" s="16">
        <v>0</v>
      </c>
      <c r="H125" s="16">
        <v>0</v>
      </c>
      <c r="I125" s="16">
        <v>0</v>
      </c>
      <c r="J125" s="16">
        <v>0</v>
      </c>
      <c r="K125" s="16">
        <v>0</v>
      </c>
      <c r="M125" s="24"/>
      <c r="N125" s="11" t="s">
        <v>66</v>
      </c>
      <c r="O125" t="s">
        <v>286</v>
      </c>
      <c r="P125" s="16">
        <v>0</v>
      </c>
      <c r="Q125" s="16">
        <v>0</v>
      </c>
      <c r="R125" s="16">
        <v>0</v>
      </c>
      <c r="S125" s="16">
        <v>0</v>
      </c>
      <c r="T125" s="16">
        <v>0</v>
      </c>
      <c r="U125" s="16">
        <v>0</v>
      </c>
      <c r="V125" s="16">
        <v>0</v>
      </c>
      <c r="W125" s="16">
        <v>0</v>
      </c>
    </row>
    <row r="126" spans="1:23" x14ac:dyDescent="0.25">
      <c r="B126" t="s">
        <v>169</v>
      </c>
      <c r="C126" t="s">
        <v>304</v>
      </c>
      <c r="D126" s="16">
        <v>0</v>
      </c>
      <c r="E126" s="16">
        <v>0</v>
      </c>
      <c r="F126" s="16">
        <v>0</v>
      </c>
      <c r="G126" s="16">
        <v>0</v>
      </c>
      <c r="H126" s="16">
        <v>0</v>
      </c>
      <c r="I126" s="16">
        <v>0</v>
      </c>
      <c r="J126" s="16">
        <v>0</v>
      </c>
      <c r="K126" s="16">
        <v>0</v>
      </c>
      <c r="M126" s="17"/>
      <c r="N126" s="11" t="s">
        <v>169</v>
      </c>
      <c r="O126" t="s">
        <v>304</v>
      </c>
      <c r="P126" s="16">
        <v>0</v>
      </c>
      <c r="Q126" s="16">
        <v>0</v>
      </c>
      <c r="R126" s="16">
        <v>0</v>
      </c>
      <c r="S126" s="16">
        <v>0</v>
      </c>
      <c r="T126" s="16">
        <v>0</v>
      </c>
      <c r="U126" s="16">
        <v>0</v>
      </c>
      <c r="V126" s="16">
        <v>0</v>
      </c>
      <c r="W126" s="16">
        <v>0</v>
      </c>
    </row>
    <row r="127" spans="1:23" x14ac:dyDescent="0.25">
      <c r="A127" t="s">
        <v>287</v>
      </c>
      <c r="D127" s="16">
        <v>-428939.81000000006</v>
      </c>
      <c r="E127" s="16">
        <v>0</v>
      </c>
      <c r="F127" s="16">
        <v>0</v>
      </c>
      <c r="G127" s="16">
        <v>0</v>
      </c>
      <c r="H127" s="16">
        <v>0</v>
      </c>
      <c r="I127" s="16">
        <v>0</v>
      </c>
      <c r="J127" s="16">
        <v>0</v>
      </c>
      <c r="K127" s="16">
        <v>-428939.81000000006</v>
      </c>
      <c r="M127" s="18" t="s">
        <v>287</v>
      </c>
      <c r="N127" s="18"/>
      <c r="O127" s="18"/>
      <c r="P127" s="19">
        <v>-428939.81000000006</v>
      </c>
      <c r="Q127" s="19">
        <v>0</v>
      </c>
      <c r="R127" s="19">
        <v>0</v>
      </c>
      <c r="S127" s="19">
        <v>0</v>
      </c>
      <c r="T127" s="19">
        <v>0</v>
      </c>
      <c r="U127" s="19">
        <v>0</v>
      </c>
      <c r="V127" s="19">
        <v>0</v>
      </c>
      <c r="W127" s="19">
        <v>-428939.81000000006</v>
      </c>
    </row>
    <row r="128" spans="1:23" x14ac:dyDescent="0.25">
      <c r="A128" t="s">
        <v>140</v>
      </c>
      <c r="B128" t="s">
        <v>143</v>
      </c>
      <c r="C128" t="s">
        <v>289</v>
      </c>
      <c r="D128" s="16">
        <v>0</v>
      </c>
      <c r="E128" s="16">
        <v>0</v>
      </c>
      <c r="F128" s="16">
        <v>0</v>
      </c>
      <c r="G128" s="16">
        <v>0</v>
      </c>
      <c r="H128" s="16">
        <v>0</v>
      </c>
      <c r="I128" s="16">
        <v>0</v>
      </c>
      <c r="J128" s="16">
        <v>0</v>
      </c>
      <c r="K128" s="16">
        <v>0</v>
      </c>
      <c r="M128" s="24" t="s">
        <v>140</v>
      </c>
      <c r="N128" s="11" t="s">
        <v>143</v>
      </c>
      <c r="O128" t="s">
        <v>289</v>
      </c>
      <c r="P128" s="16">
        <v>0</v>
      </c>
      <c r="Q128" s="16">
        <v>0</v>
      </c>
      <c r="R128" s="16">
        <v>0</v>
      </c>
      <c r="S128" s="16">
        <v>0</v>
      </c>
      <c r="T128" s="16">
        <v>0</v>
      </c>
      <c r="U128" s="16">
        <v>0</v>
      </c>
      <c r="V128" s="16">
        <v>0</v>
      </c>
      <c r="W128" s="16">
        <v>0</v>
      </c>
    </row>
    <row r="129" spans="1:23" x14ac:dyDescent="0.25">
      <c r="B129" t="s">
        <v>144</v>
      </c>
      <c r="C129" t="s">
        <v>270</v>
      </c>
      <c r="D129" s="16">
        <v>0</v>
      </c>
      <c r="E129" s="16">
        <v>0</v>
      </c>
      <c r="F129" s="16">
        <v>0</v>
      </c>
      <c r="G129" s="16">
        <v>0</v>
      </c>
      <c r="H129" s="16">
        <v>0</v>
      </c>
      <c r="I129" s="16">
        <v>0</v>
      </c>
      <c r="J129" s="16">
        <v>0</v>
      </c>
      <c r="K129" s="16">
        <v>0</v>
      </c>
      <c r="M129" s="24"/>
      <c r="N129" s="11" t="s">
        <v>144</v>
      </c>
      <c r="O129" t="s">
        <v>270</v>
      </c>
      <c r="P129" s="16">
        <v>0</v>
      </c>
      <c r="Q129" s="16">
        <v>0</v>
      </c>
      <c r="R129" s="16">
        <v>0</v>
      </c>
      <c r="S129" s="16">
        <v>0</v>
      </c>
      <c r="T129" s="16">
        <v>0</v>
      </c>
      <c r="U129" s="16">
        <v>0</v>
      </c>
      <c r="V129" s="16">
        <v>0</v>
      </c>
      <c r="W129" s="16">
        <v>0</v>
      </c>
    </row>
    <row r="130" spans="1:23" x14ac:dyDescent="0.25">
      <c r="B130" t="s">
        <v>145</v>
      </c>
      <c r="C130" t="s">
        <v>189</v>
      </c>
      <c r="D130" s="16">
        <v>0</v>
      </c>
      <c r="E130" s="16">
        <v>0</v>
      </c>
      <c r="F130" s="16">
        <v>0</v>
      </c>
      <c r="G130" s="16">
        <v>0</v>
      </c>
      <c r="H130" s="16">
        <v>0</v>
      </c>
      <c r="I130" s="16">
        <v>0</v>
      </c>
      <c r="J130" s="16">
        <v>0</v>
      </c>
      <c r="K130" s="16">
        <v>0</v>
      </c>
      <c r="M130" s="24"/>
      <c r="N130" s="11" t="s">
        <v>145</v>
      </c>
      <c r="O130" t="s">
        <v>189</v>
      </c>
      <c r="P130" s="16">
        <v>0</v>
      </c>
      <c r="Q130" s="16">
        <v>0</v>
      </c>
      <c r="R130" s="16">
        <v>0</v>
      </c>
      <c r="S130" s="16">
        <v>0</v>
      </c>
      <c r="T130" s="16">
        <v>0</v>
      </c>
      <c r="U130" s="16">
        <v>0</v>
      </c>
      <c r="V130" s="16">
        <v>0</v>
      </c>
      <c r="W130" s="16">
        <v>0</v>
      </c>
    </row>
    <row r="131" spans="1:23" x14ac:dyDescent="0.25">
      <c r="B131" t="s">
        <v>146</v>
      </c>
      <c r="C131" t="s">
        <v>192</v>
      </c>
      <c r="D131" s="16">
        <v>0</v>
      </c>
      <c r="E131" s="16">
        <v>0</v>
      </c>
      <c r="F131" s="16">
        <v>0</v>
      </c>
      <c r="G131" s="16">
        <v>0</v>
      </c>
      <c r="H131" s="16">
        <v>0</v>
      </c>
      <c r="I131" s="16">
        <v>0</v>
      </c>
      <c r="J131" s="16">
        <v>-2032.99</v>
      </c>
      <c r="K131" s="16">
        <v>-2032.99</v>
      </c>
      <c r="M131" s="24"/>
      <c r="N131" s="11" t="s">
        <v>146</v>
      </c>
      <c r="O131" t="s">
        <v>192</v>
      </c>
      <c r="P131" s="16">
        <v>0</v>
      </c>
      <c r="Q131" s="16">
        <v>0</v>
      </c>
      <c r="R131" s="16">
        <v>0</v>
      </c>
      <c r="S131" s="16">
        <v>0</v>
      </c>
      <c r="T131" s="16">
        <v>0</v>
      </c>
      <c r="U131" s="16">
        <v>0</v>
      </c>
      <c r="V131" s="16">
        <v>-2032.99</v>
      </c>
      <c r="W131" s="16">
        <v>-2032.99</v>
      </c>
    </row>
    <row r="132" spans="1:23" x14ac:dyDescent="0.25">
      <c r="B132" t="s">
        <v>147</v>
      </c>
      <c r="C132" t="s">
        <v>195</v>
      </c>
      <c r="D132" s="16">
        <v>0</v>
      </c>
      <c r="E132" s="16">
        <v>0</v>
      </c>
      <c r="F132" s="16">
        <v>0</v>
      </c>
      <c r="G132" s="16">
        <v>0</v>
      </c>
      <c r="H132" s="16">
        <v>0</v>
      </c>
      <c r="I132" s="16">
        <v>0</v>
      </c>
      <c r="J132" s="16">
        <v>0</v>
      </c>
      <c r="K132" s="16">
        <v>0</v>
      </c>
      <c r="M132" s="24"/>
      <c r="N132" s="11" t="s">
        <v>147</v>
      </c>
      <c r="O132" t="s">
        <v>195</v>
      </c>
      <c r="P132" s="16">
        <v>0</v>
      </c>
      <c r="Q132" s="16">
        <v>0</v>
      </c>
      <c r="R132" s="16">
        <v>0</v>
      </c>
      <c r="S132" s="16">
        <v>0</v>
      </c>
      <c r="T132" s="16">
        <v>0</v>
      </c>
      <c r="U132" s="16">
        <v>0</v>
      </c>
      <c r="V132" s="16">
        <v>0</v>
      </c>
      <c r="W132" s="16">
        <v>0</v>
      </c>
    </row>
    <row r="133" spans="1:23" x14ac:dyDescent="0.25">
      <c r="B133" t="s">
        <v>148</v>
      </c>
      <c r="C133" t="s">
        <v>196</v>
      </c>
      <c r="D133" s="16">
        <v>0</v>
      </c>
      <c r="E133" s="16">
        <v>0</v>
      </c>
      <c r="F133" s="16">
        <v>0</v>
      </c>
      <c r="G133" s="16">
        <v>0</v>
      </c>
      <c r="H133" s="16">
        <v>0</v>
      </c>
      <c r="I133" s="16">
        <v>0</v>
      </c>
      <c r="J133" s="16">
        <v>0</v>
      </c>
      <c r="K133" s="16">
        <v>0</v>
      </c>
      <c r="M133" s="24"/>
      <c r="N133" s="11" t="s">
        <v>148</v>
      </c>
      <c r="O133" t="s">
        <v>196</v>
      </c>
      <c r="P133" s="16">
        <v>0</v>
      </c>
      <c r="Q133" s="16">
        <v>0</v>
      </c>
      <c r="R133" s="16">
        <v>0</v>
      </c>
      <c r="S133" s="16">
        <v>0</v>
      </c>
      <c r="T133" s="16">
        <v>0</v>
      </c>
      <c r="U133" s="16">
        <v>0</v>
      </c>
      <c r="V133" s="16">
        <v>0</v>
      </c>
      <c r="W133" s="16">
        <v>0</v>
      </c>
    </row>
    <row r="134" spans="1:23" x14ac:dyDescent="0.25">
      <c r="B134" t="s">
        <v>149</v>
      </c>
      <c r="C134" t="s">
        <v>290</v>
      </c>
      <c r="D134" s="16">
        <v>0</v>
      </c>
      <c r="E134" s="16">
        <v>0</v>
      </c>
      <c r="F134" s="16">
        <v>0</v>
      </c>
      <c r="G134" s="16">
        <v>0</v>
      </c>
      <c r="H134" s="16">
        <v>0</v>
      </c>
      <c r="I134" s="16">
        <v>0</v>
      </c>
      <c r="J134" s="16">
        <v>0</v>
      </c>
      <c r="K134" s="16">
        <v>0</v>
      </c>
      <c r="M134" s="24"/>
      <c r="N134" s="11" t="s">
        <v>149</v>
      </c>
      <c r="O134" t="s">
        <v>290</v>
      </c>
      <c r="P134" s="16">
        <v>0</v>
      </c>
      <c r="Q134" s="16">
        <v>0</v>
      </c>
      <c r="R134" s="16">
        <v>0</v>
      </c>
      <c r="S134" s="16">
        <v>0</v>
      </c>
      <c r="T134" s="16">
        <v>0</v>
      </c>
      <c r="U134" s="16">
        <v>0</v>
      </c>
      <c r="V134" s="16">
        <v>0</v>
      </c>
      <c r="W134" s="16">
        <v>0</v>
      </c>
    </row>
    <row r="135" spans="1:23" x14ac:dyDescent="0.25">
      <c r="B135" t="s">
        <v>150</v>
      </c>
      <c r="C135" t="s">
        <v>197</v>
      </c>
      <c r="D135" s="16">
        <v>0</v>
      </c>
      <c r="E135" s="16">
        <v>0</v>
      </c>
      <c r="F135" s="16">
        <v>0</v>
      </c>
      <c r="G135" s="16">
        <v>-37541</v>
      </c>
      <c r="H135" s="16">
        <v>0</v>
      </c>
      <c r="I135" s="16">
        <v>0</v>
      </c>
      <c r="J135" s="16">
        <v>0</v>
      </c>
      <c r="K135" s="16">
        <v>-37541</v>
      </c>
      <c r="M135" s="24"/>
      <c r="N135" s="11" t="s">
        <v>150</v>
      </c>
      <c r="O135" t="s">
        <v>197</v>
      </c>
      <c r="P135" s="16">
        <v>0</v>
      </c>
      <c r="Q135" s="16">
        <v>0</v>
      </c>
      <c r="R135" s="16">
        <v>0</v>
      </c>
      <c r="S135" s="16">
        <v>-37541</v>
      </c>
      <c r="T135" s="16">
        <v>0</v>
      </c>
      <c r="U135" s="16">
        <v>0</v>
      </c>
      <c r="V135" s="16">
        <v>0</v>
      </c>
      <c r="W135" s="16">
        <v>-37541</v>
      </c>
    </row>
    <row r="136" spans="1:23" x14ac:dyDescent="0.25">
      <c r="B136" t="s">
        <v>151</v>
      </c>
      <c r="C136" t="s">
        <v>199</v>
      </c>
      <c r="D136" s="16">
        <v>0</v>
      </c>
      <c r="E136" s="16">
        <v>0</v>
      </c>
      <c r="F136" s="16">
        <v>0</v>
      </c>
      <c r="G136" s="16">
        <v>-4535.9399999999996</v>
      </c>
      <c r="H136" s="16">
        <v>0</v>
      </c>
      <c r="I136" s="16">
        <v>0</v>
      </c>
      <c r="J136" s="16">
        <v>0</v>
      </c>
      <c r="K136" s="16">
        <v>-4535.9399999999996</v>
      </c>
      <c r="M136" s="24"/>
      <c r="N136" s="11" t="s">
        <v>151</v>
      </c>
      <c r="O136" t="s">
        <v>199</v>
      </c>
      <c r="P136" s="16">
        <v>0</v>
      </c>
      <c r="Q136" s="16">
        <v>0</v>
      </c>
      <c r="R136" s="16">
        <v>0</v>
      </c>
      <c r="S136" s="16">
        <v>-4535.9399999999996</v>
      </c>
      <c r="T136" s="16">
        <v>0</v>
      </c>
      <c r="U136" s="16">
        <v>0</v>
      </c>
      <c r="V136" s="16">
        <v>0</v>
      </c>
      <c r="W136" s="16">
        <v>-4535.9399999999996</v>
      </c>
    </row>
    <row r="137" spans="1:23" x14ac:dyDescent="0.25">
      <c r="B137" t="s">
        <v>152</v>
      </c>
      <c r="C137" t="s">
        <v>203</v>
      </c>
      <c r="D137" s="16">
        <v>0</v>
      </c>
      <c r="E137" s="16">
        <v>0</v>
      </c>
      <c r="F137" s="16">
        <v>0</v>
      </c>
      <c r="G137" s="16">
        <v>0</v>
      </c>
      <c r="H137" s="16">
        <v>0</v>
      </c>
      <c r="I137" s="16">
        <v>0</v>
      </c>
      <c r="J137" s="16">
        <v>0</v>
      </c>
      <c r="K137" s="16">
        <v>0</v>
      </c>
      <c r="M137" s="24"/>
      <c r="N137" s="11" t="s">
        <v>152</v>
      </c>
      <c r="O137" t="s">
        <v>203</v>
      </c>
      <c r="P137" s="16">
        <v>0</v>
      </c>
      <c r="Q137" s="16">
        <v>0</v>
      </c>
      <c r="R137" s="16">
        <v>0</v>
      </c>
      <c r="S137" s="16">
        <v>0</v>
      </c>
      <c r="T137" s="16">
        <v>0</v>
      </c>
      <c r="U137" s="16">
        <v>0</v>
      </c>
      <c r="V137" s="16">
        <v>0</v>
      </c>
      <c r="W137" s="16">
        <v>0</v>
      </c>
    </row>
    <row r="138" spans="1:23" x14ac:dyDescent="0.25">
      <c r="B138" t="s">
        <v>153</v>
      </c>
      <c r="C138" t="s">
        <v>204</v>
      </c>
      <c r="D138" s="16">
        <v>0</v>
      </c>
      <c r="E138" s="16">
        <v>0</v>
      </c>
      <c r="F138" s="16">
        <v>0</v>
      </c>
      <c r="G138" s="16">
        <v>-28936.35</v>
      </c>
      <c r="H138" s="16">
        <v>0</v>
      </c>
      <c r="I138" s="16">
        <v>0</v>
      </c>
      <c r="J138" s="16">
        <v>0</v>
      </c>
      <c r="K138" s="16">
        <v>-28936.35</v>
      </c>
      <c r="M138" s="24"/>
      <c r="N138" s="11" t="s">
        <v>153</v>
      </c>
      <c r="O138" t="s">
        <v>204</v>
      </c>
      <c r="P138" s="16">
        <v>0</v>
      </c>
      <c r="Q138" s="16">
        <v>0</v>
      </c>
      <c r="R138" s="16">
        <v>0</v>
      </c>
      <c r="S138" s="16">
        <v>-28936.35</v>
      </c>
      <c r="T138" s="16">
        <v>0</v>
      </c>
      <c r="U138" s="16">
        <v>0</v>
      </c>
      <c r="V138" s="16">
        <v>0</v>
      </c>
      <c r="W138" s="16">
        <v>-28936.35</v>
      </c>
    </row>
    <row r="139" spans="1:23" x14ac:dyDescent="0.25">
      <c r="B139" t="s">
        <v>154</v>
      </c>
      <c r="C139" t="s">
        <v>205</v>
      </c>
      <c r="D139" s="16">
        <v>0</v>
      </c>
      <c r="E139" s="16">
        <v>0</v>
      </c>
      <c r="F139" s="16">
        <v>0</v>
      </c>
      <c r="G139" s="16">
        <v>0</v>
      </c>
      <c r="H139" s="16">
        <v>0</v>
      </c>
      <c r="I139" s="16">
        <v>0</v>
      </c>
      <c r="J139" s="16">
        <v>0</v>
      </c>
      <c r="K139" s="16">
        <v>0</v>
      </c>
      <c r="M139" s="24"/>
      <c r="N139" s="11" t="s">
        <v>154</v>
      </c>
      <c r="O139" t="s">
        <v>205</v>
      </c>
      <c r="P139" s="16">
        <v>0</v>
      </c>
      <c r="Q139" s="16">
        <v>0</v>
      </c>
      <c r="R139" s="16">
        <v>0</v>
      </c>
      <c r="S139" s="16">
        <v>0</v>
      </c>
      <c r="T139" s="16">
        <v>0</v>
      </c>
      <c r="U139" s="16">
        <v>0</v>
      </c>
      <c r="V139" s="16">
        <v>0</v>
      </c>
      <c r="W139" s="16">
        <v>0</v>
      </c>
    </row>
    <row r="140" spans="1:23" x14ac:dyDescent="0.25">
      <c r="B140" t="s">
        <v>155</v>
      </c>
      <c r="C140" t="s">
        <v>206</v>
      </c>
      <c r="D140" s="16">
        <v>0</v>
      </c>
      <c r="E140" s="16">
        <v>0</v>
      </c>
      <c r="F140" s="16">
        <v>0</v>
      </c>
      <c r="G140" s="16">
        <v>-590634.55000000005</v>
      </c>
      <c r="H140" s="16">
        <v>0</v>
      </c>
      <c r="I140" s="16">
        <v>0</v>
      </c>
      <c r="J140" s="16">
        <v>0</v>
      </c>
      <c r="K140" s="16">
        <v>-590634.55000000005</v>
      </c>
      <c r="M140" s="24"/>
      <c r="N140" s="11" t="s">
        <v>155</v>
      </c>
      <c r="O140" t="s">
        <v>206</v>
      </c>
      <c r="P140" s="16">
        <v>0</v>
      </c>
      <c r="Q140" s="16">
        <v>0</v>
      </c>
      <c r="R140" s="16">
        <v>0</v>
      </c>
      <c r="S140" s="16">
        <v>-590634.55000000005</v>
      </c>
      <c r="T140" s="16">
        <v>0</v>
      </c>
      <c r="U140" s="16">
        <v>0</v>
      </c>
      <c r="V140" s="16">
        <v>0</v>
      </c>
      <c r="W140" s="16">
        <v>-590634.55000000005</v>
      </c>
    </row>
    <row r="141" spans="1:23" x14ac:dyDescent="0.25">
      <c r="B141" t="s">
        <v>172</v>
      </c>
      <c r="C141" t="s">
        <v>172</v>
      </c>
      <c r="D141" s="16">
        <v>0</v>
      </c>
      <c r="E141" s="16">
        <v>0</v>
      </c>
      <c r="F141" s="16">
        <v>0</v>
      </c>
      <c r="G141" s="16">
        <v>0</v>
      </c>
      <c r="H141" s="16">
        <v>0</v>
      </c>
      <c r="I141" s="16">
        <v>0</v>
      </c>
      <c r="J141" s="16">
        <v>0</v>
      </c>
      <c r="K141" s="16">
        <v>0</v>
      </c>
      <c r="M141" s="17"/>
      <c r="N141" s="11" t="s">
        <v>172</v>
      </c>
      <c r="O141" t="s">
        <v>172</v>
      </c>
      <c r="P141" s="16">
        <v>0</v>
      </c>
      <c r="Q141" s="16">
        <v>0</v>
      </c>
      <c r="R141" s="16">
        <v>0</v>
      </c>
      <c r="S141" s="16">
        <v>0</v>
      </c>
      <c r="T141" s="16">
        <v>0</v>
      </c>
      <c r="U141" s="16">
        <v>0</v>
      </c>
      <c r="V141" s="16">
        <v>0</v>
      </c>
      <c r="W141" s="16">
        <v>0</v>
      </c>
    </row>
    <row r="142" spans="1:23" x14ac:dyDescent="0.25">
      <c r="A142" t="s">
        <v>291</v>
      </c>
      <c r="D142" s="16">
        <v>0</v>
      </c>
      <c r="E142" s="16">
        <v>0</v>
      </c>
      <c r="F142" s="16">
        <v>0</v>
      </c>
      <c r="G142" s="16">
        <v>-661647.84000000008</v>
      </c>
      <c r="H142" s="16">
        <v>0</v>
      </c>
      <c r="I142" s="16">
        <v>0</v>
      </c>
      <c r="J142" s="16">
        <v>-2032.99</v>
      </c>
      <c r="K142" s="16">
        <v>-663680.83000000007</v>
      </c>
      <c r="M142" s="18" t="s">
        <v>291</v>
      </c>
      <c r="N142" s="18"/>
      <c r="O142" s="18"/>
      <c r="P142" s="19">
        <v>0</v>
      </c>
      <c r="Q142" s="19">
        <v>0</v>
      </c>
      <c r="R142" s="19">
        <v>0</v>
      </c>
      <c r="S142" s="19">
        <v>-661647.84000000008</v>
      </c>
      <c r="T142" s="19">
        <v>0</v>
      </c>
      <c r="U142" s="19">
        <v>0</v>
      </c>
      <c r="V142" s="19">
        <v>-2032.99</v>
      </c>
      <c r="W142" s="19">
        <v>-663680.83000000007</v>
      </c>
    </row>
    <row r="143" spans="1:23" x14ac:dyDescent="0.25">
      <c r="A143" t="s">
        <v>186</v>
      </c>
      <c r="D143" s="16">
        <v>-12124793.959999999</v>
      </c>
      <c r="E143" s="16">
        <v>-924130.19000000006</v>
      </c>
      <c r="F143" s="16">
        <v>-541204.9</v>
      </c>
      <c r="G143" s="16">
        <v>-1585529.78</v>
      </c>
      <c r="H143" s="16">
        <v>-829485</v>
      </c>
      <c r="I143" s="16">
        <v>-1650730.82</v>
      </c>
      <c r="J143" s="16">
        <v>-449495.16</v>
      </c>
      <c r="K143" s="16">
        <v>-18105369.809999999</v>
      </c>
      <c r="M143" s="20" t="s">
        <v>186</v>
      </c>
      <c r="N143" s="20"/>
      <c r="O143" s="20"/>
      <c r="P143" s="21">
        <v>-12124793.959999999</v>
      </c>
      <c r="Q143" s="21">
        <v>-924130.19000000006</v>
      </c>
      <c r="R143" s="21">
        <v>-541204.9</v>
      </c>
      <c r="S143" s="21">
        <v>-1585529.78</v>
      </c>
      <c r="T143" s="21">
        <v>-829485</v>
      </c>
      <c r="U143" s="21">
        <v>-1650730.82</v>
      </c>
      <c r="V143" s="21">
        <v>-449495.16</v>
      </c>
      <c r="W143" s="21">
        <v>-18105369.809999999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5136A-E109-428B-8C18-A3A04672C41A}">
  <sheetPr>
    <tabColor rgb="FF92D050"/>
  </sheetPr>
  <dimension ref="A1:W143"/>
  <sheetViews>
    <sheetView topLeftCell="M71" zoomScale="90" zoomScaleNormal="90" workbookViewId="0">
      <selection activeCell="Q65" sqref="Q65"/>
    </sheetView>
  </sheetViews>
  <sheetFormatPr defaultRowHeight="15" outlineLevelCol="1" x14ac:dyDescent="0.25"/>
  <cols>
    <col min="1" max="1" width="34.7109375" bestFit="1" customWidth="1"/>
    <col min="2" max="2" width="40.28515625" bestFit="1" customWidth="1"/>
    <col min="3" max="3" width="10.5703125" bestFit="1" customWidth="1"/>
    <col min="4" max="4" width="16.28515625" customWidth="1"/>
    <col min="5" max="5" width="7" bestFit="1" customWidth="1"/>
    <col min="6" max="6" width="7.42578125" bestFit="1" customWidth="1"/>
    <col min="7" max="7" width="7.28515625" bestFit="1" customWidth="1"/>
    <col min="8" max="8" width="6.7109375" bestFit="1" customWidth="1"/>
    <col min="9" max="9" width="7.28515625" bestFit="1" customWidth="1"/>
    <col min="10" max="10" width="7.42578125" bestFit="1" customWidth="1"/>
    <col min="11" max="11" width="11.28515625" bestFit="1" customWidth="1"/>
    <col min="12" max="12" width="5.85546875" bestFit="1" customWidth="1"/>
    <col min="13" max="13" width="34.7109375" bestFit="1" customWidth="1"/>
    <col min="14" max="14" width="37.42578125" bestFit="1" customWidth="1"/>
    <col min="15" max="15" width="8.140625" bestFit="1" customWidth="1"/>
    <col min="16" max="16" width="14" hidden="1" customWidth="1" outlineLevel="1"/>
    <col min="17" max="17" width="7" bestFit="1" customWidth="1" collapsed="1"/>
    <col min="18" max="18" width="7.140625" bestFit="1" customWidth="1"/>
    <col min="19" max="19" width="7" bestFit="1" customWidth="1"/>
    <col min="20" max="20" width="6.7109375" bestFit="1" customWidth="1"/>
    <col min="21" max="21" width="7.28515625" bestFit="1" customWidth="1"/>
    <col min="22" max="22" width="7.42578125" bestFit="1" customWidth="1"/>
    <col min="23" max="23" width="11.28515625" bestFit="1" customWidth="1"/>
  </cols>
  <sheetData>
    <row r="1" spans="1:23" x14ac:dyDescent="0.25">
      <c r="A1" t="s">
        <v>308</v>
      </c>
      <c r="M1" s="12" t="s">
        <v>181</v>
      </c>
    </row>
    <row r="3" spans="1:23" x14ac:dyDescent="0.25">
      <c r="A3" s="25" t="s">
        <v>309</v>
      </c>
      <c r="D3" s="25" t="s">
        <v>183</v>
      </c>
      <c r="M3" s="13" t="s">
        <v>309</v>
      </c>
      <c r="N3" s="13"/>
      <c r="O3" s="13"/>
      <c r="P3" s="13" t="s">
        <v>183</v>
      </c>
      <c r="Q3" s="13"/>
      <c r="R3" s="13"/>
      <c r="S3" s="13"/>
      <c r="T3" s="13"/>
      <c r="U3" s="13"/>
      <c r="V3" s="13"/>
      <c r="W3" s="13"/>
    </row>
    <row r="4" spans="1:23" x14ac:dyDescent="0.25">
      <c r="A4" s="25" t="s">
        <v>184</v>
      </c>
      <c r="B4" s="25" t="s">
        <v>4</v>
      </c>
      <c r="C4" s="25" t="s">
        <v>185</v>
      </c>
      <c r="D4" s="4">
        <v>44075</v>
      </c>
      <c r="E4" s="4">
        <v>44105</v>
      </c>
      <c r="F4" s="4">
        <v>44136</v>
      </c>
      <c r="G4" s="4">
        <v>44166</v>
      </c>
      <c r="H4" s="4">
        <v>44197</v>
      </c>
      <c r="I4" s="4">
        <v>44228</v>
      </c>
      <c r="J4" s="4">
        <v>44256</v>
      </c>
      <c r="K4" s="4" t="s">
        <v>186</v>
      </c>
      <c r="M4" s="14" t="s">
        <v>184</v>
      </c>
      <c r="N4" s="14" t="s">
        <v>4</v>
      </c>
      <c r="O4" s="14" t="s">
        <v>185</v>
      </c>
      <c r="P4" s="15">
        <v>44075</v>
      </c>
      <c r="Q4" s="15">
        <v>44105</v>
      </c>
      <c r="R4" s="15">
        <v>44136</v>
      </c>
      <c r="S4" s="15">
        <v>44166</v>
      </c>
      <c r="T4" s="15">
        <v>44197</v>
      </c>
      <c r="U4" s="15">
        <v>44228</v>
      </c>
      <c r="V4" s="15">
        <v>44256</v>
      </c>
      <c r="W4" s="15" t="s">
        <v>186</v>
      </c>
    </row>
    <row r="5" spans="1:23" x14ac:dyDescent="0.25">
      <c r="A5" t="s">
        <v>13</v>
      </c>
      <c r="B5" t="s">
        <v>15</v>
      </c>
      <c r="C5" t="s">
        <v>187</v>
      </c>
      <c r="D5" s="16">
        <v>0</v>
      </c>
      <c r="E5" s="16">
        <v>0</v>
      </c>
      <c r="F5" s="16">
        <v>0</v>
      </c>
      <c r="G5" s="16">
        <v>0</v>
      </c>
      <c r="H5" s="16">
        <v>0</v>
      </c>
      <c r="I5" s="16">
        <v>0</v>
      </c>
      <c r="J5" s="16">
        <v>0</v>
      </c>
      <c r="K5" s="16">
        <v>0</v>
      </c>
      <c r="M5" s="11" t="s">
        <v>13</v>
      </c>
      <c r="N5" s="11" t="s">
        <v>15</v>
      </c>
      <c r="O5" t="s">
        <v>187</v>
      </c>
      <c r="P5" s="16">
        <v>0</v>
      </c>
      <c r="Q5" s="16">
        <v>0</v>
      </c>
      <c r="R5" s="16">
        <v>0</v>
      </c>
      <c r="S5" s="16">
        <v>0</v>
      </c>
      <c r="T5" s="16">
        <v>0</v>
      </c>
      <c r="U5" s="16">
        <v>0</v>
      </c>
      <c r="V5" s="16">
        <v>0</v>
      </c>
      <c r="W5" s="16">
        <v>0</v>
      </c>
    </row>
    <row r="6" spans="1:23" x14ac:dyDescent="0.25">
      <c r="B6" t="s">
        <v>16</v>
      </c>
      <c r="C6" t="s">
        <v>188</v>
      </c>
      <c r="D6" s="16">
        <v>0</v>
      </c>
      <c r="E6" s="16">
        <v>0</v>
      </c>
      <c r="F6" s="16">
        <v>0</v>
      </c>
      <c r="G6" s="16">
        <v>0</v>
      </c>
      <c r="H6" s="16">
        <v>0</v>
      </c>
      <c r="I6" s="16">
        <v>0</v>
      </c>
      <c r="J6" s="16">
        <v>0</v>
      </c>
      <c r="K6" s="16">
        <v>0</v>
      </c>
      <c r="M6" s="11"/>
      <c r="N6" s="11" t="s">
        <v>16</v>
      </c>
      <c r="O6" t="s">
        <v>188</v>
      </c>
      <c r="P6" s="16">
        <v>0</v>
      </c>
      <c r="Q6" s="16">
        <v>0</v>
      </c>
      <c r="R6" s="16">
        <v>0</v>
      </c>
      <c r="S6" s="16">
        <v>0</v>
      </c>
      <c r="T6" s="16">
        <v>0</v>
      </c>
      <c r="U6" s="16">
        <v>0</v>
      </c>
      <c r="V6" s="16">
        <v>0</v>
      </c>
      <c r="W6" s="16">
        <v>0</v>
      </c>
    </row>
    <row r="7" spans="1:23" x14ac:dyDescent="0.25">
      <c r="B7" t="s">
        <v>17</v>
      </c>
      <c r="C7" t="s">
        <v>189</v>
      </c>
      <c r="D7" s="16">
        <v>0</v>
      </c>
      <c r="E7" s="16">
        <v>0</v>
      </c>
      <c r="F7" s="16">
        <v>0</v>
      </c>
      <c r="G7" s="16">
        <v>8402.4</v>
      </c>
      <c r="H7" s="16">
        <v>0</v>
      </c>
      <c r="I7" s="16">
        <v>0</v>
      </c>
      <c r="J7" s="16">
        <v>0</v>
      </c>
      <c r="K7" s="16">
        <v>8402.4</v>
      </c>
      <c r="M7" s="11"/>
      <c r="N7" s="11" t="s">
        <v>17</v>
      </c>
      <c r="O7" t="s">
        <v>189</v>
      </c>
      <c r="P7" s="16">
        <v>0</v>
      </c>
      <c r="Q7" s="16">
        <v>0</v>
      </c>
      <c r="R7" s="16">
        <v>0</v>
      </c>
      <c r="S7" s="16">
        <v>8402.4</v>
      </c>
      <c r="T7" s="16">
        <v>0</v>
      </c>
      <c r="U7" s="16">
        <v>0</v>
      </c>
      <c r="V7" s="16">
        <v>0</v>
      </c>
      <c r="W7" s="16">
        <v>8402.4</v>
      </c>
    </row>
    <row r="8" spans="1:23" x14ac:dyDescent="0.25">
      <c r="B8" t="s">
        <v>18</v>
      </c>
      <c r="C8" t="s">
        <v>190</v>
      </c>
      <c r="D8" s="16">
        <v>0</v>
      </c>
      <c r="E8" s="16">
        <v>0</v>
      </c>
      <c r="F8" s="16">
        <v>0</v>
      </c>
      <c r="G8" s="16">
        <v>0</v>
      </c>
      <c r="H8" s="16">
        <v>0</v>
      </c>
      <c r="I8" s="16">
        <v>0</v>
      </c>
      <c r="J8" s="16">
        <v>0</v>
      </c>
      <c r="K8" s="16">
        <v>0</v>
      </c>
      <c r="M8" s="11"/>
      <c r="N8" s="11" t="s">
        <v>18</v>
      </c>
      <c r="O8" t="s">
        <v>190</v>
      </c>
      <c r="P8" s="16">
        <v>0</v>
      </c>
      <c r="Q8" s="16">
        <v>0</v>
      </c>
      <c r="R8" s="16">
        <v>0</v>
      </c>
      <c r="S8" s="16">
        <v>0</v>
      </c>
      <c r="T8" s="16">
        <v>0</v>
      </c>
      <c r="U8" s="16">
        <v>0</v>
      </c>
      <c r="V8" s="16">
        <v>0</v>
      </c>
      <c r="W8" s="16">
        <v>0</v>
      </c>
    </row>
    <row r="9" spans="1:23" x14ac:dyDescent="0.25">
      <c r="B9" t="s">
        <v>19</v>
      </c>
      <c r="C9" t="s">
        <v>191</v>
      </c>
      <c r="D9" s="16">
        <v>0</v>
      </c>
      <c r="E9" s="16">
        <v>0</v>
      </c>
      <c r="F9" s="16">
        <v>0</v>
      </c>
      <c r="G9" s="16">
        <v>0</v>
      </c>
      <c r="H9" s="16">
        <v>0</v>
      </c>
      <c r="I9" s="16">
        <v>0</v>
      </c>
      <c r="J9" s="16">
        <v>0</v>
      </c>
      <c r="K9" s="16">
        <v>0</v>
      </c>
      <c r="M9" s="11"/>
      <c r="N9" s="11" t="s">
        <v>19</v>
      </c>
      <c r="O9" t="s">
        <v>191</v>
      </c>
      <c r="P9" s="16">
        <v>0</v>
      </c>
      <c r="Q9" s="16">
        <v>0</v>
      </c>
      <c r="R9" s="16">
        <v>0</v>
      </c>
      <c r="S9" s="16">
        <v>0</v>
      </c>
      <c r="T9" s="16">
        <v>0</v>
      </c>
      <c r="U9" s="16">
        <v>0</v>
      </c>
      <c r="V9" s="16">
        <v>0</v>
      </c>
      <c r="W9" s="16">
        <v>0</v>
      </c>
    </row>
    <row r="10" spans="1:23" x14ac:dyDescent="0.25">
      <c r="B10" t="s">
        <v>20</v>
      </c>
      <c r="C10" t="s">
        <v>192</v>
      </c>
      <c r="D10" s="16">
        <v>0.06</v>
      </c>
      <c r="E10" s="16">
        <v>0</v>
      </c>
      <c r="F10" s="16">
        <v>0</v>
      </c>
      <c r="G10" s="16">
        <v>0</v>
      </c>
      <c r="H10" s="16">
        <v>0</v>
      </c>
      <c r="I10" s="16">
        <v>0</v>
      </c>
      <c r="J10" s="16">
        <v>0</v>
      </c>
      <c r="K10" s="16">
        <v>0.06</v>
      </c>
      <c r="M10" s="11"/>
      <c r="N10" s="11" t="s">
        <v>20</v>
      </c>
      <c r="O10" t="s">
        <v>192</v>
      </c>
      <c r="P10" s="16">
        <v>0.06</v>
      </c>
      <c r="Q10" s="16">
        <v>0</v>
      </c>
      <c r="R10" s="16">
        <v>0</v>
      </c>
      <c r="S10" s="16">
        <v>0</v>
      </c>
      <c r="T10" s="16">
        <v>0</v>
      </c>
      <c r="U10" s="16">
        <v>0</v>
      </c>
      <c r="V10" s="16">
        <v>0</v>
      </c>
      <c r="W10" s="16">
        <v>0.06</v>
      </c>
    </row>
    <row r="11" spans="1:23" x14ac:dyDescent="0.25">
      <c r="B11" t="s">
        <v>163</v>
      </c>
      <c r="C11" t="s">
        <v>300</v>
      </c>
      <c r="D11" s="16">
        <v>0</v>
      </c>
      <c r="E11" s="16">
        <v>0</v>
      </c>
      <c r="F11" s="16">
        <v>0</v>
      </c>
      <c r="G11" s="16">
        <v>0</v>
      </c>
      <c r="H11" s="16">
        <v>0</v>
      </c>
      <c r="I11" s="16">
        <v>0</v>
      </c>
      <c r="J11" s="16">
        <v>0</v>
      </c>
      <c r="K11" s="16">
        <v>0</v>
      </c>
      <c r="M11" s="11"/>
      <c r="N11" s="11" t="s">
        <v>163</v>
      </c>
      <c r="O11" t="s">
        <v>300</v>
      </c>
      <c r="P11" s="16">
        <v>0</v>
      </c>
      <c r="Q11" s="16">
        <v>0</v>
      </c>
      <c r="R11" s="16">
        <v>0</v>
      </c>
      <c r="S11" s="16">
        <v>0</v>
      </c>
      <c r="T11" s="16">
        <v>0</v>
      </c>
      <c r="U11" s="16">
        <v>0</v>
      </c>
      <c r="V11" s="16">
        <v>0</v>
      </c>
      <c r="W11" s="16">
        <v>0</v>
      </c>
    </row>
    <row r="12" spans="1:23" x14ac:dyDescent="0.25">
      <c r="B12" t="s">
        <v>164</v>
      </c>
      <c r="C12" t="s">
        <v>301</v>
      </c>
      <c r="D12" s="16">
        <v>0</v>
      </c>
      <c r="E12" s="16">
        <v>0</v>
      </c>
      <c r="F12" s="16">
        <v>0</v>
      </c>
      <c r="G12" s="16">
        <v>0</v>
      </c>
      <c r="H12" s="16">
        <v>0</v>
      </c>
      <c r="I12" s="16">
        <v>0</v>
      </c>
      <c r="J12" s="16">
        <v>0</v>
      </c>
      <c r="K12" s="16">
        <v>0</v>
      </c>
      <c r="M12" s="11"/>
      <c r="N12" s="11" t="s">
        <v>164</v>
      </c>
      <c r="O12" t="s">
        <v>301</v>
      </c>
      <c r="P12" s="16">
        <v>0</v>
      </c>
      <c r="Q12" s="16">
        <v>0</v>
      </c>
      <c r="R12" s="16">
        <v>0</v>
      </c>
      <c r="S12" s="16">
        <v>0</v>
      </c>
      <c r="T12" s="16">
        <v>0</v>
      </c>
      <c r="U12" s="16">
        <v>0</v>
      </c>
      <c r="V12" s="16">
        <v>0</v>
      </c>
      <c r="W12" s="16">
        <v>0</v>
      </c>
    </row>
    <row r="13" spans="1:23" x14ac:dyDescent="0.25">
      <c r="B13" t="s">
        <v>21</v>
      </c>
      <c r="C13" t="s">
        <v>193</v>
      </c>
      <c r="D13" s="16">
        <v>0</v>
      </c>
      <c r="E13" s="16">
        <v>0</v>
      </c>
      <c r="F13" s="16">
        <v>0</v>
      </c>
      <c r="G13" s="16">
        <v>0</v>
      </c>
      <c r="H13" s="16">
        <v>0</v>
      </c>
      <c r="I13" s="16">
        <v>0</v>
      </c>
      <c r="J13" s="16">
        <v>0</v>
      </c>
      <c r="K13" s="16">
        <v>0</v>
      </c>
      <c r="M13" s="11"/>
      <c r="N13" s="11" t="s">
        <v>21</v>
      </c>
      <c r="O13" t="s">
        <v>193</v>
      </c>
      <c r="P13" s="16">
        <v>0</v>
      </c>
      <c r="Q13" s="16">
        <v>0</v>
      </c>
      <c r="R13" s="16">
        <v>0</v>
      </c>
      <c r="S13" s="16">
        <v>0</v>
      </c>
      <c r="T13" s="16">
        <v>0</v>
      </c>
      <c r="U13" s="16">
        <v>0</v>
      </c>
      <c r="V13" s="16">
        <v>0</v>
      </c>
      <c r="W13" s="16">
        <v>0</v>
      </c>
    </row>
    <row r="14" spans="1:23" x14ac:dyDescent="0.25">
      <c r="B14" t="s">
        <v>22</v>
      </c>
      <c r="C14" t="s">
        <v>194</v>
      </c>
      <c r="D14" s="16">
        <v>0</v>
      </c>
      <c r="E14" s="16">
        <v>0</v>
      </c>
      <c r="F14" s="16">
        <v>0</v>
      </c>
      <c r="G14" s="16">
        <v>0</v>
      </c>
      <c r="H14" s="16">
        <v>0</v>
      </c>
      <c r="I14" s="16">
        <v>0</v>
      </c>
      <c r="J14" s="16">
        <v>0</v>
      </c>
      <c r="K14" s="16">
        <v>0</v>
      </c>
      <c r="M14" s="11"/>
      <c r="N14" s="11" t="s">
        <v>22</v>
      </c>
      <c r="O14" t="s">
        <v>194</v>
      </c>
      <c r="P14" s="16">
        <v>0</v>
      </c>
      <c r="Q14" s="16">
        <v>0</v>
      </c>
      <c r="R14" s="16">
        <v>0</v>
      </c>
      <c r="S14" s="16">
        <v>0</v>
      </c>
      <c r="T14" s="16">
        <v>0</v>
      </c>
      <c r="U14" s="16">
        <v>0</v>
      </c>
      <c r="V14" s="16">
        <v>0</v>
      </c>
      <c r="W14" s="16">
        <v>0</v>
      </c>
    </row>
    <row r="15" spans="1:23" x14ac:dyDescent="0.25">
      <c r="B15" t="s">
        <v>23</v>
      </c>
      <c r="C15" t="s">
        <v>195</v>
      </c>
      <c r="D15" s="16">
        <v>0</v>
      </c>
      <c r="E15" s="16">
        <v>0</v>
      </c>
      <c r="F15" s="16">
        <v>0</v>
      </c>
      <c r="G15" s="16">
        <v>0</v>
      </c>
      <c r="H15" s="16">
        <v>0</v>
      </c>
      <c r="I15" s="16">
        <v>0</v>
      </c>
      <c r="J15" s="16">
        <v>0</v>
      </c>
      <c r="K15" s="16">
        <v>0</v>
      </c>
      <c r="M15" s="11"/>
      <c r="N15" s="11" t="s">
        <v>23</v>
      </c>
      <c r="O15" t="s">
        <v>195</v>
      </c>
      <c r="P15" s="16">
        <v>0</v>
      </c>
      <c r="Q15" s="16">
        <v>0</v>
      </c>
      <c r="R15" s="16">
        <v>0</v>
      </c>
      <c r="S15" s="16">
        <v>0</v>
      </c>
      <c r="T15" s="16">
        <v>0</v>
      </c>
      <c r="U15" s="16">
        <v>0</v>
      </c>
      <c r="V15" s="16">
        <v>0</v>
      </c>
      <c r="W15" s="16">
        <v>0</v>
      </c>
    </row>
    <row r="16" spans="1:23" x14ac:dyDescent="0.25">
      <c r="B16" t="s">
        <v>24</v>
      </c>
      <c r="C16" t="s">
        <v>196</v>
      </c>
      <c r="D16" s="16">
        <v>0</v>
      </c>
      <c r="E16" s="16">
        <v>0</v>
      </c>
      <c r="F16" s="16">
        <v>0</v>
      </c>
      <c r="G16" s="16">
        <v>0</v>
      </c>
      <c r="H16" s="16">
        <v>0</v>
      </c>
      <c r="I16" s="16">
        <v>0</v>
      </c>
      <c r="J16" s="16">
        <v>0</v>
      </c>
      <c r="K16" s="16">
        <v>0</v>
      </c>
      <c r="M16" s="11"/>
      <c r="N16" s="11" t="s">
        <v>24</v>
      </c>
      <c r="O16" t="s">
        <v>196</v>
      </c>
      <c r="P16" s="16">
        <v>0</v>
      </c>
      <c r="Q16" s="16">
        <v>0</v>
      </c>
      <c r="R16" s="16">
        <v>0</v>
      </c>
      <c r="S16" s="16">
        <v>0</v>
      </c>
      <c r="T16" s="16">
        <v>0</v>
      </c>
      <c r="U16" s="16">
        <v>0</v>
      </c>
      <c r="V16" s="16">
        <v>0</v>
      </c>
      <c r="W16" s="16">
        <v>0</v>
      </c>
    </row>
    <row r="17" spans="2:23" x14ac:dyDescent="0.25">
      <c r="B17" t="s">
        <v>165</v>
      </c>
      <c r="C17" t="s">
        <v>302</v>
      </c>
      <c r="D17" s="16">
        <v>0</v>
      </c>
      <c r="E17" s="16">
        <v>0</v>
      </c>
      <c r="F17" s="16">
        <v>0</v>
      </c>
      <c r="G17" s="16">
        <v>0</v>
      </c>
      <c r="H17" s="16">
        <v>0</v>
      </c>
      <c r="I17" s="16">
        <v>0</v>
      </c>
      <c r="J17" s="16">
        <v>0</v>
      </c>
      <c r="K17" s="16">
        <v>0</v>
      </c>
      <c r="M17" s="11"/>
      <c r="N17" s="11" t="s">
        <v>165</v>
      </c>
      <c r="O17" t="s">
        <v>302</v>
      </c>
      <c r="P17" s="16">
        <v>0</v>
      </c>
      <c r="Q17" s="16">
        <v>0</v>
      </c>
      <c r="R17" s="16">
        <v>0</v>
      </c>
      <c r="S17" s="16">
        <v>0</v>
      </c>
      <c r="T17" s="16">
        <v>0</v>
      </c>
      <c r="U17" s="16">
        <v>0</v>
      </c>
      <c r="V17" s="16">
        <v>0</v>
      </c>
      <c r="W17" s="16">
        <v>0</v>
      </c>
    </row>
    <row r="18" spans="2:23" x14ac:dyDescent="0.25">
      <c r="B18" t="s">
        <v>25</v>
      </c>
      <c r="C18" t="s">
        <v>197</v>
      </c>
      <c r="D18" s="16">
        <v>140.68</v>
      </c>
      <c r="E18" s="16">
        <v>0</v>
      </c>
      <c r="F18" s="16">
        <v>0</v>
      </c>
      <c r="G18" s="16">
        <v>0</v>
      </c>
      <c r="H18" s="16">
        <v>0</v>
      </c>
      <c r="I18" s="16">
        <v>0</v>
      </c>
      <c r="J18" s="16">
        <v>0</v>
      </c>
      <c r="K18" s="16">
        <v>140.68</v>
      </c>
      <c r="M18" s="11"/>
      <c r="N18" s="11" t="s">
        <v>25</v>
      </c>
      <c r="O18" t="s">
        <v>197</v>
      </c>
      <c r="P18" s="16">
        <v>140.68</v>
      </c>
      <c r="Q18" s="16">
        <v>0</v>
      </c>
      <c r="R18" s="16">
        <v>0</v>
      </c>
      <c r="S18" s="16">
        <v>0</v>
      </c>
      <c r="T18" s="16">
        <v>0</v>
      </c>
      <c r="U18" s="16">
        <v>0</v>
      </c>
      <c r="V18" s="16">
        <v>0</v>
      </c>
      <c r="W18" s="16">
        <v>140.68</v>
      </c>
    </row>
    <row r="19" spans="2:23" x14ac:dyDescent="0.25">
      <c r="B19" t="s">
        <v>26</v>
      </c>
      <c r="C19" t="s">
        <v>198</v>
      </c>
      <c r="D19" s="16">
        <v>0</v>
      </c>
      <c r="E19" s="16">
        <v>0</v>
      </c>
      <c r="F19" s="16">
        <v>0</v>
      </c>
      <c r="G19" s="16">
        <v>0</v>
      </c>
      <c r="H19" s="16">
        <v>0</v>
      </c>
      <c r="I19" s="16">
        <v>0</v>
      </c>
      <c r="J19" s="16">
        <v>0</v>
      </c>
      <c r="K19" s="16">
        <v>0</v>
      </c>
      <c r="M19" s="11"/>
      <c r="N19" s="11" t="s">
        <v>26</v>
      </c>
      <c r="O19" t="s">
        <v>198</v>
      </c>
      <c r="P19" s="16">
        <v>0</v>
      </c>
      <c r="Q19" s="16">
        <v>0</v>
      </c>
      <c r="R19" s="16">
        <v>0</v>
      </c>
      <c r="S19" s="16">
        <v>0</v>
      </c>
      <c r="T19" s="16">
        <v>0</v>
      </c>
      <c r="U19" s="16">
        <v>0</v>
      </c>
      <c r="V19" s="16">
        <v>0</v>
      </c>
      <c r="W19" s="16">
        <v>0</v>
      </c>
    </row>
    <row r="20" spans="2:23" x14ac:dyDescent="0.25">
      <c r="B20" t="s">
        <v>27</v>
      </c>
      <c r="C20" t="s">
        <v>199</v>
      </c>
      <c r="D20" s="16">
        <v>0</v>
      </c>
      <c r="E20" s="16">
        <v>0</v>
      </c>
      <c r="F20" s="16">
        <v>0</v>
      </c>
      <c r="G20" s="16">
        <v>0</v>
      </c>
      <c r="H20" s="16">
        <v>0</v>
      </c>
      <c r="I20" s="16">
        <v>0</v>
      </c>
      <c r="J20" s="16">
        <v>0</v>
      </c>
      <c r="K20" s="16">
        <v>0</v>
      </c>
      <c r="M20" s="11"/>
      <c r="N20" s="11" t="s">
        <v>27</v>
      </c>
      <c r="O20" t="s">
        <v>199</v>
      </c>
      <c r="P20" s="16">
        <v>0</v>
      </c>
      <c r="Q20" s="16">
        <v>0</v>
      </c>
      <c r="R20" s="16">
        <v>0</v>
      </c>
      <c r="S20" s="16">
        <v>0</v>
      </c>
      <c r="T20" s="16">
        <v>0</v>
      </c>
      <c r="U20" s="16">
        <v>0</v>
      </c>
      <c r="V20" s="16">
        <v>0</v>
      </c>
      <c r="W20" s="16">
        <v>0</v>
      </c>
    </row>
    <row r="21" spans="2:23" x14ac:dyDescent="0.25">
      <c r="B21" t="s">
        <v>28</v>
      </c>
      <c r="C21" t="s">
        <v>200</v>
      </c>
      <c r="D21" s="16">
        <v>0</v>
      </c>
      <c r="E21" s="16">
        <v>0</v>
      </c>
      <c r="F21" s="16">
        <v>0</v>
      </c>
      <c r="G21" s="16">
        <v>0</v>
      </c>
      <c r="H21" s="16">
        <v>0</v>
      </c>
      <c r="I21" s="16">
        <v>0</v>
      </c>
      <c r="J21" s="16">
        <v>0</v>
      </c>
      <c r="K21" s="16">
        <v>0</v>
      </c>
      <c r="M21" s="11"/>
      <c r="N21" s="11" t="s">
        <v>28</v>
      </c>
      <c r="O21" t="s">
        <v>200</v>
      </c>
      <c r="P21" s="16">
        <v>0</v>
      </c>
      <c r="Q21" s="16">
        <v>0</v>
      </c>
      <c r="R21" s="16">
        <v>0</v>
      </c>
      <c r="S21" s="16">
        <v>0</v>
      </c>
      <c r="T21" s="16">
        <v>0</v>
      </c>
      <c r="U21" s="16">
        <v>0</v>
      </c>
      <c r="V21" s="16">
        <v>0</v>
      </c>
      <c r="W21" s="16">
        <v>0</v>
      </c>
    </row>
    <row r="22" spans="2:23" x14ac:dyDescent="0.25">
      <c r="B22" t="s">
        <v>166</v>
      </c>
      <c r="C22" t="s">
        <v>303</v>
      </c>
      <c r="D22" s="16">
        <v>0</v>
      </c>
      <c r="E22" s="16">
        <v>0</v>
      </c>
      <c r="F22" s="16">
        <v>0</v>
      </c>
      <c r="G22" s="16">
        <v>0</v>
      </c>
      <c r="H22" s="16">
        <v>0</v>
      </c>
      <c r="I22" s="16">
        <v>0</v>
      </c>
      <c r="J22" s="16">
        <v>0</v>
      </c>
      <c r="K22" s="16">
        <v>0</v>
      </c>
      <c r="M22" s="11"/>
      <c r="N22" s="11" t="s">
        <v>166</v>
      </c>
      <c r="O22" t="s">
        <v>303</v>
      </c>
      <c r="P22" s="16">
        <v>0</v>
      </c>
      <c r="Q22" s="16">
        <v>0</v>
      </c>
      <c r="R22" s="16">
        <v>0</v>
      </c>
      <c r="S22" s="16">
        <v>0</v>
      </c>
      <c r="T22" s="16">
        <v>0</v>
      </c>
      <c r="U22" s="16">
        <v>0</v>
      </c>
      <c r="V22" s="16">
        <v>0</v>
      </c>
      <c r="W22" s="16">
        <v>0</v>
      </c>
    </row>
    <row r="23" spans="2:23" x14ac:dyDescent="0.25">
      <c r="B23" t="s">
        <v>29</v>
      </c>
      <c r="C23" t="s">
        <v>201</v>
      </c>
      <c r="D23" s="16">
        <v>0</v>
      </c>
      <c r="E23" s="16">
        <v>0</v>
      </c>
      <c r="F23" s="16">
        <v>0</v>
      </c>
      <c r="G23" s="16">
        <v>0</v>
      </c>
      <c r="H23" s="16">
        <v>0</v>
      </c>
      <c r="I23" s="16">
        <v>0</v>
      </c>
      <c r="J23" s="16">
        <v>0</v>
      </c>
      <c r="K23" s="16">
        <v>0</v>
      </c>
      <c r="M23" s="11"/>
      <c r="N23" s="11" t="s">
        <v>29</v>
      </c>
      <c r="O23" t="s">
        <v>201</v>
      </c>
      <c r="P23" s="16">
        <v>0</v>
      </c>
      <c r="Q23" s="16">
        <v>0</v>
      </c>
      <c r="R23" s="16">
        <v>0</v>
      </c>
      <c r="S23" s="16">
        <v>0</v>
      </c>
      <c r="T23" s="16">
        <v>0</v>
      </c>
      <c r="U23" s="16">
        <v>0</v>
      </c>
      <c r="V23" s="16">
        <v>0</v>
      </c>
      <c r="W23" s="16">
        <v>0</v>
      </c>
    </row>
    <row r="24" spans="2:23" x14ac:dyDescent="0.25">
      <c r="B24" t="s">
        <v>30</v>
      </c>
      <c r="C24" t="s">
        <v>202</v>
      </c>
      <c r="D24" s="16">
        <v>0</v>
      </c>
      <c r="E24" s="16">
        <v>0</v>
      </c>
      <c r="F24" s="16">
        <v>0</v>
      </c>
      <c r="G24" s="16">
        <v>0</v>
      </c>
      <c r="H24" s="16">
        <v>0</v>
      </c>
      <c r="I24" s="16">
        <v>0</v>
      </c>
      <c r="J24" s="16">
        <v>0</v>
      </c>
      <c r="K24" s="16">
        <v>0</v>
      </c>
      <c r="M24" s="11"/>
      <c r="N24" s="11" t="s">
        <v>30</v>
      </c>
      <c r="O24" t="s">
        <v>202</v>
      </c>
      <c r="P24" s="16">
        <v>0</v>
      </c>
      <c r="Q24" s="16">
        <v>0</v>
      </c>
      <c r="R24" s="16">
        <v>0</v>
      </c>
      <c r="S24" s="16">
        <v>0</v>
      </c>
      <c r="T24" s="16">
        <v>0</v>
      </c>
      <c r="U24" s="16">
        <v>0</v>
      </c>
      <c r="V24" s="16">
        <v>0</v>
      </c>
      <c r="W24" s="16">
        <v>0</v>
      </c>
    </row>
    <row r="25" spans="2:23" x14ac:dyDescent="0.25">
      <c r="B25" t="s">
        <v>31</v>
      </c>
      <c r="C25" t="s">
        <v>203</v>
      </c>
      <c r="D25" s="16">
        <v>0</v>
      </c>
      <c r="E25" s="16">
        <v>0</v>
      </c>
      <c r="F25" s="16">
        <v>0</v>
      </c>
      <c r="G25" s="16">
        <v>0</v>
      </c>
      <c r="H25" s="16">
        <v>0</v>
      </c>
      <c r="I25" s="16">
        <v>0</v>
      </c>
      <c r="J25" s="16">
        <v>0</v>
      </c>
      <c r="K25" s="16">
        <v>0</v>
      </c>
      <c r="M25" s="11"/>
      <c r="N25" s="11" t="s">
        <v>31</v>
      </c>
      <c r="O25" t="s">
        <v>203</v>
      </c>
      <c r="P25" s="16">
        <v>0</v>
      </c>
      <c r="Q25" s="16">
        <v>0</v>
      </c>
      <c r="R25" s="16">
        <v>0</v>
      </c>
      <c r="S25" s="16">
        <v>0</v>
      </c>
      <c r="T25" s="16">
        <v>0</v>
      </c>
      <c r="U25" s="16">
        <v>0</v>
      </c>
      <c r="V25" s="16">
        <v>0</v>
      </c>
      <c r="W25" s="16">
        <v>0</v>
      </c>
    </row>
    <row r="26" spans="2:23" x14ac:dyDescent="0.25">
      <c r="B26" t="s">
        <v>32</v>
      </c>
      <c r="C26" t="s">
        <v>204</v>
      </c>
      <c r="D26" s="16">
        <v>0</v>
      </c>
      <c r="E26" s="16">
        <v>461.04</v>
      </c>
      <c r="F26" s="16">
        <v>0</v>
      </c>
      <c r="G26" s="16">
        <v>0</v>
      </c>
      <c r="H26" s="16">
        <v>0</v>
      </c>
      <c r="I26" s="16">
        <v>0</v>
      </c>
      <c r="J26" s="16">
        <v>0</v>
      </c>
      <c r="K26" s="16">
        <v>461.04</v>
      </c>
      <c r="M26" s="11"/>
      <c r="N26" s="11" t="s">
        <v>32</v>
      </c>
      <c r="O26" t="s">
        <v>204</v>
      </c>
      <c r="P26" s="16">
        <v>0</v>
      </c>
      <c r="Q26" s="16">
        <v>461.04</v>
      </c>
      <c r="R26" s="16">
        <v>0</v>
      </c>
      <c r="S26" s="16">
        <v>0</v>
      </c>
      <c r="T26" s="16">
        <v>0</v>
      </c>
      <c r="U26" s="16">
        <v>0</v>
      </c>
      <c r="V26" s="16">
        <v>0</v>
      </c>
      <c r="W26" s="16">
        <v>461.04</v>
      </c>
    </row>
    <row r="27" spans="2:23" x14ac:dyDescent="0.25">
      <c r="B27" t="s">
        <v>33</v>
      </c>
      <c r="C27" t="s">
        <v>205</v>
      </c>
      <c r="D27" s="16">
        <v>0</v>
      </c>
      <c r="E27" s="16">
        <v>0</v>
      </c>
      <c r="F27" s="16">
        <v>0</v>
      </c>
      <c r="G27" s="16">
        <v>0</v>
      </c>
      <c r="H27" s="16">
        <v>0</v>
      </c>
      <c r="I27" s="16">
        <v>0</v>
      </c>
      <c r="J27" s="16">
        <v>0</v>
      </c>
      <c r="K27" s="16">
        <v>0</v>
      </c>
      <c r="M27" s="11"/>
      <c r="N27" s="11" t="s">
        <v>33</v>
      </c>
      <c r="O27" t="s">
        <v>205</v>
      </c>
      <c r="P27" s="16">
        <v>0</v>
      </c>
      <c r="Q27" s="16">
        <v>0</v>
      </c>
      <c r="R27" s="16">
        <v>0</v>
      </c>
      <c r="S27" s="16">
        <v>0</v>
      </c>
      <c r="T27" s="16">
        <v>0</v>
      </c>
      <c r="U27" s="16">
        <v>0</v>
      </c>
      <c r="V27" s="16">
        <v>0</v>
      </c>
      <c r="W27" s="16">
        <v>0</v>
      </c>
    </row>
    <row r="28" spans="2:23" x14ac:dyDescent="0.25">
      <c r="B28" t="s">
        <v>34</v>
      </c>
      <c r="C28" t="s">
        <v>206</v>
      </c>
      <c r="D28" s="16">
        <v>0</v>
      </c>
      <c r="E28" s="16">
        <v>0</v>
      </c>
      <c r="F28" s="16">
        <v>0</v>
      </c>
      <c r="G28" s="16">
        <v>0</v>
      </c>
      <c r="H28" s="16">
        <v>0</v>
      </c>
      <c r="I28" s="16">
        <v>0</v>
      </c>
      <c r="J28" s="16">
        <v>0</v>
      </c>
      <c r="K28" s="16">
        <v>0</v>
      </c>
      <c r="M28" s="11"/>
      <c r="N28" s="11" t="s">
        <v>34</v>
      </c>
      <c r="O28" t="s">
        <v>206</v>
      </c>
      <c r="P28" s="16">
        <v>0</v>
      </c>
      <c r="Q28" s="16">
        <v>0</v>
      </c>
      <c r="R28" s="16">
        <v>0</v>
      </c>
      <c r="S28" s="16">
        <v>0</v>
      </c>
      <c r="T28" s="16">
        <v>0</v>
      </c>
      <c r="U28" s="16">
        <v>0</v>
      </c>
      <c r="V28" s="16">
        <v>0</v>
      </c>
      <c r="W28" s="16">
        <v>0</v>
      </c>
    </row>
    <row r="29" spans="2:23" x14ac:dyDescent="0.25">
      <c r="B29" t="s">
        <v>35</v>
      </c>
      <c r="C29" t="s">
        <v>207</v>
      </c>
      <c r="D29" s="16">
        <v>0</v>
      </c>
      <c r="E29" s="16">
        <v>0</v>
      </c>
      <c r="F29" s="16">
        <v>0</v>
      </c>
      <c r="G29" s="16">
        <v>-8402.4</v>
      </c>
      <c r="H29" s="16"/>
      <c r="I29" s="16"/>
      <c r="J29" s="16"/>
      <c r="K29" s="16">
        <v>-8402.4</v>
      </c>
      <c r="M29" s="11"/>
      <c r="N29" s="11" t="s">
        <v>35</v>
      </c>
      <c r="O29" t="s">
        <v>207</v>
      </c>
      <c r="P29" s="16">
        <v>0</v>
      </c>
      <c r="Q29" s="16">
        <v>0</v>
      </c>
      <c r="R29" s="16">
        <v>0</v>
      </c>
      <c r="S29" s="16">
        <v>-8402.4</v>
      </c>
      <c r="T29" s="16"/>
      <c r="U29" s="16"/>
      <c r="V29" s="16"/>
      <c r="W29" s="16">
        <v>-8402.4</v>
      </c>
    </row>
    <row r="30" spans="2:23" x14ac:dyDescent="0.25">
      <c r="B30" t="s">
        <v>36</v>
      </c>
      <c r="C30" t="s">
        <v>208</v>
      </c>
      <c r="D30" s="16">
        <v>0</v>
      </c>
      <c r="E30" s="16">
        <v>0</v>
      </c>
      <c r="F30" s="16">
        <v>0</v>
      </c>
      <c r="G30" s="16">
        <v>0</v>
      </c>
      <c r="H30" s="16">
        <v>0</v>
      </c>
      <c r="I30" s="16">
        <v>0</v>
      </c>
      <c r="J30" s="16">
        <v>0</v>
      </c>
      <c r="K30" s="16">
        <v>0</v>
      </c>
      <c r="M30" s="11"/>
      <c r="N30" s="11" t="s">
        <v>36</v>
      </c>
      <c r="O30" t="s">
        <v>208</v>
      </c>
      <c r="P30" s="16">
        <v>0</v>
      </c>
      <c r="Q30" s="16">
        <v>0</v>
      </c>
      <c r="R30" s="16">
        <v>0</v>
      </c>
      <c r="S30" s="16">
        <v>0</v>
      </c>
      <c r="T30" s="16">
        <v>0</v>
      </c>
      <c r="U30" s="16">
        <v>0</v>
      </c>
      <c r="V30" s="16">
        <v>0</v>
      </c>
      <c r="W30" s="16">
        <v>0</v>
      </c>
    </row>
    <row r="31" spans="2:23" x14ac:dyDescent="0.25">
      <c r="B31" t="s">
        <v>37</v>
      </c>
      <c r="C31" t="s">
        <v>209</v>
      </c>
      <c r="D31" s="16">
        <v>0</v>
      </c>
      <c r="E31" s="16">
        <v>0</v>
      </c>
      <c r="F31" s="16">
        <v>0</v>
      </c>
      <c r="G31" s="16">
        <v>0</v>
      </c>
      <c r="H31" s="16">
        <v>0</v>
      </c>
      <c r="I31" s="16">
        <v>0</v>
      </c>
      <c r="J31" s="16">
        <v>0</v>
      </c>
      <c r="K31" s="16">
        <v>0</v>
      </c>
      <c r="M31" s="11"/>
      <c r="N31" s="11" t="s">
        <v>37</v>
      </c>
      <c r="O31" t="s">
        <v>209</v>
      </c>
      <c r="P31" s="16">
        <v>0</v>
      </c>
      <c r="Q31" s="16">
        <v>0</v>
      </c>
      <c r="R31" s="16">
        <v>0</v>
      </c>
      <c r="S31" s="16">
        <v>0</v>
      </c>
      <c r="T31" s="16">
        <v>0</v>
      </c>
      <c r="U31" s="16">
        <v>0</v>
      </c>
      <c r="V31" s="16">
        <v>0</v>
      </c>
      <c r="W31" s="16">
        <v>0</v>
      </c>
    </row>
    <row r="32" spans="2:23" x14ac:dyDescent="0.25">
      <c r="B32" t="s">
        <v>38</v>
      </c>
      <c r="C32" t="s">
        <v>210</v>
      </c>
      <c r="D32" s="16">
        <v>0</v>
      </c>
      <c r="E32" s="16">
        <v>0</v>
      </c>
      <c r="F32" s="16">
        <v>0</v>
      </c>
      <c r="G32" s="16">
        <v>0</v>
      </c>
      <c r="H32" s="16">
        <v>0</v>
      </c>
      <c r="I32" s="16">
        <v>0</v>
      </c>
      <c r="J32" s="16">
        <v>0</v>
      </c>
      <c r="K32" s="16">
        <v>0</v>
      </c>
      <c r="M32" s="11"/>
      <c r="N32" s="11" t="s">
        <v>38</v>
      </c>
      <c r="O32" t="s">
        <v>210</v>
      </c>
      <c r="P32" s="16">
        <v>0</v>
      </c>
      <c r="Q32" s="16">
        <v>0</v>
      </c>
      <c r="R32" s="16">
        <v>0</v>
      </c>
      <c r="S32" s="16">
        <v>0</v>
      </c>
      <c r="T32" s="16">
        <v>0</v>
      </c>
      <c r="U32" s="16">
        <v>0</v>
      </c>
      <c r="V32" s="16">
        <v>0</v>
      </c>
      <c r="W32" s="16">
        <v>0</v>
      </c>
    </row>
    <row r="33" spans="1:23" x14ac:dyDescent="0.25">
      <c r="B33" t="s">
        <v>39</v>
      </c>
      <c r="C33" t="s">
        <v>211</v>
      </c>
      <c r="D33" s="16">
        <v>0</v>
      </c>
      <c r="E33" s="16">
        <v>-461.04</v>
      </c>
      <c r="F33" s="16">
        <v>0</v>
      </c>
      <c r="G33" s="16">
        <v>0</v>
      </c>
      <c r="H33" s="16">
        <v>0</v>
      </c>
      <c r="I33" s="16">
        <v>0</v>
      </c>
      <c r="J33" s="16">
        <v>0</v>
      </c>
      <c r="K33" s="16">
        <v>-461.04</v>
      </c>
      <c r="M33" s="11"/>
      <c r="N33" s="11" t="s">
        <v>39</v>
      </c>
      <c r="O33" t="s">
        <v>211</v>
      </c>
      <c r="P33" s="16">
        <v>0</v>
      </c>
      <c r="Q33" s="16">
        <v>-461.04</v>
      </c>
      <c r="R33" s="16">
        <v>0</v>
      </c>
      <c r="S33" s="16">
        <v>0</v>
      </c>
      <c r="T33" s="16">
        <v>0</v>
      </c>
      <c r="U33" s="16">
        <v>0</v>
      </c>
      <c r="V33" s="16">
        <v>0</v>
      </c>
      <c r="W33" s="16">
        <v>-461.04</v>
      </c>
    </row>
    <row r="34" spans="1:23" x14ac:dyDescent="0.25">
      <c r="B34" t="s">
        <v>40</v>
      </c>
      <c r="C34" t="s">
        <v>212</v>
      </c>
      <c r="D34" s="16">
        <v>0</v>
      </c>
      <c r="E34" s="16">
        <v>0</v>
      </c>
      <c r="F34" s="16">
        <v>0</v>
      </c>
      <c r="G34" s="16">
        <v>0</v>
      </c>
      <c r="H34" s="16">
        <v>0</v>
      </c>
      <c r="I34" s="16">
        <v>0</v>
      </c>
      <c r="J34" s="16">
        <v>0</v>
      </c>
      <c r="K34" s="16">
        <v>0</v>
      </c>
      <c r="M34" s="11"/>
      <c r="N34" s="11" t="s">
        <v>40</v>
      </c>
      <c r="O34" t="s">
        <v>212</v>
      </c>
      <c r="P34" s="16">
        <v>0</v>
      </c>
      <c r="Q34" s="16">
        <v>0</v>
      </c>
      <c r="R34" s="16">
        <v>0</v>
      </c>
      <c r="S34" s="16">
        <v>0</v>
      </c>
      <c r="T34" s="16">
        <v>0</v>
      </c>
      <c r="U34" s="16">
        <v>0</v>
      </c>
      <c r="V34" s="16">
        <v>0</v>
      </c>
      <c r="W34" s="16">
        <v>0</v>
      </c>
    </row>
    <row r="35" spans="1:23" x14ac:dyDescent="0.25">
      <c r="B35" t="s">
        <v>41</v>
      </c>
      <c r="C35" t="s">
        <v>213</v>
      </c>
      <c r="D35" s="16">
        <v>0</v>
      </c>
      <c r="E35" s="16">
        <v>0</v>
      </c>
      <c r="F35" s="16">
        <v>0</v>
      </c>
      <c r="G35" s="16">
        <v>0</v>
      </c>
      <c r="H35" s="16">
        <v>0</v>
      </c>
      <c r="I35" s="16">
        <v>0</v>
      </c>
      <c r="J35" s="16">
        <v>0</v>
      </c>
      <c r="K35" s="16">
        <v>0</v>
      </c>
      <c r="M35" s="11"/>
      <c r="N35" s="11" t="s">
        <v>41</v>
      </c>
      <c r="O35" t="s">
        <v>213</v>
      </c>
      <c r="P35" s="16">
        <v>0</v>
      </c>
      <c r="Q35" s="16">
        <v>0</v>
      </c>
      <c r="R35" s="16">
        <v>0</v>
      </c>
      <c r="S35" s="16">
        <v>0</v>
      </c>
      <c r="T35" s="16">
        <v>0</v>
      </c>
      <c r="U35" s="16">
        <v>0</v>
      </c>
      <c r="V35" s="16">
        <v>0</v>
      </c>
      <c r="W35" s="16">
        <v>0</v>
      </c>
    </row>
    <row r="36" spans="1:23" x14ac:dyDescent="0.25">
      <c r="B36" t="s">
        <v>42</v>
      </c>
      <c r="C36" t="s">
        <v>214</v>
      </c>
      <c r="D36" s="16">
        <v>0</v>
      </c>
      <c r="E36" s="16">
        <v>0</v>
      </c>
      <c r="F36" s="16">
        <v>0</v>
      </c>
      <c r="G36" s="16">
        <v>0</v>
      </c>
      <c r="H36" s="16">
        <v>0</v>
      </c>
      <c r="I36" s="16">
        <v>0</v>
      </c>
      <c r="J36" s="16">
        <v>0</v>
      </c>
      <c r="K36" s="16">
        <v>0</v>
      </c>
      <c r="M36" s="11"/>
      <c r="N36" s="11" t="s">
        <v>42</v>
      </c>
      <c r="O36" t="s">
        <v>214</v>
      </c>
      <c r="P36" s="16">
        <v>0</v>
      </c>
      <c r="Q36" s="16">
        <v>0</v>
      </c>
      <c r="R36" s="16">
        <v>0</v>
      </c>
      <c r="S36" s="16">
        <v>0</v>
      </c>
      <c r="T36" s="16">
        <v>0</v>
      </c>
      <c r="U36" s="16">
        <v>0</v>
      </c>
      <c r="V36" s="16">
        <v>0</v>
      </c>
      <c r="W36" s="16">
        <v>0</v>
      </c>
    </row>
    <row r="37" spans="1:23" x14ac:dyDescent="0.25">
      <c r="B37" t="s">
        <v>43</v>
      </c>
      <c r="C37" t="s">
        <v>215</v>
      </c>
      <c r="D37" s="16">
        <v>0</v>
      </c>
      <c r="E37" s="16">
        <v>0</v>
      </c>
      <c r="F37" s="16">
        <v>0</v>
      </c>
      <c r="G37" s="16">
        <v>0</v>
      </c>
      <c r="H37" s="16">
        <v>0</v>
      </c>
      <c r="I37" s="16">
        <v>0</v>
      </c>
      <c r="J37" s="16">
        <v>0</v>
      </c>
      <c r="K37" s="16">
        <v>0</v>
      </c>
      <c r="M37" s="17"/>
      <c r="N37" s="11" t="s">
        <v>43</v>
      </c>
      <c r="O37" t="s">
        <v>215</v>
      </c>
      <c r="P37" s="16">
        <v>0</v>
      </c>
      <c r="Q37" s="16">
        <v>0</v>
      </c>
      <c r="R37" s="16">
        <v>0</v>
      </c>
      <c r="S37" s="16">
        <v>0</v>
      </c>
      <c r="T37" s="16">
        <v>0</v>
      </c>
      <c r="U37" s="16">
        <v>0</v>
      </c>
      <c r="V37" s="16">
        <v>0</v>
      </c>
      <c r="W37" s="16">
        <v>0</v>
      </c>
    </row>
    <row r="38" spans="1:23" x14ac:dyDescent="0.25">
      <c r="A38" t="s">
        <v>216</v>
      </c>
      <c r="D38" s="16">
        <v>140.74</v>
      </c>
      <c r="E38" s="16">
        <v>0</v>
      </c>
      <c r="F38" s="16">
        <v>0</v>
      </c>
      <c r="G38" s="16">
        <v>0</v>
      </c>
      <c r="H38" s="16">
        <v>0</v>
      </c>
      <c r="I38" s="16">
        <v>0</v>
      </c>
      <c r="J38" s="16">
        <v>0</v>
      </c>
      <c r="K38" s="16">
        <v>140.74000000000063</v>
      </c>
      <c r="M38" s="18" t="s">
        <v>216</v>
      </c>
      <c r="N38" s="18"/>
      <c r="O38" s="18"/>
      <c r="P38" s="19">
        <v>140.74</v>
      </c>
      <c r="Q38" s="19">
        <v>0</v>
      </c>
      <c r="R38" s="19">
        <v>0</v>
      </c>
      <c r="S38" s="19">
        <v>0</v>
      </c>
      <c r="T38" s="19">
        <v>0</v>
      </c>
      <c r="U38" s="19">
        <v>0</v>
      </c>
      <c r="V38" s="19">
        <v>0</v>
      </c>
      <c r="W38" s="19">
        <v>140.74000000000063</v>
      </c>
    </row>
    <row r="39" spans="1:23" x14ac:dyDescent="0.25">
      <c r="A39" t="s">
        <v>68</v>
      </c>
      <c r="B39" t="s">
        <v>70</v>
      </c>
      <c r="C39" t="s">
        <v>217</v>
      </c>
      <c r="D39" s="16">
        <v>0</v>
      </c>
      <c r="E39" s="16">
        <v>0</v>
      </c>
      <c r="F39" s="16">
        <v>0</v>
      </c>
      <c r="G39" s="16">
        <v>0</v>
      </c>
      <c r="H39" s="16">
        <v>0</v>
      </c>
      <c r="I39" s="16">
        <v>0</v>
      </c>
      <c r="J39" s="16">
        <v>0</v>
      </c>
      <c r="K39" s="16">
        <v>0</v>
      </c>
      <c r="M39" s="11" t="s">
        <v>68</v>
      </c>
      <c r="N39" s="11" t="s">
        <v>70</v>
      </c>
      <c r="O39" t="s">
        <v>217</v>
      </c>
      <c r="P39" s="16">
        <v>0</v>
      </c>
      <c r="Q39" s="16">
        <v>0</v>
      </c>
      <c r="R39" s="16">
        <v>0</v>
      </c>
      <c r="S39" s="16">
        <v>0</v>
      </c>
      <c r="T39" s="16">
        <v>0</v>
      </c>
      <c r="U39" s="16">
        <v>0</v>
      </c>
      <c r="V39" s="16">
        <v>0</v>
      </c>
      <c r="W39" s="16">
        <v>0</v>
      </c>
    </row>
    <row r="40" spans="1:23" x14ac:dyDescent="0.25">
      <c r="B40" t="s">
        <v>71</v>
      </c>
      <c r="C40" t="s">
        <v>218</v>
      </c>
      <c r="D40" s="16">
        <v>0</v>
      </c>
      <c r="E40" s="16">
        <v>0</v>
      </c>
      <c r="F40" s="16">
        <v>0</v>
      </c>
      <c r="G40" s="16">
        <v>0</v>
      </c>
      <c r="H40" s="16">
        <v>0</v>
      </c>
      <c r="I40" s="16">
        <v>0</v>
      </c>
      <c r="J40" s="16">
        <v>0</v>
      </c>
      <c r="K40" s="16">
        <v>0</v>
      </c>
      <c r="M40" s="11"/>
      <c r="N40" s="11" t="s">
        <v>71</v>
      </c>
      <c r="O40" t="s">
        <v>218</v>
      </c>
      <c r="P40" s="16">
        <v>0</v>
      </c>
      <c r="Q40" s="16">
        <v>0</v>
      </c>
      <c r="R40" s="16">
        <v>0</v>
      </c>
      <c r="S40" s="16">
        <v>0</v>
      </c>
      <c r="T40" s="16">
        <v>0</v>
      </c>
      <c r="U40" s="16">
        <v>0</v>
      </c>
      <c r="V40" s="16">
        <v>0</v>
      </c>
      <c r="W40" s="16">
        <v>0</v>
      </c>
    </row>
    <row r="41" spans="1:23" x14ac:dyDescent="0.25">
      <c r="B41" t="s">
        <v>74</v>
      </c>
      <c r="C41" t="s">
        <v>220</v>
      </c>
      <c r="D41" s="16">
        <v>0</v>
      </c>
      <c r="E41" s="16">
        <v>0</v>
      </c>
      <c r="F41" s="16">
        <v>0</v>
      </c>
      <c r="G41" s="16">
        <v>0</v>
      </c>
      <c r="H41" s="16">
        <v>0</v>
      </c>
      <c r="I41" s="16">
        <v>0</v>
      </c>
      <c r="J41" s="16">
        <v>0</v>
      </c>
      <c r="K41" s="16">
        <v>0</v>
      </c>
      <c r="M41" s="11"/>
      <c r="N41" s="11" t="s">
        <v>74</v>
      </c>
      <c r="O41" t="s">
        <v>220</v>
      </c>
      <c r="P41" s="16">
        <v>0</v>
      </c>
      <c r="Q41" s="16">
        <v>0</v>
      </c>
      <c r="R41" s="16">
        <v>0</v>
      </c>
      <c r="S41" s="16">
        <v>0</v>
      </c>
      <c r="T41" s="16">
        <v>0</v>
      </c>
      <c r="U41" s="16">
        <v>0</v>
      </c>
      <c r="V41" s="16">
        <v>0</v>
      </c>
      <c r="W41" s="16">
        <v>0</v>
      </c>
    </row>
    <row r="42" spans="1:23" x14ac:dyDescent="0.25">
      <c r="B42" t="s">
        <v>75</v>
      </c>
      <c r="C42" t="s">
        <v>221</v>
      </c>
      <c r="D42" s="16">
        <v>0</v>
      </c>
      <c r="E42" s="16">
        <v>0</v>
      </c>
      <c r="F42" s="16">
        <v>0</v>
      </c>
      <c r="G42" s="16">
        <v>0</v>
      </c>
      <c r="H42" s="16">
        <v>0</v>
      </c>
      <c r="I42" s="16">
        <v>0</v>
      </c>
      <c r="J42" s="16">
        <v>0</v>
      </c>
      <c r="K42" s="16">
        <v>0</v>
      </c>
      <c r="M42" s="11"/>
      <c r="N42" s="11" t="s">
        <v>75</v>
      </c>
      <c r="O42" t="s">
        <v>221</v>
      </c>
      <c r="P42" s="16">
        <v>0</v>
      </c>
      <c r="Q42" s="16">
        <v>0</v>
      </c>
      <c r="R42" s="16">
        <v>0</v>
      </c>
      <c r="S42" s="16">
        <v>0</v>
      </c>
      <c r="T42" s="16">
        <v>0</v>
      </c>
      <c r="U42" s="16">
        <v>0</v>
      </c>
      <c r="V42" s="16">
        <v>0</v>
      </c>
      <c r="W42" s="16">
        <v>0</v>
      </c>
    </row>
    <row r="43" spans="1:23" x14ac:dyDescent="0.25">
      <c r="B43" t="s">
        <v>76</v>
      </c>
      <c r="C43" t="s">
        <v>222</v>
      </c>
      <c r="D43" s="16">
        <v>0</v>
      </c>
      <c r="E43" s="16">
        <v>0</v>
      </c>
      <c r="F43" s="16">
        <v>0</v>
      </c>
      <c r="G43" s="16">
        <v>0</v>
      </c>
      <c r="H43" s="16">
        <v>0</v>
      </c>
      <c r="I43" s="16">
        <v>0</v>
      </c>
      <c r="J43" s="16">
        <v>0</v>
      </c>
      <c r="K43" s="16">
        <v>0</v>
      </c>
      <c r="M43" s="11"/>
      <c r="N43" s="11" t="s">
        <v>76</v>
      </c>
      <c r="O43" t="s">
        <v>222</v>
      </c>
      <c r="P43" s="16">
        <v>0</v>
      </c>
      <c r="Q43" s="16">
        <v>0</v>
      </c>
      <c r="R43" s="16">
        <v>0</v>
      </c>
      <c r="S43" s="16">
        <v>0</v>
      </c>
      <c r="T43" s="16">
        <v>0</v>
      </c>
      <c r="U43" s="16">
        <v>0</v>
      </c>
      <c r="V43" s="16">
        <v>0</v>
      </c>
      <c r="W43" s="16">
        <v>0</v>
      </c>
    </row>
    <row r="44" spans="1:23" x14ac:dyDescent="0.25">
      <c r="B44" t="s">
        <v>77</v>
      </c>
      <c r="C44" t="s">
        <v>223</v>
      </c>
      <c r="D44" s="16">
        <v>0</v>
      </c>
      <c r="E44" s="16">
        <v>0</v>
      </c>
      <c r="F44" s="16">
        <v>0</v>
      </c>
      <c r="G44" s="16">
        <v>0</v>
      </c>
      <c r="H44" s="16">
        <v>0</v>
      </c>
      <c r="I44" s="16">
        <v>0</v>
      </c>
      <c r="J44" s="16">
        <v>0</v>
      </c>
      <c r="K44" s="16">
        <v>0</v>
      </c>
      <c r="M44" s="11"/>
      <c r="N44" s="11" t="s">
        <v>77</v>
      </c>
      <c r="O44" t="s">
        <v>223</v>
      </c>
      <c r="P44" s="16">
        <v>0</v>
      </c>
      <c r="Q44" s="16">
        <v>0</v>
      </c>
      <c r="R44" s="16">
        <v>0</v>
      </c>
      <c r="S44" s="16">
        <v>0</v>
      </c>
      <c r="T44" s="16">
        <v>0</v>
      </c>
      <c r="U44" s="16">
        <v>0</v>
      </c>
      <c r="V44" s="16">
        <v>0</v>
      </c>
      <c r="W44" s="16">
        <v>0</v>
      </c>
    </row>
    <row r="45" spans="1:23" x14ac:dyDescent="0.25">
      <c r="B45" t="s">
        <v>78</v>
      </c>
      <c r="C45" t="s">
        <v>224</v>
      </c>
      <c r="D45" s="16">
        <v>0</v>
      </c>
      <c r="E45" s="16">
        <v>0</v>
      </c>
      <c r="F45" s="16">
        <v>0</v>
      </c>
      <c r="G45" s="16">
        <v>0</v>
      </c>
      <c r="H45" s="16">
        <v>0</v>
      </c>
      <c r="I45" s="16">
        <v>0</v>
      </c>
      <c r="J45" s="16">
        <v>0</v>
      </c>
      <c r="K45" s="16">
        <v>0</v>
      </c>
      <c r="M45" s="11"/>
      <c r="N45" s="11" t="s">
        <v>78</v>
      </c>
      <c r="O45" t="s">
        <v>224</v>
      </c>
      <c r="P45" s="16">
        <v>0</v>
      </c>
      <c r="Q45" s="16">
        <v>0</v>
      </c>
      <c r="R45" s="16">
        <v>0</v>
      </c>
      <c r="S45" s="16">
        <v>0</v>
      </c>
      <c r="T45" s="16">
        <v>0</v>
      </c>
      <c r="U45" s="16">
        <v>0</v>
      </c>
      <c r="V45" s="16">
        <v>0</v>
      </c>
      <c r="W45" s="16">
        <v>0</v>
      </c>
    </row>
    <row r="46" spans="1:23" x14ac:dyDescent="0.25">
      <c r="B46" t="s">
        <v>79</v>
      </c>
      <c r="C46" t="s">
        <v>225</v>
      </c>
      <c r="D46" s="16">
        <v>0</v>
      </c>
      <c r="E46" s="16">
        <v>0</v>
      </c>
      <c r="F46" s="16">
        <v>0</v>
      </c>
      <c r="G46" s="16">
        <v>0</v>
      </c>
      <c r="H46" s="16">
        <v>0</v>
      </c>
      <c r="I46" s="16">
        <v>0</v>
      </c>
      <c r="J46" s="16">
        <v>0</v>
      </c>
      <c r="K46" s="16">
        <v>0</v>
      </c>
      <c r="M46" s="11"/>
      <c r="N46" s="11" t="s">
        <v>79</v>
      </c>
      <c r="O46" t="s">
        <v>225</v>
      </c>
      <c r="P46" s="16">
        <v>0</v>
      </c>
      <c r="Q46" s="16">
        <v>0</v>
      </c>
      <c r="R46" s="16">
        <v>0</v>
      </c>
      <c r="S46" s="16">
        <v>0</v>
      </c>
      <c r="T46" s="16">
        <v>0</v>
      </c>
      <c r="U46" s="16">
        <v>0</v>
      </c>
      <c r="V46" s="16">
        <v>0</v>
      </c>
      <c r="W46" s="16">
        <v>0</v>
      </c>
    </row>
    <row r="47" spans="1:23" x14ac:dyDescent="0.25">
      <c r="B47" t="s">
        <v>80</v>
      </c>
      <c r="C47" t="s">
        <v>226</v>
      </c>
      <c r="D47" s="16">
        <v>0</v>
      </c>
      <c r="E47" s="16">
        <v>0</v>
      </c>
      <c r="F47" s="16">
        <v>0</v>
      </c>
      <c r="G47" s="16">
        <v>0</v>
      </c>
      <c r="H47" s="16">
        <v>0</v>
      </c>
      <c r="I47" s="16">
        <v>0</v>
      </c>
      <c r="J47" s="16">
        <v>0</v>
      </c>
      <c r="K47" s="16">
        <v>0</v>
      </c>
      <c r="M47" s="11"/>
      <c r="N47" s="11" t="s">
        <v>80</v>
      </c>
      <c r="O47" t="s">
        <v>226</v>
      </c>
      <c r="P47" s="16">
        <v>0</v>
      </c>
      <c r="Q47" s="16">
        <v>0</v>
      </c>
      <c r="R47" s="16">
        <v>0</v>
      </c>
      <c r="S47" s="16">
        <v>0</v>
      </c>
      <c r="T47" s="16">
        <v>0</v>
      </c>
      <c r="U47" s="16">
        <v>0</v>
      </c>
      <c r="V47" s="16">
        <v>0</v>
      </c>
      <c r="W47" s="16">
        <v>0</v>
      </c>
    </row>
    <row r="48" spans="1:23" x14ac:dyDescent="0.25">
      <c r="B48" t="s">
        <v>81</v>
      </c>
      <c r="C48" t="s">
        <v>227</v>
      </c>
      <c r="D48" s="16">
        <v>0</v>
      </c>
      <c r="E48" s="16">
        <v>0</v>
      </c>
      <c r="F48" s="16">
        <v>0</v>
      </c>
      <c r="G48" s="16">
        <v>0</v>
      </c>
      <c r="H48" s="16">
        <v>0</v>
      </c>
      <c r="I48" s="16">
        <v>0</v>
      </c>
      <c r="J48" s="16">
        <v>0</v>
      </c>
      <c r="K48" s="16">
        <v>0</v>
      </c>
      <c r="M48" s="11"/>
      <c r="N48" s="11" t="s">
        <v>81</v>
      </c>
      <c r="O48" t="s">
        <v>227</v>
      </c>
      <c r="P48" s="16">
        <v>0</v>
      </c>
      <c r="Q48" s="16">
        <v>0</v>
      </c>
      <c r="R48" s="16">
        <v>0</v>
      </c>
      <c r="S48" s="16">
        <v>0</v>
      </c>
      <c r="T48" s="16">
        <v>0</v>
      </c>
      <c r="U48" s="16">
        <v>0</v>
      </c>
      <c r="V48" s="16">
        <v>0</v>
      </c>
      <c r="W48" s="16">
        <v>0</v>
      </c>
    </row>
    <row r="49" spans="2:23" x14ac:dyDescent="0.25">
      <c r="B49" t="s">
        <v>82</v>
      </c>
      <c r="C49" t="s">
        <v>228</v>
      </c>
      <c r="D49" s="16">
        <v>0</v>
      </c>
      <c r="E49" s="16">
        <v>0</v>
      </c>
      <c r="F49" s="16">
        <v>0</v>
      </c>
      <c r="G49" s="16">
        <v>0</v>
      </c>
      <c r="H49" s="16">
        <v>0</v>
      </c>
      <c r="I49" s="16">
        <v>0</v>
      </c>
      <c r="J49" s="16">
        <v>0</v>
      </c>
      <c r="K49" s="16">
        <v>0</v>
      </c>
      <c r="M49" s="11"/>
      <c r="N49" s="11" t="s">
        <v>82</v>
      </c>
      <c r="O49" t="s">
        <v>228</v>
      </c>
      <c r="P49" s="16">
        <v>0</v>
      </c>
      <c r="Q49" s="16">
        <v>0</v>
      </c>
      <c r="R49" s="16">
        <v>0</v>
      </c>
      <c r="S49" s="16">
        <v>0</v>
      </c>
      <c r="T49" s="16">
        <v>0</v>
      </c>
      <c r="U49" s="16">
        <v>0</v>
      </c>
      <c r="V49" s="16">
        <v>0</v>
      </c>
      <c r="W49" s="16">
        <v>0</v>
      </c>
    </row>
    <row r="50" spans="2:23" x14ac:dyDescent="0.25">
      <c r="B50" t="s">
        <v>83</v>
      </c>
      <c r="C50" t="s">
        <v>229</v>
      </c>
      <c r="D50" s="16">
        <v>0</v>
      </c>
      <c r="E50" s="16">
        <v>0</v>
      </c>
      <c r="F50" s="16">
        <v>0</v>
      </c>
      <c r="G50" s="16">
        <v>0</v>
      </c>
      <c r="H50" s="16">
        <v>0</v>
      </c>
      <c r="I50" s="16">
        <v>0</v>
      </c>
      <c r="J50" s="16">
        <v>0</v>
      </c>
      <c r="K50" s="16">
        <v>0</v>
      </c>
      <c r="M50" s="11"/>
      <c r="N50" s="11" t="s">
        <v>83</v>
      </c>
      <c r="O50" t="s">
        <v>229</v>
      </c>
      <c r="P50" s="16">
        <v>0</v>
      </c>
      <c r="Q50" s="16">
        <v>0</v>
      </c>
      <c r="R50" s="16">
        <v>0</v>
      </c>
      <c r="S50" s="16">
        <v>0</v>
      </c>
      <c r="T50" s="16">
        <v>0</v>
      </c>
      <c r="U50" s="16">
        <v>0</v>
      </c>
      <c r="V50" s="16">
        <v>0</v>
      </c>
      <c r="W50" s="16">
        <v>0</v>
      </c>
    </row>
    <row r="51" spans="2:23" x14ac:dyDescent="0.25">
      <c r="B51" t="s">
        <v>84</v>
      </c>
      <c r="C51" t="s">
        <v>230</v>
      </c>
      <c r="D51" s="16">
        <v>0</v>
      </c>
      <c r="E51" s="16">
        <v>0</v>
      </c>
      <c r="F51" s="16">
        <v>0</v>
      </c>
      <c r="G51" s="16">
        <v>0</v>
      </c>
      <c r="H51" s="16">
        <v>0</v>
      </c>
      <c r="I51" s="16">
        <v>0</v>
      </c>
      <c r="J51" s="16">
        <v>0</v>
      </c>
      <c r="K51" s="16">
        <v>0</v>
      </c>
      <c r="M51" s="11"/>
      <c r="N51" s="11" t="s">
        <v>84</v>
      </c>
      <c r="O51" t="s">
        <v>230</v>
      </c>
      <c r="P51" s="16">
        <v>0</v>
      </c>
      <c r="Q51" s="16">
        <v>0</v>
      </c>
      <c r="R51" s="16">
        <v>0</v>
      </c>
      <c r="S51" s="16">
        <v>0</v>
      </c>
      <c r="T51" s="16">
        <v>0</v>
      </c>
      <c r="U51" s="16">
        <v>0</v>
      </c>
      <c r="V51" s="16">
        <v>0</v>
      </c>
      <c r="W51" s="16">
        <v>0</v>
      </c>
    </row>
    <row r="52" spans="2:23" x14ac:dyDescent="0.25">
      <c r="B52" t="s">
        <v>85</v>
      </c>
      <c r="C52" t="s">
        <v>231</v>
      </c>
      <c r="D52" s="16">
        <v>0</v>
      </c>
      <c r="E52" s="16">
        <v>0</v>
      </c>
      <c r="F52" s="16">
        <v>0</v>
      </c>
      <c r="G52" s="16">
        <v>0</v>
      </c>
      <c r="H52" s="16">
        <v>0</v>
      </c>
      <c r="I52" s="16">
        <v>0</v>
      </c>
      <c r="J52" s="16">
        <v>0</v>
      </c>
      <c r="K52" s="16">
        <v>0</v>
      </c>
      <c r="M52" s="11"/>
      <c r="N52" s="11" t="s">
        <v>85</v>
      </c>
      <c r="O52" t="s">
        <v>231</v>
      </c>
      <c r="P52" s="16">
        <v>0</v>
      </c>
      <c r="Q52" s="16">
        <v>0</v>
      </c>
      <c r="R52" s="16">
        <v>0</v>
      </c>
      <c r="S52" s="16">
        <v>0</v>
      </c>
      <c r="T52" s="16">
        <v>0</v>
      </c>
      <c r="U52" s="16">
        <v>0</v>
      </c>
      <c r="V52" s="16">
        <v>0</v>
      </c>
      <c r="W52" s="16">
        <v>0</v>
      </c>
    </row>
    <row r="53" spans="2:23" x14ac:dyDescent="0.25">
      <c r="B53" t="s">
        <v>86</v>
      </c>
      <c r="C53" t="s">
        <v>232</v>
      </c>
      <c r="D53" s="16">
        <v>0</v>
      </c>
      <c r="E53" s="16">
        <v>0</v>
      </c>
      <c r="F53" s="16">
        <v>0</v>
      </c>
      <c r="G53" s="16">
        <v>0</v>
      </c>
      <c r="H53" s="16">
        <v>0</v>
      </c>
      <c r="I53" s="16">
        <v>0</v>
      </c>
      <c r="J53" s="16">
        <v>0</v>
      </c>
      <c r="K53" s="16">
        <v>0</v>
      </c>
      <c r="M53" s="11"/>
      <c r="N53" s="11" t="s">
        <v>86</v>
      </c>
      <c r="O53" t="s">
        <v>232</v>
      </c>
      <c r="P53" s="16">
        <v>0</v>
      </c>
      <c r="Q53" s="16">
        <v>0</v>
      </c>
      <c r="R53" s="16">
        <v>0</v>
      </c>
      <c r="S53" s="16">
        <v>0</v>
      </c>
      <c r="T53" s="16">
        <v>0</v>
      </c>
      <c r="U53" s="16">
        <v>0</v>
      </c>
      <c r="V53" s="16">
        <v>0</v>
      </c>
      <c r="W53" s="16">
        <v>0</v>
      </c>
    </row>
    <row r="54" spans="2:23" x14ac:dyDescent="0.25">
      <c r="B54" t="s">
        <v>87</v>
      </c>
      <c r="C54" t="s">
        <v>233</v>
      </c>
      <c r="D54" s="16">
        <v>0</v>
      </c>
      <c r="E54" s="16">
        <v>0</v>
      </c>
      <c r="F54" s="16">
        <v>0</v>
      </c>
      <c r="G54" s="16">
        <v>0</v>
      </c>
      <c r="H54" s="16">
        <v>0</v>
      </c>
      <c r="I54" s="16">
        <v>0</v>
      </c>
      <c r="J54" s="16">
        <v>0</v>
      </c>
      <c r="K54" s="16">
        <v>0</v>
      </c>
      <c r="M54" s="11"/>
      <c r="N54" s="11" t="s">
        <v>87</v>
      </c>
      <c r="O54" t="s">
        <v>233</v>
      </c>
      <c r="P54" s="16">
        <v>0</v>
      </c>
      <c r="Q54" s="16">
        <v>0</v>
      </c>
      <c r="R54" s="16">
        <v>0</v>
      </c>
      <c r="S54" s="16">
        <v>0</v>
      </c>
      <c r="T54" s="16">
        <v>0</v>
      </c>
      <c r="U54" s="16">
        <v>0</v>
      </c>
      <c r="V54" s="16">
        <v>0</v>
      </c>
      <c r="W54" s="16">
        <v>0</v>
      </c>
    </row>
    <row r="55" spans="2:23" x14ac:dyDescent="0.25">
      <c r="B55" t="s">
        <v>88</v>
      </c>
      <c r="C55" t="s">
        <v>234</v>
      </c>
      <c r="D55" s="16">
        <v>0</v>
      </c>
      <c r="E55" s="16">
        <v>0</v>
      </c>
      <c r="F55" s="16">
        <v>0</v>
      </c>
      <c r="G55" s="16">
        <v>0</v>
      </c>
      <c r="H55" s="16">
        <v>0</v>
      </c>
      <c r="I55" s="16">
        <v>0</v>
      </c>
      <c r="J55" s="16">
        <v>0</v>
      </c>
      <c r="K55" s="16">
        <v>0</v>
      </c>
      <c r="M55" s="11"/>
      <c r="N55" s="11" t="s">
        <v>88</v>
      </c>
      <c r="O55" t="s">
        <v>234</v>
      </c>
      <c r="P55" s="16">
        <v>0</v>
      </c>
      <c r="Q55" s="16">
        <v>0</v>
      </c>
      <c r="R55" s="16">
        <v>0</v>
      </c>
      <c r="S55" s="16">
        <v>0</v>
      </c>
      <c r="T55" s="16">
        <v>0</v>
      </c>
      <c r="U55" s="16">
        <v>0</v>
      </c>
      <c r="V55" s="16">
        <v>0</v>
      </c>
      <c r="W55" s="16">
        <v>0</v>
      </c>
    </row>
    <row r="56" spans="2:23" x14ac:dyDescent="0.25">
      <c r="B56" t="s">
        <v>89</v>
      </c>
      <c r="C56" t="s">
        <v>235</v>
      </c>
      <c r="D56" s="16">
        <v>0</v>
      </c>
      <c r="E56" s="16">
        <v>0</v>
      </c>
      <c r="F56" s="16">
        <v>0</v>
      </c>
      <c r="G56" s="16">
        <v>0</v>
      </c>
      <c r="H56" s="16">
        <v>0</v>
      </c>
      <c r="I56" s="16">
        <v>0</v>
      </c>
      <c r="J56" s="16">
        <v>0</v>
      </c>
      <c r="K56" s="16">
        <v>0</v>
      </c>
      <c r="M56" s="11"/>
      <c r="N56" s="11" t="s">
        <v>89</v>
      </c>
      <c r="O56" t="s">
        <v>235</v>
      </c>
      <c r="P56" s="16">
        <v>0</v>
      </c>
      <c r="Q56" s="16">
        <v>0</v>
      </c>
      <c r="R56" s="16">
        <v>0</v>
      </c>
      <c r="S56" s="16">
        <v>0</v>
      </c>
      <c r="T56" s="16">
        <v>0</v>
      </c>
      <c r="U56" s="16">
        <v>0</v>
      </c>
      <c r="V56" s="16">
        <v>0</v>
      </c>
      <c r="W56" s="16">
        <v>0</v>
      </c>
    </row>
    <row r="57" spans="2:23" x14ac:dyDescent="0.25">
      <c r="B57" t="s">
        <v>92</v>
      </c>
      <c r="C57" t="s">
        <v>237</v>
      </c>
      <c r="D57" s="16">
        <v>0</v>
      </c>
      <c r="E57" s="16">
        <v>0</v>
      </c>
      <c r="F57" s="16">
        <v>0</v>
      </c>
      <c r="G57" s="16">
        <v>0</v>
      </c>
      <c r="H57" s="16">
        <v>0</v>
      </c>
      <c r="I57" s="16">
        <v>0</v>
      </c>
      <c r="J57" s="16">
        <v>0</v>
      </c>
      <c r="K57" s="16">
        <v>0</v>
      </c>
      <c r="M57" s="11"/>
      <c r="N57" s="11" t="s">
        <v>92</v>
      </c>
      <c r="O57" t="s">
        <v>237</v>
      </c>
      <c r="P57" s="16">
        <v>0</v>
      </c>
      <c r="Q57" s="16">
        <v>0</v>
      </c>
      <c r="R57" s="16">
        <v>0</v>
      </c>
      <c r="S57" s="16">
        <v>0</v>
      </c>
      <c r="T57" s="16">
        <v>0</v>
      </c>
      <c r="U57" s="16">
        <v>0</v>
      </c>
      <c r="V57" s="16">
        <v>0</v>
      </c>
      <c r="W57" s="16">
        <v>0</v>
      </c>
    </row>
    <row r="58" spans="2:23" x14ac:dyDescent="0.25">
      <c r="B58" t="s">
        <v>93</v>
      </c>
      <c r="C58" t="s">
        <v>238</v>
      </c>
      <c r="D58" s="16">
        <v>0</v>
      </c>
      <c r="E58" s="16">
        <v>0</v>
      </c>
      <c r="F58" s="16">
        <v>0</v>
      </c>
      <c r="G58" s="16">
        <v>0</v>
      </c>
      <c r="H58" s="16">
        <v>0</v>
      </c>
      <c r="I58" s="16">
        <v>0</v>
      </c>
      <c r="J58" s="16">
        <v>0</v>
      </c>
      <c r="K58" s="16">
        <v>0</v>
      </c>
      <c r="M58" s="11"/>
      <c r="N58" s="11" t="s">
        <v>93</v>
      </c>
      <c r="O58" t="s">
        <v>238</v>
      </c>
      <c r="P58" s="16">
        <v>0</v>
      </c>
      <c r="Q58" s="16">
        <v>0</v>
      </c>
      <c r="R58" s="16">
        <v>0</v>
      </c>
      <c r="S58" s="16">
        <v>0</v>
      </c>
      <c r="T58" s="16">
        <v>0</v>
      </c>
      <c r="U58" s="16">
        <v>0</v>
      </c>
      <c r="V58" s="16">
        <v>0</v>
      </c>
      <c r="W58" s="16">
        <v>0</v>
      </c>
    </row>
    <row r="59" spans="2:23" x14ac:dyDescent="0.25">
      <c r="B59" t="s">
        <v>94</v>
      </c>
      <c r="C59" t="s">
        <v>239</v>
      </c>
      <c r="D59" s="16">
        <v>0</v>
      </c>
      <c r="E59" s="16">
        <v>0</v>
      </c>
      <c r="F59" s="16">
        <v>0</v>
      </c>
      <c r="G59" s="16">
        <v>0</v>
      </c>
      <c r="H59" s="16">
        <v>0</v>
      </c>
      <c r="I59" s="16">
        <v>0</v>
      </c>
      <c r="J59" s="16">
        <v>0</v>
      </c>
      <c r="K59" s="16">
        <v>0</v>
      </c>
      <c r="M59" s="11"/>
      <c r="N59" s="11" t="s">
        <v>94</v>
      </c>
      <c r="O59" t="s">
        <v>239</v>
      </c>
      <c r="P59" s="16">
        <v>0</v>
      </c>
      <c r="Q59" s="16">
        <v>0</v>
      </c>
      <c r="R59" s="16">
        <v>0</v>
      </c>
      <c r="S59" s="16">
        <v>0</v>
      </c>
      <c r="T59" s="16">
        <v>0</v>
      </c>
      <c r="U59" s="16">
        <v>0</v>
      </c>
      <c r="V59" s="16">
        <v>0</v>
      </c>
      <c r="W59" s="16">
        <v>0</v>
      </c>
    </row>
    <row r="60" spans="2:23" x14ac:dyDescent="0.25">
      <c r="B60" t="s">
        <v>95</v>
      </c>
      <c r="C60" t="s">
        <v>240</v>
      </c>
      <c r="D60" s="16">
        <v>0</v>
      </c>
      <c r="E60" s="16">
        <v>0</v>
      </c>
      <c r="F60" s="16">
        <v>0</v>
      </c>
      <c r="G60" s="16">
        <v>0</v>
      </c>
      <c r="H60" s="16">
        <v>0</v>
      </c>
      <c r="I60" s="16">
        <v>0</v>
      </c>
      <c r="J60" s="16">
        <v>0</v>
      </c>
      <c r="K60" s="16">
        <v>0</v>
      </c>
      <c r="M60" s="11"/>
      <c r="N60" s="11" t="s">
        <v>95</v>
      </c>
      <c r="O60" t="s">
        <v>240</v>
      </c>
      <c r="P60" s="16">
        <v>0</v>
      </c>
      <c r="Q60" s="16">
        <v>0</v>
      </c>
      <c r="R60" s="16">
        <v>0</v>
      </c>
      <c r="S60" s="16">
        <v>0</v>
      </c>
      <c r="T60" s="16">
        <v>0</v>
      </c>
      <c r="U60" s="16">
        <v>0</v>
      </c>
      <c r="V60" s="16">
        <v>0</v>
      </c>
      <c r="W60" s="16">
        <v>0</v>
      </c>
    </row>
    <row r="61" spans="2:23" x14ac:dyDescent="0.25">
      <c r="B61" t="s">
        <v>96</v>
      </c>
      <c r="C61" t="s">
        <v>241</v>
      </c>
      <c r="D61" s="16">
        <v>0</v>
      </c>
      <c r="E61" s="16">
        <v>0</v>
      </c>
      <c r="F61" s="16">
        <v>0</v>
      </c>
      <c r="G61" s="16">
        <v>0</v>
      </c>
      <c r="H61" s="16">
        <v>0</v>
      </c>
      <c r="I61" s="16">
        <v>0</v>
      </c>
      <c r="J61" s="16">
        <v>0</v>
      </c>
      <c r="K61" s="16">
        <v>0</v>
      </c>
      <c r="M61" s="11"/>
      <c r="N61" s="11" t="s">
        <v>96</v>
      </c>
      <c r="O61" t="s">
        <v>241</v>
      </c>
      <c r="P61" s="16">
        <v>0</v>
      </c>
      <c r="Q61" s="16">
        <v>0</v>
      </c>
      <c r="R61" s="16">
        <v>0</v>
      </c>
      <c r="S61" s="16">
        <v>0</v>
      </c>
      <c r="T61" s="16">
        <v>0</v>
      </c>
      <c r="U61" s="16">
        <v>0</v>
      </c>
      <c r="V61" s="16">
        <v>0</v>
      </c>
      <c r="W61" s="16">
        <v>0</v>
      </c>
    </row>
    <row r="62" spans="2:23" x14ac:dyDescent="0.25">
      <c r="B62" t="s">
        <v>97</v>
      </c>
      <c r="C62" t="s">
        <v>242</v>
      </c>
      <c r="D62" s="16">
        <v>0</v>
      </c>
      <c r="E62" s="16">
        <v>0</v>
      </c>
      <c r="F62" s="16">
        <v>0</v>
      </c>
      <c r="G62" s="16">
        <v>0</v>
      </c>
      <c r="H62" s="16">
        <v>0</v>
      </c>
      <c r="I62" s="16">
        <v>0</v>
      </c>
      <c r="J62" s="16">
        <v>0</v>
      </c>
      <c r="K62" s="16">
        <v>0</v>
      </c>
      <c r="M62" s="11"/>
      <c r="N62" s="11" t="s">
        <v>97</v>
      </c>
      <c r="O62" t="s">
        <v>242</v>
      </c>
      <c r="P62" s="16">
        <v>0</v>
      </c>
      <c r="Q62" s="16">
        <v>0</v>
      </c>
      <c r="R62" s="16">
        <v>0</v>
      </c>
      <c r="S62" s="16">
        <v>0</v>
      </c>
      <c r="T62" s="16">
        <v>0</v>
      </c>
      <c r="U62" s="16">
        <v>0</v>
      </c>
      <c r="V62" s="16">
        <v>0</v>
      </c>
      <c r="W62" s="16">
        <v>0</v>
      </c>
    </row>
    <row r="63" spans="2:23" x14ac:dyDescent="0.25">
      <c r="B63" t="s">
        <v>98</v>
      </c>
      <c r="C63" t="s">
        <v>243</v>
      </c>
      <c r="D63" s="16">
        <v>0</v>
      </c>
      <c r="E63" s="16">
        <v>0</v>
      </c>
      <c r="F63" s="16">
        <v>0</v>
      </c>
      <c r="G63" s="16">
        <v>0</v>
      </c>
      <c r="H63" s="16">
        <v>0</v>
      </c>
      <c r="I63" s="16">
        <v>0</v>
      </c>
      <c r="J63" s="16">
        <v>0</v>
      </c>
      <c r="K63" s="16">
        <v>0</v>
      </c>
      <c r="M63" s="11"/>
      <c r="N63" s="11" t="s">
        <v>98</v>
      </c>
      <c r="O63" t="s">
        <v>243</v>
      </c>
      <c r="P63" s="16">
        <v>0</v>
      </c>
      <c r="Q63" s="16">
        <v>0</v>
      </c>
      <c r="R63" s="16">
        <v>0</v>
      </c>
      <c r="S63" s="16">
        <v>0</v>
      </c>
      <c r="T63" s="16">
        <v>0</v>
      </c>
      <c r="U63" s="16">
        <v>0</v>
      </c>
      <c r="V63" s="16">
        <v>0</v>
      </c>
      <c r="W63" s="16">
        <v>0</v>
      </c>
    </row>
    <row r="64" spans="2:23" x14ac:dyDescent="0.25">
      <c r="B64" t="s">
        <v>99</v>
      </c>
      <c r="C64" t="s">
        <v>244</v>
      </c>
      <c r="D64" s="16">
        <v>0</v>
      </c>
      <c r="E64" s="16">
        <v>0</v>
      </c>
      <c r="F64" s="16">
        <v>0</v>
      </c>
      <c r="G64" s="16">
        <v>0</v>
      </c>
      <c r="H64" s="16">
        <v>0</v>
      </c>
      <c r="I64" s="16">
        <v>0</v>
      </c>
      <c r="J64" s="16">
        <v>0</v>
      </c>
      <c r="K64" s="16">
        <v>0</v>
      </c>
      <c r="M64" s="11"/>
      <c r="N64" s="11" t="s">
        <v>99</v>
      </c>
      <c r="O64" t="s">
        <v>244</v>
      </c>
      <c r="P64" s="16">
        <v>0</v>
      </c>
      <c r="Q64" s="16">
        <v>0</v>
      </c>
      <c r="R64" s="16">
        <v>0</v>
      </c>
      <c r="S64" s="16">
        <v>0</v>
      </c>
      <c r="T64" s="16">
        <v>0</v>
      </c>
      <c r="U64" s="16">
        <v>0</v>
      </c>
      <c r="V64" s="16">
        <v>0</v>
      </c>
      <c r="W64" s="16">
        <v>0</v>
      </c>
    </row>
    <row r="65" spans="2:23" x14ac:dyDescent="0.25">
      <c r="B65" t="s">
        <v>103</v>
      </c>
      <c r="C65" t="s">
        <v>247</v>
      </c>
      <c r="D65" s="16">
        <v>0</v>
      </c>
      <c r="E65" s="16">
        <v>0</v>
      </c>
      <c r="F65" s="16">
        <v>0</v>
      </c>
      <c r="G65" s="16">
        <v>0</v>
      </c>
      <c r="H65" s="16">
        <v>0</v>
      </c>
      <c r="I65" s="16">
        <v>0</v>
      </c>
      <c r="J65" s="16">
        <v>0</v>
      </c>
      <c r="K65" s="16">
        <v>0</v>
      </c>
      <c r="M65" s="11"/>
      <c r="N65" s="11" t="s">
        <v>103</v>
      </c>
      <c r="O65" t="s">
        <v>247</v>
      </c>
      <c r="P65" s="16">
        <v>0</v>
      </c>
      <c r="Q65" s="16">
        <v>0</v>
      </c>
      <c r="R65" s="16">
        <v>0</v>
      </c>
      <c r="S65" s="16">
        <v>0</v>
      </c>
      <c r="T65" s="16">
        <v>0</v>
      </c>
      <c r="U65" s="16">
        <v>0</v>
      </c>
      <c r="V65" s="16">
        <v>0</v>
      </c>
      <c r="W65" s="16">
        <v>0</v>
      </c>
    </row>
    <row r="66" spans="2:23" x14ac:dyDescent="0.25">
      <c r="B66" t="s">
        <v>105</v>
      </c>
      <c r="C66" t="s">
        <v>249</v>
      </c>
      <c r="D66" s="16">
        <v>0</v>
      </c>
      <c r="E66" s="16">
        <v>0</v>
      </c>
      <c r="F66" s="16">
        <v>0</v>
      </c>
      <c r="G66" s="16">
        <v>0</v>
      </c>
      <c r="H66" s="16">
        <v>0</v>
      </c>
      <c r="I66" s="16">
        <v>0</v>
      </c>
      <c r="J66" s="16">
        <v>0</v>
      </c>
      <c r="K66" s="16">
        <v>0</v>
      </c>
      <c r="M66" s="11"/>
      <c r="N66" s="11" t="s">
        <v>105</v>
      </c>
      <c r="O66" t="s">
        <v>249</v>
      </c>
      <c r="P66" s="16">
        <v>0</v>
      </c>
      <c r="Q66" s="16">
        <v>0</v>
      </c>
      <c r="R66" s="16">
        <v>0</v>
      </c>
      <c r="S66" s="16">
        <v>0</v>
      </c>
      <c r="T66" s="16">
        <v>0</v>
      </c>
      <c r="U66" s="16">
        <v>0</v>
      </c>
      <c r="V66" s="16">
        <v>0</v>
      </c>
      <c r="W66" s="16">
        <v>0</v>
      </c>
    </row>
    <row r="67" spans="2:23" x14ac:dyDescent="0.25">
      <c r="B67" t="s">
        <v>106</v>
      </c>
      <c r="C67" t="s">
        <v>250</v>
      </c>
      <c r="D67" s="16">
        <v>0</v>
      </c>
      <c r="E67" s="16">
        <v>0</v>
      </c>
      <c r="F67" s="16">
        <v>0</v>
      </c>
      <c r="G67" s="16">
        <v>0</v>
      </c>
      <c r="H67" s="16">
        <v>0</v>
      </c>
      <c r="I67" s="16">
        <v>0</v>
      </c>
      <c r="J67" s="16">
        <v>0</v>
      </c>
      <c r="K67" s="16">
        <v>0</v>
      </c>
      <c r="M67" s="11"/>
      <c r="N67" s="11" t="s">
        <v>106</v>
      </c>
      <c r="O67" t="s">
        <v>250</v>
      </c>
      <c r="P67" s="16">
        <v>0</v>
      </c>
      <c r="Q67" s="16">
        <v>0</v>
      </c>
      <c r="R67" s="16">
        <v>0</v>
      </c>
      <c r="S67" s="16">
        <v>0</v>
      </c>
      <c r="T67" s="16">
        <v>0</v>
      </c>
      <c r="U67" s="16">
        <v>0</v>
      </c>
      <c r="V67" s="16">
        <v>0</v>
      </c>
      <c r="W67" s="16">
        <v>0</v>
      </c>
    </row>
    <row r="68" spans="2:23" x14ac:dyDescent="0.25">
      <c r="B68" t="s">
        <v>107</v>
      </c>
      <c r="C68" t="s">
        <v>251</v>
      </c>
      <c r="D68" s="16">
        <v>0</v>
      </c>
      <c r="E68" s="16">
        <v>0</v>
      </c>
      <c r="F68" s="16">
        <v>0</v>
      </c>
      <c r="G68" s="16">
        <v>0</v>
      </c>
      <c r="H68" s="16">
        <v>0</v>
      </c>
      <c r="I68" s="16">
        <v>0</v>
      </c>
      <c r="J68" s="16">
        <v>0</v>
      </c>
      <c r="K68" s="16">
        <v>0</v>
      </c>
      <c r="M68" s="11"/>
      <c r="N68" s="11" t="s">
        <v>107</v>
      </c>
      <c r="O68" t="s">
        <v>251</v>
      </c>
      <c r="P68" s="16">
        <v>0</v>
      </c>
      <c r="Q68" s="16">
        <v>0</v>
      </c>
      <c r="R68" s="16">
        <v>0</v>
      </c>
      <c r="S68" s="16">
        <v>0</v>
      </c>
      <c r="T68" s="16">
        <v>0</v>
      </c>
      <c r="U68" s="16">
        <v>0</v>
      </c>
      <c r="V68" s="16">
        <v>0</v>
      </c>
      <c r="W68" s="16">
        <v>0</v>
      </c>
    </row>
    <row r="69" spans="2:23" x14ac:dyDescent="0.25">
      <c r="B69" t="s">
        <v>108</v>
      </c>
      <c r="C69" t="s">
        <v>252</v>
      </c>
      <c r="D69" s="16">
        <v>0</v>
      </c>
      <c r="E69" s="16">
        <v>0</v>
      </c>
      <c r="F69" s="16">
        <v>0</v>
      </c>
      <c r="G69" s="16">
        <v>0</v>
      </c>
      <c r="H69" s="16">
        <v>0</v>
      </c>
      <c r="I69" s="16">
        <v>0</v>
      </c>
      <c r="J69" s="16">
        <v>0</v>
      </c>
      <c r="K69" s="16">
        <v>0</v>
      </c>
      <c r="M69" s="11"/>
      <c r="N69" s="11" t="s">
        <v>108</v>
      </c>
      <c r="O69" t="s">
        <v>252</v>
      </c>
      <c r="P69" s="16">
        <v>0</v>
      </c>
      <c r="Q69" s="16">
        <v>0</v>
      </c>
      <c r="R69" s="16">
        <v>0</v>
      </c>
      <c r="S69" s="16">
        <v>0</v>
      </c>
      <c r="T69" s="16">
        <v>0</v>
      </c>
      <c r="U69" s="16">
        <v>0</v>
      </c>
      <c r="V69" s="16">
        <v>0</v>
      </c>
      <c r="W69" s="16">
        <v>0</v>
      </c>
    </row>
    <row r="70" spans="2:23" x14ac:dyDescent="0.25">
      <c r="B70" t="s">
        <v>109</v>
      </c>
      <c r="C70" t="s">
        <v>253</v>
      </c>
      <c r="D70" s="16">
        <v>0</v>
      </c>
      <c r="E70" s="16">
        <v>0</v>
      </c>
      <c r="F70" s="16">
        <v>0</v>
      </c>
      <c r="G70" s="16">
        <v>0</v>
      </c>
      <c r="H70" s="16">
        <v>0</v>
      </c>
      <c r="I70" s="16">
        <v>0</v>
      </c>
      <c r="J70" s="16">
        <v>0</v>
      </c>
      <c r="K70" s="16">
        <v>0</v>
      </c>
      <c r="M70" s="11"/>
      <c r="N70" s="11" t="s">
        <v>109</v>
      </c>
      <c r="O70" t="s">
        <v>253</v>
      </c>
      <c r="P70" s="16">
        <v>0</v>
      </c>
      <c r="Q70" s="16">
        <v>0</v>
      </c>
      <c r="R70" s="16">
        <v>0</v>
      </c>
      <c r="S70" s="16">
        <v>0</v>
      </c>
      <c r="T70" s="16">
        <v>0</v>
      </c>
      <c r="U70" s="16">
        <v>0</v>
      </c>
      <c r="V70" s="16">
        <v>0</v>
      </c>
      <c r="W70" s="16">
        <v>0</v>
      </c>
    </row>
    <row r="71" spans="2:23" x14ac:dyDescent="0.25">
      <c r="B71" t="s">
        <v>110</v>
      </c>
      <c r="C71" t="s">
        <v>254</v>
      </c>
      <c r="D71" s="16">
        <v>0</v>
      </c>
      <c r="E71" s="16">
        <v>0</v>
      </c>
      <c r="F71" s="16">
        <v>0</v>
      </c>
      <c r="G71" s="16">
        <v>0</v>
      </c>
      <c r="H71" s="16">
        <v>0</v>
      </c>
      <c r="I71" s="16">
        <v>0</v>
      </c>
      <c r="J71" s="16">
        <v>0</v>
      </c>
      <c r="K71" s="16">
        <v>0</v>
      </c>
      <c r="M71" s="11"/>
      <c r="N71" s="11" t="s">
        <v>110</v>
      </c>
      <c r="O71" t="s">
        <v>254</v>
      </c>
      <c r="P71" s="16">
        <v>0</v>
      </c>
      <c r="Q71" s="16">
        <v>0</v>
      </c>
      <c r="R71" s="16">
        <v>0</v>
      </c>
      <c r="S71" s="16">
        <v>0</v>
      </c>
      <c r="T71" s="16">
        <v>0</v>
      </c>
      <c r="U71" s="16">
        <v>0</v>
      </c>
      <c r="V71" s="16">
        <v>0</v>
      </c>
      <c r="W71" s="16">
        <v>0</v>
      </c>
    </row>
    <row r="72" spans="2:23" x14ac:dyDescent="0.25">
      <c r="B72" t="s">
        <v>111</v>
      </c>
      <c r="C72" t="s">
        <v>255</v>
      </c>
      <c r="D72" s="16">
        <v>0</v>
      </c>
      <c r="E72" s="16">
        <v>0</v>
      </c>
      <c r="F72" s="16">
        <v>0</v>
      </c>
      <c r="G72" s="16">
        <v>0</v>
      </c>
      <c r="H72" s="16">
        <v>0</v>
      </c>
      <c r="I72" s="16">
        <v>0</v>
      </c>
      <c r="J72" s="16">
        <v>0</v>
      </c>
      <c r="K72" s="16">
        <v>0</v>
      </c>
      <c r="M72" s="11"/>
      <c r="N72" s="11" t="s">
        <v>111</v>
      </c>
      <c r="O72" t="s">
        <v>255</v>
      </c>
      <c r="P72" s="16">
        <v>0</v>
      </c>
      <c r="Q72" s="16">
        <v>0</v>
      </c>
      <c r="R72" s="16">
        <v>0</v>
      </c>
      <c r="S72" s="16">
        <v>0</v>
      </c>
      <c r="T72" s="16">
        <v>0</v>
      </c>
      <c r="U72" s="16">
        <v>0</v>
      </c>
      <c r="V72" s="16">
        <v>0</v>
      </c>
      <c r="W72" s="16">
        <v>0</v>
      </c>
    </row>
    <row r="73" spans="2:23" x14ac:dyDescent="0.25">
      <c r="B73" t="s">
        <v>112</v>
      </c>
      <c r="C73" t="s">
        <v>256</v>
      </c>
      <c r="D73" s="16">
        <v>0</v>
      </c>
      <c r="E73" s="16">
        <v>0</v>
      </c>
      <c r="F73" s="16">
        <v>0</v>
      </c>
      <c r="G73" s="16">
        <v>0</v>
      </c>
      <c r="H73" s="16">
        <v>0</v>
      </c>
      <c r="I73" s="16">
        <v>0</v>
      </c>
      <c r="J73" s="16">
        <v>0</v>
      </c>
      <c r="K73" s="16">
        <v>0</v>
      </c>
      <c r="M73" s="11"/>
      <c r="N73" s="11" t="s">
        <v>112</v>
      </c>
      <c r="O73" t="s">
        <v>256</v>
      </c>
      <c r="P73" s="16">
        <v>0</v>
      </c>
      <c r="Q73" s="16">
        <v>0</v>
      </c>
      <c r="R73" s="16">
        <v>0</v>
      </c>
      <c r="S73" s="16">
        <v>0</v>
      </c>
      <c r="T73" s="16">
        <v>0</v>
      </c>
      <c r="U73" s="16">
        <v>0</v>
      </c>
      <c r="V73" s="16">
        <v>0</v>
      </c>
      <c r="W73" s="16">
        <v>0</v>
      </c>
    </row>
    <row r="74" spans="2:23" x14ac:dyDescent="0.25">
      <c r="B74" t="s">
        <v>113</v>
      </c>
      <c r="C74" t="s">
        <v>257</v>
      </c>
      <c r="D74" s="16">
        <v>0</v>
      </c>
      <c r="E74" s="16">
        <v>0</v>
      </c>
      <c r="F74" s="16">
        <v>0</v>
      </c>
      <c r="G74" s="16">
        <v>0</v>
      </c>
      <c r="H74" s="16">
        <v>0</v>
      </c>
      <c r="I74" s="16">
        <v>0</v>
      </c>
      <c r="J74" s="16">
        <v>0</v>
      </c>
      <c r="K74" s="16">
        <v>0</v>
      </c>
      <c r="M74" s="11"/>
      <c r="N74" s="11" t="s">
        <v>113</v>
      </c>
      <c r="O74" t="s">
        <v>257</v>
      </c>
      <c r="P74" s="16">
        <v>0</v>
      </c>
      <c r="Q74" s="16">
        <v>0</v>
      </c>
      <c r="R74" s="16">
        <v>0</v>
      </c>
      <c r="S74" s="16">
        <v>0</v>
      </c>
      <c r="T74" s="16">
        <v>0</v>
      </c>
      <c r="U74" s="16">
        <v>0</v>
      </c>
      <c r="V74" s="16">
        <v>0</v>
      </c>
      <c r="W74" s="16">
        <v>0</v>
      </c>
    </row>
    <row r="75" spans="2:23" x14ac:dyDescent="0.25">
      <c r="B75" t="s">
        <v>114</v>
      </c>
      <c r="C75" t="s">
        <v>258</v>
      </c>
      <c r="D75" s="16">
        <v>0</v>
      </c>
      <c r="E75" s="16">
        <v>0</v>
      </c>
      <c r="F75" s="16">
        <v>0</v>
      </c>
      <c r="G75" s="16">
        <v>0</v>
      </c>
      <c r="H75" s="16">
        <v>0</v>
      </c>
      <c r="I75" s="16">
        <v>0</v>
      </c>
      <c r="J75" s="16">
        <v>0</v>
      </c>
      <c r="K75" s="16">
        <v>0</v>
      </c>
      <c r="M75" s="11"/>
      <c r="N75" s="11" t="s">
        <v>114</v>
      </c>
      <c r="O75" t="s">
        <v>258</v>
      </c>
      <c r="P75" s="16">
        <v>0</v>
      </c>
      <c r="Q75" s="16">
        <v>0</v>
      </c>
      <c r="R75" s="16">
        <v>0</v>
      </c>
      <c r="S75" s="16">
        <v>0</v>
      </c>
      <c r="T75" s="16">
        <v>0</v>
      </c>
      <c r="U75" s="16">
        <v>0</v>
      </c>
      <c r="V75" s="16">
        <v>0</v>
      </c>
      <c r="W75" s="16">
        <v>0</v>
      </c>
    </row>
    <row r="76" spans="2:23" x14ac:dyDescent="0.25">
      <c r="B76" t="s">
        <v>115</v>
      </c>
      <c r="C76" t="s">
        <v>259</v>
      </c>
      <c r="D76" s="16">
        <v>0</v>
      </c>
      <c r="E76" s="16">
        <v>0</v>
      </c>
      <c r="F76" s="16">
        <v>0</v>
      </c>
      <c r="G76" s="16">
        <v>0</v>
      </c>
      <c r="H76" s="16">
        <v>0</v>
      </c>
      <c r="I76" s="16">
        <v>0</v>
      </c>
      <c r="J76" s="16">
        <v>0</v>
      </c>
      <c r="K76" s="16">
        <v>0</v>
      </c>
      <c r="M76" s="11"/>
      <c r="N76" s="11" t="s">
        <v>115</v>
      </c>
      <c r="O76" t="s">
        <v>259</v>
      </c>
      <c r="P76" s="16">
        <v>0</v>
      </c>
      <c r="Q76" s="16">
        <v>0</v>
      </c>
      <c r="R76" s="16">
        <v>0</v>
      </c>
      <c r="S76" s="16">
        <v>0</v>
      </c>
      <c r="T76" s="16">
        <v>0</v>
      </c>
      <c r="U76" s="16">
        <v>0</v>
      </c>
      <c r="V76" s="16">
        <v>0</v>
      </c>
      <c r="W76" s="16">
        <v>0</v>
      </c>
    </row>
    <row r="77" spans="2:23" x14ac:dyDescent="0.25">
      <c r="B77" t="s">
        <v>116</v>
      </c>
      <c r="C77" t="s">
        <v>260</v>
      </c>
      <c r="D77" s="16">
        <v>0</v>
      </c>
      <c r="E77" s="16">
        <v>0</v>
      </c>
      <c r="F77" s="16">
        <v>0</v>
      </c>
      <c r="G77" s="16">
        <v>0</v>
      </c>
      <c r="H77" s="16">
        <v>0</v>
      </c>
      <c r="I77" s="16">
        <v>0</v>
      </c>
      <c r="J77" s="16">
        <v>0</v>
      </c>
      <c r="K77" s="16">
        <v>0</v>
      </c>
      <c r="M77" s="11"/>
      <c r="N77" s="11" t="s">
        <v>116</v>
      </c>
      <c r="O77" t="s">
        <v>260</v>
      </c>
      <c r="P77" s="16">
        <v>0</v>
      </c>
      <c r="Q77" s="16">
        <v>0</v>
      </c>
      <c r="R77" s="16">
        <v>0</v>
      </c>
      <c r="S77" s="16">
        <v>0</v>
      </c>
      <c r="T77" s="16">
        <v>0</v>
      </c>
      <c r="U77" s="16">
        <v>0</v>
      </c>
      <c r="V77" s="16">
        <v>0</v>
      </c>
      <c r="W77" s="16">
        <v>0</v>
      </c>
    </row>
    <row r="78" spans="2:23" x14ac:dyDescent="0.25">
      <c r="B78" t="s">
        <v>117</v>
      </c>
      <c r="C78" t="s">
        <v>261</v>
      </c>
      <c r="D78" s="16">
        <v>0</v>
      </c>
      <c r="E78" s="16">
        <v>0</v>
      </c>
      <c r="F78" s="16">
        <v>0</v>
      </c>
      <c r="G78" s="16">
        <v>0</v>
      </c>
      <c r="H78" s="16">
        <v>0</v>
      </c>
      <c r="I78" s="16">
        <v>0</v>
      </c>
      <c r="J78" s="16">
        <v>0</v>
      </c>
      <c r="K78" s="16">
        <v>0</v>
      </c>
      <c r="M78" s="11"/>
      <c r="N78" s="11" t="s">
        <v>117</v>
      </c>
      <c r="O78" t="s">
        <v>261</v>
      </c>
      <c r="P78" s="16">
        <v>0</v>
      </c>
      <c r="Q78" s="16">
        <v>0</v>
      </c>
      <c r="R78" s="16">
        <v>0</v>
      </c>
      <c r="S78" s="16">
        <v>0</v>
      </c>
      <c r="T78" s="16">
        <v>0</v>
      </c>
      <c r="U78" s="16">
        <v>0</v>
      </c>
      <c r="V78" s="16">
        <v>0</v>
      </c>
      <c r="W78" s="16">
        <v>0</v>
      </c>
    </row>
    <row r="79" spans="2:23" x14ac:dyDescent="0.25">
      <c r="B79" t="s">
        <v>118</v>
      </c>
      <c r="C79" t="s">
        <v>262</v>
      </c>
      <c r="D79" s="16">
        <v>0</v>
      </c>
      <c r="E79" s="16">
        <v>0</v>
      </c>
      <c r="F79" s="16">
        <v>0</v>
      </c>
      <c r="G79" s="16">
        <v>0</v>
      </c>
      <c r="H79" s="16">
        <v>0</v>
      </c>
      <c r="I79" s="16">
        <v>0</v>
      </c>
      <c r="J79" s="16">
        <v>0</v>
      </c>
      <c r="K79" s="16">
        <v>0</v>
      </c>
      <c r="M79" s="11"/>
      <c r="N79" s="11" t="s">
        <v>118</v>
      </c>
      <c r="O79" t="s">
        <v>262</v>
      </c>
      <c r="P79" s="16">
        <v>0</v>
      </c>
      <c r="Q79" s="16">
        <v>0</v>
      </c>
      <c r="R79" s="16">
        <v>0</v>
      </c>
      <c r="S79" s="16">
        <v>0</v>
      </c>
      <c r="T79" s="16">
        <v>0</v>
      </c>
      <c r="U79" s="16">
        <v>0</v>
      </c>
      <c r="V79" s="16">
        <v>0</v>
      </c>
      <c r="W79" s="16">
        <v>0</v>
      </c>
    </row>
    <row r="80" spans="2:23" x14ac:dyDescent="0.25">
      <c r="B80" t="s">
        <v>119</v>
      </c>
      <c r="C80" t="s">
        <v>263</v>
      </c>
      <c r="D80" s="16">
        <v>0</v>
      </c>
      <c r="E80" s="16">
        <v>0</v>
      </c>
      <c r="F80" s="16">
        <v>0</v>
      </c>
      <c r="G80" s="16">
        <v>0</v>
      </c>
      <c r="H80" s="16">
        <v>0</v>
      </c>
      <c r="I80" s="16">
        <v>0</v>
      </c>
      <c r="J80" s="16">
        <v>0</v>
      </c>
      <c r="K80" s="16">
        <v>0</v>
      </c>
      <c r="M80" s="11"/>
      <c r="N80" s="11" t="s">
        <v>119</v>
      </c>
      <c r="O80" t="s">
        <v>263</v>
      </c>
      <c r="P80" s="16">
        <v>0</v>
      </c>
      <c r="Q80" s="16">
        <v>0</v>
      </c>
      <c r="R80" s="16">
        <v>0</v>
      </c>
      <c r="S80" s="16">
        <v>0</v>
      </c>
      <c r="T80" s="16">
        <v>0</v>
      </c>
      <c r="U80" s="16">
        <v>0</v>
      </c>
      <c r="V80" s="16">
        <v>0</v>
      </c>
      <c r="W80" s="16">
        <v>0</v>
      </c>
    </row>
    <row r="81" spans="2:23" x14ac:dyDescent="0.25">
      <c r="B81" t="s">
        <v>120</v>
      </c>
      <c r="C81" t="s">
        <v>264</v>
      </c>
      <c r="D81" s="16">
        <v>0</v>
      </c>
      <c r="E81" s="16">
        <v>0</v>
      </c>
      <c r="F81" s="16">
        <v>0</v>
      </c>
      <c r="G81" s="16">
        <v>0</v>
      </c>
      <c r="H81" s="16">
        <v>0</v>
      </c>
      <c r="I81" s="16">
        <v>0</v>
      </c>
      <c r="J81" s="16">
        <v>0</v>
      </c>
      <c r="K81" s="16">
        <v>0</v>
      </c>
      <c r="M81" s="11"/>
      <c r="N81" s="11" t="s">
        <v>120</v>
      </c>
      <c r="O81" t="s">
        <v>264</v>
      </c>
      <c r="P81" s="16">
        <v>0</v>
      </c>
      <c r="Q81" s="16">
        <v>0</v>
      </c>
      <c r="R81" s="16">
        <v>0</v>
      </c>
      <c r="S81" s="16">
        <v>0</v>
      </c>
      <c r="T81" s="16">
        <v>0</v>
      </c>
      <c r="U81" s="16">
        <v>0</v>
      </c>
      <c r="V81" s="16">
        <v>0</v>
      </c>
      <c r="W81" s="16">
        <v>0</v>
      </c>
    </row>
    <row r="82" spans="2:23" x14ac:dyDescent="0.25">
      <c r="B82" t="s">
        <v>121</v>
      </c>
      <c r="C82" t="s">
        <v>265</v>
      </c>
      <c r="D82" s="16">
        <v>0</v>
      </c>
      <c r="E82" s="16">
        <v>0</v>
      </c>
      <c r="F82" s="16">
        <v>0</v>
      </c>
      <c r="G82" s="16">
        <v>0</v>
      </c>
      <c r="H82" s="16">
        <v>0</v>
      </c>
      <c r="I82" s="16">
        <v>0</v>
      </c>
      <c r="J82" s="16">
        <v>0</v>
      </c>
      <c r="K82" s="16">
        <v>0</v>
      </c>
      <c r="M82" s="11"/>
      <c r="N82" s="11" t="s">
        <v>121</v>
      </c>
      <c r="O82" t="s">
        <v>265</v>
      </c>
      <c r="P82" s="16">
        <v>0</v>
      </c>
      <c r="Q82" s="16">
        <v>0</v>
      </c>
      <c r="R82" s="16">
        <v>0</v>
      </c>
      <c r="S82" s="16">
        <v>0</v>
      </c>
      <c r="T82" s="16">
        <v>0</v>
      </c>
      <c r="U82" s="16">
        <v>0</v>
      </c>
      <c r="V82" s="16">
        <v>0</v>
      </c>
      <c r="W82" s="16">
        <v>0</v>
      </c>
    </row>
    <row r="83" spans="2:23" x14ac:dyDescent="0.25">
      <c r="B83" t="s">
        <v>122</v>
      </c>
      <c r="C83" t="s">
        <v>266</v>
      </c>
      <c r="D83" s="16">
        <v>0</v>
      </c>
      <c r="E83" s="16">
        <v>0</v>
      </c>
      <c r="F83" s="16">
        <v>0</v>
      </c>
      <c r="G83" s="16">
        <v>0</v>
      </c>
      <c r="H83" s="16">
        <v>0</v>
      </c>
      <c r="I83" s="16">
        <v>0</v>
      </c>
      <c r="J83" s="16">
        <v>0</v>
      </c>
      <c r="K83" s="16">
        <v>0</v>
      </c>
      <c r="M83" s="11"/>
      <c r="N83" s="11" t="s">
        <v>122</v>
      </c>
      <c r="O83" t="s">
        <v>266</v>
      </c>
      <c r="P83" s="16">
        <v>0</v>
      </c>
      <c r="Q83" s="16">
        <v>0</v>
      </c>
      <c r="R83" s="16">
        <v>0</v>
      </c>
      <c r="S83" s="16">
        <v>0</v>
      </c>
      <c r="T83" s="16">
        <v>0</v>
      </c>
      <c r="U83" s="16">
        <v>0</v>
      </c>
      <c r="V83" s="16">
        <v>0</v>
      </c>
      <c r="W83" s="16">
        <v>0</v>
      </c>
    </row>
    <row r="84" spans="2:23" x14ac:dyDescent="0.25">
      <c r="B84" t="s">
        <v>124</v>
      </c>
      <c r="C84" t="s">
        <v>187</v>
      </c>
      <c r="D84" s="16">
        <v>0</v>
      </c>
      <c r="E84" s="16">
        <v>0</v>
      </c>
      <c r="F84" s="16">
        <v>0</v>
      </c>
      <c r="G84" s="16">
        <v>0</v>
      </c>
      <c r="H84" s="16">
        <v>0</v>
      </c>
      <c r="I84" s="16">
        <v>0</v>
      </c>
      <c r="J84" s="16">
        <v>0</v>
      </c>
      <c r="K84" s="16">
        <v>0</v>
      </c>
      <c r="M84" s="11"/>
      <c r="N84" s="11" t="s">
        <v>124</v>
      </c>
      <c r="O84" t="s">
        <v>187</v>
      </c>
      <c r="P84" s="16">
        <v>0</v>
      </c>
      <c r="Q84" s="16">
        <v>0</v>
      </c>
      <c r="R84" s="16">
        <v>0</v>
      </c>
      <c r="S84" s="16">
        <v>0</v>
      </c>
      <c r="T84" s="16">
        <v>0</v>
      </c>
      <c r="U84" s="16">
        <v>0</v>
      </c>
      <c r="V84" s="16">
        <v>0</v>
      </c>
      <c r="W84" s="16">
        <v>0</v>
      </c>
    </row>
    <row r="85" spans="2:23" x14ac:dyDescent="0.25">
      <c r="B85" t="s">
        <v>125</v>
      </c>
      <c r="C85" t="s">
        <v>268</v>
      </c>
      <c r="D85" s="16">
        <v>0</v>
      </c>
      <c r="E85" s="16">
        <v>0</v>
      </c>
      <c r="F85" s="16">
        <v>0</v>
      </c>
      <c r="G85" s="16">
        <v>0</v>
      </c>
      <c r="H85" s="16">
        <v>0</v>
      </c>
      <c r="I85" s="16">
        <v>0</v>
      </c>
      <c r="J85" s="16">
        <v>0</v>
      </c>
      <c r="K85" s="16">
        <v>0</v>
      </c>
      <c r="M85" s="11"/>
      <c r="N85" s="11" t="s">
        <v>125</v>
      </c>
      <c r="O85" t="s">
        <v>268</v>
      </c>
      <c r="P85" s="16">
        <v>0</v>
      </c>
      <c r="Q85" s="16">
        <v>0</v>
      </c>
      <c r="R85" s="16">
        <v>0</v>
      </c>
      <c r="S85" s="16">
        <v>0</v>
      </c>
      <c r="T85" s="16">
        <v>0</v>
      </c>
      <c r="U85" s="16">
        <v>0</v>
      </c>
      <c r="V85" s="16">
        <v>0</v>
      </c>
      <c r="W85" s="16">
        <v>0</v>
      </c>
    </row>
    <row r="86" spans="2:23" x14ac:dyDescent="0.25">
      <c r="B86" t="s">
        <v>126</v>
      </c>
      <c r="C86" t="s">
        <v>269</v>
      </c>
      <c r="D86" s="16">
        <v>0</v>
      </c>
      <c r="E86" s="16">
        <v>0</v>
      </c>
      <c r="F86" s="16">
        <v>0</v>
      </c>
      <c r="G86" s="16">
        <v>0</v>
      </c>
      <c r="H86" s="16">
        <v>0</v>
      </c>
      <c r="I86" s="16">
        <v>0</v>
      </c>
      <c r="J86" s="16">
        <v>0</v>
      </c>
      <c r="K86" s="16">
        <v>0</v>
      </c>
      <c r="M86" s="11"/>
      <c r="N86" s="11" t="s">
        <v>126</v>
      </c>
      <c r="O86" t="s">
        <v>269</v>
      </c>
      <c r="P86" s="16">
        <v>0</v>
      </c>
      <c r="Q86" s="16">
        <v>0</v>
      </c>
      <c r="R86" s="16">
        <v>0</v>
      </c>
      <c r="S86" s="16">
        <v>0</v>
      </c>
      <c r="T86" s="16">
        <v>0</v>
      </c>
      <c r="U86" s="16">
        <v>0</v>
      </c>
      <c r="V86" s="16">
        <v>0</v>
      </c>
      <c r="W86" s="16">
        <v>0</v>
      </c>
    </row>
    <row r="87" spans="2:23" x14ac:dyDescent="0.25">
      <c r="B87" t="s">
        <v>127</v>
      </c>
      <c r="C87" t="s">
        <v>270</v>
      </c>
      <c r="D87" s="16">
        <v>0</v>
      </c>
      <c r="E87" s="16">
        <v>0</v>
      </c>
      <c r="F87" s="16">
        <v>0</v>
      </c>
      <c r="G87" s="16">
        <v>0</v>
      </c>
      <c r="H87" s="16">
        <v>0</v>
      </c>
      <c r="I87" s="16">
        <v>0</v>
      </c>
      <c r="J87" s="16">
        <v>0</v>
      </c>
      <c r="K87" s="16">
        <v>0</v>
      </c>
      <c r="M87" s="11"/>
      <c r="N87" s="11" t="s">
        <v>127</v>
      </c>
      <c r="O87" t="s">
        <v>270</v>
      </c>
      <c r="P87" s="16">
        <v>0</v>
      </c>
      <c r="Q87" s="16">
        <v>0</v>
      </c>
      <c r="R87" s="16">
        <v>0</v>
      </c>
      <c r="S87" s="16">
        <v>0</v>
      </c>
      <c r="T87" s="16">
        <v>0</v>
      </c>
      <c r="U87" s="16">
        <v>0</v>
      </c>
      <c r="V87" s="16">
        <v>0</v>
      </c>
      <c r="W87" s="16">
        <v>0</v>
      </c>
    </row>
    <row r="88" spans="2:23" x14ac:dyDescent="0.25">
      <c r="B88" t="s">
        <v>128</v>
      </c>
      <c r="C88" t="s">
        <v>189</v>
      </c>
      <c r="D88" s="16">
        <v>0</v>
      </c>
      <c r="E88" s="16">
        <v>0</v>
      </c>
      <c r="F88" s="16">
        <v>0</v>
      </c>
      <c r="G88" s="16">
        <v>0</v>
      </c>
      <c r="H88" s="16">
        <v>0</v>
      </c>
      <c r="I88" s="16">
        <v>0</v>
      </c>
      <c r="J88" s="16">
        <v>0</v>
      </c>
      <c r="K88" s="16">
        <v>0</v>
      </c>
      <c r="M88" s="11"/>
      <c r="N88" s="11" t="s">
        <v>128</v>
      </c>
      <c r="O88" t="s">
        <v>189</v>
      </c>
      <c r="P88" s="16">
        <v>0</v>
      </c>
      <c r="Q88" s="16">
        <v>0</v>
      </c>
      <c r="R88" s="16">
        <v>0</v>
      </c>
      <c r="S88" s="16">
        <v>0</v>
      </c>
      <c r="T88" s="16">
        <v>0</v>
      </c>
      <c r="U88" s="16">
        <v>0</v>
      </c>
      <c r="V88" s="16">
        <v>0</v>
      </c>
      <c r="W88" s="16">
        <v>0</v>
      </c>
    </row>
    <row r="89" spans="2:23" x14ac:dyDescent="0.25">
      <c r="B89" t="s">
        <v>129</v>
      </c>
      <c r="C89" t="s">
        <v>192</v>
      </c>
      <c r="D89" s="16">
        <v>0</v>
      </c>
      <c r="E89" s="16">
        <v>0</v>
      </c>
      <c r="F89" s="16">
        <v>0</v>
      </c>
      <c r="G89" s="16">
        <v>0</v>
      </c>
      <c r="H89" s="16">
        <v>0</v>
      </c>
      <c r="I89" s="16">
        <v>0</v>
      </c>
      <c r="J89" s="16">
        <v>0</v>
      </c>
      <c r="K89" s="16">
        <v>0</v>
      </c>
      <c r="M89" s="11"/>
      <c r="N89" s="11" t="s">
        <v>129</v>
      </c>
      <c r="O89" t="s">
        <v>192</v>
      </c>
      <c r="P89" s="16">
        <v>0</v>
      </c>
      <c r="Q89" s="16">
        <v>0</v>
      </c>
      <c r="R89" s="16">
        <v>0</v>
      </c>
      <c r="S89" s="16">
        <v>0</v>
      </c>
      <c r="T89" s="16">
        <v>0</v>
      </c>
      <c r="U89" s="16">
        <v>0</v>
      </c>
      <c r="V89" s="16">
        <v>0</v>
      </c>
      <c r="W89" s="16">
        <v>0</v>
      </c>
    </row>
    <row r="90" spans="2:23" x14ac:dyDescent="0.25">
      <c r="B90" t="s">
        <v>130</v>
      </c>
      <c r="C90" t="s">
        <v>195</v>
      </c>
      <c r="D90" s="16">
        <v>0</v>
      </c>
      <c r="E90" s="16">
        <v>0</v>
      </c>
      <c r="F90" s="16">
        <v>0</v>
      </c>
      <c r="G90" s="16">
        <v>0</v>
      </c>
      <c r="H90" s="16">
        <v>0</v>
      </c>
      <c r="I90" s="16">
        <v>0</v>
      </c>
      <c r="J90" s="16">
        <v>0</v>
      </c>
      <c r="K90" s="16">
        <v>0</v>
      </c>
      <c r="M90" s="11"/>
      <c r="N90" s="11" t="s">
        <v>130</v>
      </c>
      <c r="O90" t="s">
        <v>195</v>
      </c>
      <c r="P90" s="16">
        <v>0</v>
      </c>
      <c r="Q90" s="16">
        <v>0</v>
      </c>
      <c r="R90" s="16">
        <v>0</v>
      </c>
      <c r="S90" s="16">
        <v>0</v>
      </c>
      <c r="T90" s="16">
        <v>0</v>
      </c>
      <c r="U90" s="16">
        <v>0</v>
      </c>
      <c r="V90" s="16">
        <v>0</v>
      </c>
      <c r="W90" s="16">
        <v>0</v>
      </c>
    </row>
    <row r="91" spans="2:23" x14ac:dyDescent="0.25">
      <c r="B91" t="s">
        <v>131</v>
      </c>
      <c r="C91" t="s">
        <v>271</v>
      </c>
      <c r="D91" s="16">
        <v>0</v>
      </c>
      <c r="E91" s="16">
        <v>0</v>
      </c>
      <c r="F91" s="16">
        <v>0</v>
      </c>
      <c r="G91" s="16">
        <v>-2647.83</v>
      </c>
      <c r="H91" s="16">
        <v>0</v>
      </c>
      <c r="I91" s="16">
        <v>0</v>
      </c>
      <c r="J91" s="16">
        <v>0</v>
      </c>
      <c r="K91" s="16">
        <v>-2647.83</v>
      </c>
      <c r="M91" s="11"/>
      <c r="N91" s="11" t="s">
        <v>131</v>
      </c>
      <c r="O91" t="s">
        <v>271</v>
      </c>
      <c r="P91" s="16">
        <v>0</v>
      </c>
      <c r="Q91" s="16">
        <v>0</v>
      </c>
      <c r="R91" s="16">
        <v>0</v>
      </c>
      <c r="S91" s="16">
        <v>-2647.83</v>
      </c>
      <c r="T91" s="16">
        <v>0</v>
      </c>
      <c r="U91" s="16">
        <v>0</v>
      </c>
      <c r="V91" s="16">
        <v>0</v>
      </c>
      <c r="W91" s="16">
        <v>-2647.83</v>
      </c>
    </row>
    <row r="92" spans="2:23" x14ac:dyDescent="0.25">
      <c r="B92" t="s">
        <v>132</v>
      </c>
      <c r="C92" t="s">
        <v>196</v>
      </c>
      <c r="D92" s="16">
        <v>0</v>
      </c>
      <c r="E92" s="16">
        <v>0</v>
      </c>
      <c r="F92" s="16">
        <v>0</v>
      </c>
      <c r="G92" s="16">
        <v>0</v>
      </c>
      <c r="H92" s="16">
        <v>0</v>
      </c>
      <c r="I92" s="16">
        <v>4180.6000000000004</v>
      </c>
      <c r="J92" s="16">
        <v>0</v>
      </c>
      <c r="K92" s="16">
        <v>4180.6000000000004</v>
      </c>
      <c r="M92" s="11"/>
      <c r="N92" s="11" t="s">
        <v>132</v>
      </c>
      <c r="O92" t="s">
        <v>196</v>
      </c>
      <c r="P92" s="16">
        <v>0</v>
      </c>
      <c r="Q92" s="16">
        <v>0</v>
      </c>
      <c r="R92" s="16">
        <v>0</v>
      </c>
      <c r="S92" s="16">
        <v>0</v>
      </c>
      <c r="T92" s="16">
        <v>0</v>
      </c>
      <c r="U92" s="16">
        <v>4180.6000000000004</v>
      </c>
      <c r="V92" s="16">
        <v>0</v>
      </c>
      <c r="W92" s="16">
        <v>4180.6000000000004</v>
      </c>
    </row>
    <row r="93" spans="2:23" x14ac:dyDescent="0.25">
      <c r="B93" t="s">
        <v>170</v>
      </c>
      <c r="C93" t="s">
        <v>272</v>
      </c>
      <c r="D93" s="16">
        <v>0</v>
      </c>
      <c r="E93" s="16">
        <v>0</v>
      </c>
      <c r="F93" s="16">
        <v>0</v>
      </c>
      <c r="G93" s="16">
        <v>0</v>
      </c>
      <c r="H93" s="16">
        <v>0</v>
      </c>
      <c r="I93" s="16">
        <v>0</v>
      </c>
      <c r="J93" s="16">
        <v>0</v>
      </c>
      <c r="K93" s="16">
        <v>0</v>
      </c>
      <c r="M93" s="11"/>
      <c r="N93" s="11" t="s">
        <v>170</v>
      </c>
      <c r="O93" t="s">
        <v>272</v>
      </c>
      <c r="P93" s="16">
        <v>0</v>
      </c>
      <c r="Q93" s="16">
        <v>0</v>
      </c>
      <c r="R93" s="16">
        <v>0</v>
      </c>
      <c r="S93" s="16">
        <v>0</v>
      </c>
      <c r="T93" s="16">
        <v>0</v>
      </c>
      <c r="U93" s="16">
        <v>0</v>
      </c>
      <c r="V93" s="16">
        <v>0</v>
      </c>
      <c r="W93" s="16">
        <v>0</v>
      </c>
    </row>
    <row r="94" spans="2:23" x14ac:dyDescent="0.25">
      <c r="B94" t="s">
        <v>171</v>
      </c>
      <c r="C94" t="s">
        <v>273</v>
      </c>
      <c r="D94" s="16">
        <v>0</v>
      </c>
      <c r="E94" s="16">
        <v>0</v>
      </c>
      <c r="F94" s="16">
        <v>0</v>
      </c>
      <c r="G94" s="16">
        <v>0</v>
      </c>
      <c r="H94" s="16">
        <v>0</v>
      </c>
      <c r="I94" s="16">
        <v>0</v>
      </c>
      <c r="J94" s="16">
        <v>0</v>
      </c>
      <c r="K94" s="16">
        <v>0</v>
      </c>
      <c r="M94" s="11"/>
      <c r="N94" s="11" t="s">
        <v>171</v>
      </c>
      <c r="O94" t="s">
        <v>273</v>
      </c>
      <c r="P94" s="16">
        <v>0</v>
      </c>
      <c r="Q94" s="16">
        <v>0</v>
      </c>
      <c r="R94" s="16">
        <v>0</v>
      </c>
      <c r="S94" s="16">
        <v>0</v>
      </c>
      <c r="T94" s="16">
        <v>0</v>
      </c>
      <c r="U94" s="16">
        <v>0</v>
      </c>
      <c r="V94" s="16">
        <v>0</v>
      </c>
      <c r="W94" s="16">
        <v>0</v>
      </c>
    </row>
    <row r="95" spans="2:23" x14ac:dyDescent="0.25">
      <c r="B95" t="s">
        <v>133</v>
      </c>
      <c r="C95" t="s">
        <v>274</v>
      </c>
      <c r="D95" s="16">
        <v>0</v>
      </c>
      <c r="E95" s="16">
        <v>0</v>
      </c>
      <c r="F95" s="16">
        <v>0</v>
      </c>
      <c r="G95" s="16">
        <v>0</v>
      </c>
      <c r="H95" s="16">
        <v>0</v>
      </c>
      <c r="I95" s="16">
        <v>-4180.6000000000004</v>
      </c>
      <c r="J95" s="16"/>
      <c r="K95" s="16">
        <v>-4180.6000000000004</v>
      </c>
      <c r="M95" s="11"/>
      <c r="N95" s="11" t="s">
        <v>133</v>
      </c>
      <c r="O95" t="s">
        <v>274</v>
      </c>
      <c r="P95" s="16">
        <v>0</v>
      </c>
      <c r="Q95" s="16">
        <v>0</v>
      </c>
      <c r="R95" s="16">
        <v>0</v>
      </c>
      <c r="S95" s="16">
        <v>0</v>
      </c>
      <c r="T95" s="16">
        <v>0</v>
      </c>
      <c r="U95" s="16">
        <v>-4180.6000000000004</v>
      </c>
      <c r="V95" s="16"/>
      <c r="W95" s="16">
        <v>-4180.6000000000004</v>
      </c>
    </row>
    <row r="96" spans="2:23" x14ac:dyDescent="0.25">
      <c r="B96" t="s">
        <v>134</v>
      </c>
      <c r="C96" t="s">
        <v>197</v>
      </c>
      <c r="D96" s="16">
        <v>0</v>
      </c>
      <c r="E96" s="16">
        <v>0</v>
      </c>
      <c r="F96" s="16">
        <v>0</v>
      </c>
      <c r="G96" s="16">
        <v>0</v>
      </c>
      <c r="H96" s="16">
        <v>0</v>
      </c>
      <c r="I96" s="16">
        <v>0</v>
      </c>
      <c r="J96" s="16">
        <v>0</v>
      </c>
      <c r="K96" s="16">
        <v>0</v>
      </c>
      <c r="M96" s="11"/>
      <c r="N96" s="11" t="s">
        <v>134</v>
      </c>
      <c r="O96" t="s">
        <v>197</v>
      </c>
      <c r="P96" s="16">
        <v>0</v>
      </c>
      <c r="Q96" s="16">
        <v>0</v>
      </c>
      <c r="R96" s="16">
        <v>0</v>
      </c>
      <c r="S96" s="16">
        <v>0</v>
      </c>
      <c r="T96" s="16">
        <v>0</v>
      </c>
      <c r="U96" s="16">
        <v>0</v>
      </c>
      <c r="V96" s="16">
        <v>0</v>
      </c>
      <c r="W96" s="16">
        <v>0</v>
      </c>
    </row>
    <row r="97" spans="1:23" x14ac:dyDescent="0.25">
      <c r="B97" t="s">
        <v>135</v>
      </c>
      <c r="C97" t="s">
        <v>199</v>
      </c>
      <c r="D97" s="16">
        <v>0</v>
      </c>
      <c r="E97" s="16">
        <v>0</v>
      </c>
      <c r="F97" s="16">
        <v>0</v>
      </c>
      <c r="G97" s="16">
        <v>0</v>
      </c>
      <c r="H97" s="16">
        <v>0</v>
      </c>
      <c r="I97" s="16">
        <v>0</v>
      </c>
      <c r="J97" s="16">
        <v>0</v>
      </c>
      <c r="K97" s="16">
        <v>0</v>
      </c>
      <c r="M97" s="11"/>
      <c r="N97" s="11" t="s">
        <v>135</v>
      </c>
      <c r="O97" t="s">
        <v>199</v>
      </c>
      <c r="P97" s="16">
        <v>0</v>
      </c>
      <c r="Q97" s="16">
        <v>0</v>
      </c>
      <c r="R97" s="16">
        <v>0</v>
      </c>
      <c r="S97" s="16">
        <v>0</v>
      </c>
      <c r="T97" s="16">
        <v>0</v>
      </c>
      <c r="U97" s="16">
        <v>0</v>
      </c>
      <c r="V97" s="16">
        <v>0</v>
      </c>
      <c r="W97" s="16">
        <v>0</v>
      </c>
    </row>
    <row r="98" spans="1:23" x14ac:dyDescent="0.25">
      <c r="B98" t="s">
        <v>136</v>
      </c>
      <c r="C98" t="s">
        <v>201</v>
      </c>
      <c r="D98" s="16">
        <v>0</v>
      </c>
      <c r="E98" s="16">
        <v>0</v>
      </c>
      <c r="F98" s="16">
        <v>0</v>
      </c>
      <c r="G98" s="16">
        <v>0</v>
      </c>
      <c r="H98" s="16">
        <v>0</v>
      </c>
      <c r="I98" s="16">
        <v>0</v>
      </c>
      <c r="J98" s="16">
        <v>0</v>
      </c>
      <c r="K98" s="16">
        <v>0</v>
      </c>
      <c r="M98" s="11"/>
      <c r="N98" s="11" t="s">
        <v>136</v>
      </c>
      <c r="O98" t="s">
        <v>201</v>
      </c>
      <c r="P98" s="16">
        <v>0</v>
      </c>
      <c r="Q98" s="16">
        <v>0</v>
      </c>
      <c r="R98" s="16">
        <v>0</v>
      </c>
      <c r="S98" s="16">
        <v>0</v>
      </c>
      <c r="T98" s="16">
        <v>0</v>
      </c>
      <c r="U98" s="16">
        <v>0</v>
      </c>
      <c r="V98" s="16">
        <v>0</v>
      </c>
      <c r="W98" s="16">
        <v>0</v>
      </c>
    </row>
    <row r="99" spans="1:23" x14ac:dyDescent="0.25">
      <c r="B99" t="s">
        <v>137</v>
      </c>
      <c r="C99" t="s">
        <v>203</v>
      </c>
      <c r="D99" s="16">
        <v>0</v>
      </c>
      <c r="E99" s="16">
        <v>0</v>
      </c>
      <c r="F99" s="16">
        <v>0</v>
      </c>
      <c r="G99" s="16">
        <v>0</v>
      </c>
      <c r="H99" s="16">
        <v>0</v>
      </c>
      <c r="I99" s="16">
        <v>0</v>
      </c>
      <c r="J99" s="16">
        <v>0</v>
      </c>
      <c r="K99" s="16">
        <v>0</v>
      </c>
      <c r="M99" s="11"/>
      <c r="N99" s="11" t="s">
        <v>137</v>
      </c>
      <c r="O99" t="s">
        <v>203</v>
      </c>
      <c r="P99" s="16">
        <v>0</v>
      </c>
      <c r="Q99" s="16">
        <v>0</v>
      </c>
      <c r="R99" s="16">
        <v>0</v>
      </c>
      <c r="S99" s="16">
        <v>0</v>
      </c>
      <c r="T99" s="16">
        <v>0</v>
      </c>
      <c r="U99" s="16">
        <v>0</v>
      </c>
      <c r="V99" s="16">
        <v>0</v>
      </c>
      <c r="W99" s="16">
        <v>0</v>
      </c>
    </row>
    <row r="100" spans="1:23" x14ac:dyDescent="0.25">
      <c r="B100" t="s">
        <v>138</v>
      </c>
      <c r="C100" t="s">
        <v>204</v>
      </c>
      <c r="D100" s="16">
        <v>0</v>
      </c>
      <c r="E100" s="16">
        <v>0</v>
      </c>
      <c r="F100" s="16">
        <v>0</v>
      </c>
      <c r="G100" s="16">
        <v>0</v>
      </c>
      <c r="H100" s="16">
        <v>0</v>
      </c>
      <c r="I100" s="16">
        <v>0</v>
      </c>
      <c r="J100" s="16">
        <v>0</v>
      </c>
      <c r="K100" s="16">
        <v>0</v>
      </c>
      <c r="M100" s="11"/>
      <c r="N100" s="11" t="s">
        <v>138</v>
      </c>
      <c r="O100" t="s">
        <v>204</v>
      </c>
      <c r="P100" s="16">
        <v>0</v>
      </c>
      <c r="Q100" s="16">
        <v>0</v>
      </c>
      <c r="R100" s="16">
        <v>0</v>
      </c>
      <c r="S100" s="16">
        <v>0</v>
      </c>
      <c r="T100" s="16">
        <v>0</v>
      </c>
      <c r="U100" s="16">
        <v>0</v>
      </c>
      <c r="V100" s="16">
        <v>0</v>
      </c>
      <c r="W100" s="16">
        <v>0</v>
      </c>
    </row>
    <row r="101" spans="1:23" x14ac:dyDescent="0.25">
      <c r="B101" t="s">
        <v>139</v>
      </c>
      <c r="C101" t="s">
        <v>206</v>
      </c>
      <c r="D101" s="16">
        <v>0</v>
      </c>
      <c r="E101" s="16">
        <v>0</v>
      </c>
      <c r="F101" s="16">
        <v>0</v>
      </c>
      <c r="G101" s="16">
        <v>0</v>
      </c>
      <c r="H101" s="16">
        <v>0</v>
      </c>
      <c r="I101" s="16">
        <v>0</v>
      </c>
      <c r="J101" s="16">
        <v>0</v>
      </c>
      <c r="K101" s="16">
        <v>0</v>
      </c>
      <c r="M101" s="11"/>
      <c r="N101" s="11" t="s">
        <v>139</v>
      </c>
      <c r="O101" t="s">
        <v>206</v>
      </c>
      <c r="P101" s="16">
        <v>0</v>
      </c>
      <c r="Q101" s="16">
        <v>0</v>
      </c>
      <c r="R101" s="16">
        <v>0</v>
      </c>
      <c r="S101" s="16">
        <v>0</v>
      </c>
      <c r="T101" s="16">
        <v>0</v>
      </c>
      <c r="U101" s="16">
        <v>0</v>
      </c>
      <c r="V101" s="16">
        <v>0</v>
      </c>
      <c r="W101" s="16">
        <v>0</v>
      </c>
    </row>
    <row r="102" spans="1:23" x14ac:dyDescent="0.25">
      <c r="B102" t="s">
        <v>172</v>
      </c>
      <c r="C102" t="s">
        <v>172</v>
      </c>
      <c r="D102" s="16">
        <v>0</v>
      </c>
      <c r="E102" s="16">
        <v>0</v>
      </c>
      <c r="F102" s="16">
        <v>0</v>
      </c>
      <c r="G102" s="16">
        <v>0</v>
      </c>
      <c r="H102" s="16">
        <v>0</v>
      </c>
      <c r="I102" s="16">
        <v>0</v>
      </c>
      <c r="J102" s="16">
        <v>0</v>
      </c>
      <c r="K102" s="16">
        <v>0</v>
      </c>
      <c r="M102" s="17"/>
      <c r="N102" s="11" t="s">
        <v>172</v>
      </c>
      <c r="O102" t="s">
        <v>172</v>
      </c>
      <c r="P102" s="16">
        <v>0</v>
      </c>
      <c r="Q102" s="16">
        <v>0</v>
      </c>
      <c r="R102" s="16">
        <v>0</v>
      </c>
      <c r="S102" s="16">
        <v>0</v>
      </c>
      <c r="T102" s="16">
        <v>0</v>
      </c>
      <c r="U102" s="16">
        <v>0</v>
      </c>
      <c r="V102" s="16">
        <v>0</v>
      </c>
      <c r="W102" s="16">
        <v>0</v>
      </c>
    </row>
    <row r="103" spans="1:23" x14ac:dyDescent="0.25">
      <c r="A103" t="s">
        <v>275</v>
      </c>
      <c r="D103" s="16">
        <v>0</v>
      </c>
      <c r="E103" s="16">
        <v>0</v>
      </c>
      <c r="F103" s="16">
        <v>0</v>
      </c>
      <c r="G103" s="16">
        <v>-2647.83</v>
      </c>
      <c r="H103" s="16">
        <v>0</v>
      </c>
      <c r="I103" s="16">
        <v>0</v>
      </c>
      <c r="J103" s="16">
        <v>0</v>
      </c>
      <c r="K103" s="16">
        <v>-2647.83</v>
      </c>
      <c r="M103" s="18" t="s">
        <v>275</v>
      </c>
      <c r="N103" s="18"/>
      <c r="O103" s="18"/>
      <c r="P103" s="19">
        <v>0</v>
      </c>
      <c r="Q103" s="19">
        <v>0</v>
      </c>
      <c r="R103" s="19">
        <v>0</v>
      </c>
      <c r="S103" s="19">
        <v>-2647.83</v>
      </c>
      <c r="T103" s="19">
        <v>0</v>
      </c>
      <c r="U103" s="19">
        <v>0</v>
      </c>
      <c r="V103" s="19">
        <v>0</v>
      </c>
      <c r="W103" s="19">
        <v>-2647.83</v>
      </c>
    </row>
    <row r="104" spans="1:23" x14ac:dyDescent="0.25">
      <c r="A104" t="s">
        <v>44</v>
      </c>
      <c r="B104" t="s">
        <v>47</v>
      </c>
      <c r="C104" t="s">
        <v>187</v>
      </c>
      <c r="D104" s="16">
        <v>0</v>
      </c>
      <c r="E104" s="16">
        <v>0</v>
      </c>
      <c r="F104" s="16">
        <v>0</v>
      </c>
      <c r="G104" s="16">
        <v>0</v>
      </c>
      <c r="H104" s="16">
        <v>0</v>
      </c>
      <c r="I104" s="16">
        <v>0</v>
      </c>
      <c r="J104" s="16">
        <v>0</v>
      </c>
      <c r="K104" s="16">
        <v>0</v>
      </c>
      <c r="M104" s="24" t="s">
        <v>44</v>
      </c>
      <c r="N104" s="11" t="s">
        <v>47</v>
      </c>
      <c r="O104" t="s">
        <v>187</v>
      </c>
      <c r="P104" s="16">
        <v>0</v>
      </c>
      <c r="Q104" s="16">
        <v>0</v>
      </c>
      <c r="R104" s="16">
        <v>0</v>
      </c>
      <c r="S104" s="16">
        <v>0</v>
      </c>
      <c r="T104" s="16">
        <v>0</v>
      </c>
      <c r="U104" s="16">
        <v>0</v>
      </c>
      <c r="V104" s="16">
        <v>0</v>
      </c>
      <c r="W104" s="16">
        <v>0</v>
      </c>
    </row>
    <row r="105" spans="1:23" x14ac:dyDescent="0.25">
      <c r="B105" t="s">
        <v>48</v>
      </c>
      <c r="C105" t="s">
        <v>189</v>
      </c>
      <c r="D105" s="16">
        <v>0</v>
      </c>
      <c r="E105" s="16">
        <v>0</v>
      </c>
      <c r="F105" s="16">
        <v>0</v>
      </c>
      <c r="G105" s="16">
        <v>0</v>
      </c>
      <c r="H105" s="16">
        <v>0</v>
      </c>
      <c r="I105" s="16">
        <v>0</v>
      </c>
      <c r="J105" s="16">
        <v>0</v>
      </c>
      <c r="K105" s="16">
        <v>0</v>
      </c>
      <c r="M105" s="24"/>
      <c r="N105" s="11" t="s">
        <v>48</v>
      </c>
      <c r="O105" t="s">
        <v>189</v>
      </c>
      <c r="P105" s="16">
        <v>0</v>
      </c>
      <c r="Q105" s="16">
        <v>0</v>
      </c>
      <c r="R105" s="16">
        <v>0</v>
      </c>
      <c r="S105" s="16">
        <v>0</v>
      </c>
      <c r="T105" s="16">
        <v>0</v>
      </c>
      <c r="U105" s="16">
        <v>0</v>
      </c>
      <c r="V105" s="16">
        <v>0</v>
      </c>
      <c r="W105" s="16">
        <v>0</v>
      </c>
    </row>
    <row r="106" spans="1:23" x14ac:dyDescent="0.25">
      <c r="B106" t="s">
        <v>49</v>
      </c>
      <c r="C106" t="s">
        <v>277</v>
      </c>
      <c r="D106" s="16">
        <v>0</v>
      </c>
      <c r="E106" s="16">
        <v>0</v>
      </c>
      <c r="F106" s="16">
        <v>0</v>
      </c>
      <c r="G106" s="16">
        <v>0</v>
      </c>
      <c r="H106" s="16">
        <v>0</v>
      </c>
      <c r="I106" s="16">
        <v>0</v>
      </c>
      <c r="J106" s="16">
        <v>0</v>
      </c>
      <c r="K106" s="16">
        <v>0</v>
      </c>
      <c r="M106" s="24"/>
      <c r="N106" s="11" t="s">
        <v>49</v>
      </c>
      <c r="O106" t="s">
        <v>277</v>
      </c>
      <c r="P106" s="16">
        <v>0</v>
      </c>
      <c r="Q106" s="16">
        <v>0</v>
      </c>
      <c r="R106" s="16">
        <v>0</v>
      </c>
      <c r="S106" s="16">
        <v>0</v>
      </c>
      <c r="T106" s="16">
        <v>0</v>
      </c>
      <c r="U106" s="16">
        <v>0</v>
      </c>
      <c r="V106" s="16">
        <v>0</v>
      </c>
      <c r="W106" s="16">
        <v>0</v>
      </c>
    </row>
    <row r="107" spans="1:23" x14ac:dyDescent="0.25">
      <c r="B107" t="s">
        <v>50</v>
      </c>
      <c r="C107" t="s">
        <v>192</v>
      </c>
      <c r="D107" s="16">
        <v>0</v>
      </c>
      <c r="E107" s="16">
        <v>0</v>
      </c>
      <c r="F107" s="16">
        <v>0</v>
      </c>
      <c r="G107" s="16">
        <v>0</v>
      </c>
      <c r="H107" s="16">
        <v>0</v>
      </c>
      <c r="I107" s="16">
        <v>0</v>
      </c>
      <c r="J107" s="16">
        <v>0</v>
      </c>
      <c r="K107" s="16">
        <v>0</v>
      </c>
      <c r="M107" s="24"/>
      <c r="N107" s="11" t="s">
        <v>50</v>
      </c>
      <c r="O107" t="s">
        <v>192</v>
      </c>
      <c r="P107" s="16">
        <v>0</v>
      </c>
      <c r="Q107" s="16">
        <v>0</v>
      </c>
      <c r="R107" s="16">
        <v>0</v>
      </c>
      <c r="S107" s="16">
        <v>0</v>
      </c>
      <c r="T107" s="16">
        <v>0</v>
      </c>
      <c r="U107" s="16">
        <v>0</v>
      </c>
      <c r="V107" s="16">
        <v>0</v>
      </c>
      <c r="W107" s="16">
        <v>0</v>
      </c>
    </row>
    <row r="108" spans="1:23" x14ac:dyDescent="0.25">
      <c r="B108" t="s">
        <v>51</v>
      </c>
      <c r="C108" t="s">
        <v>278</v>
      </c>
      <c r="D108" s="16">
        <v>-0.06</v>
      </c>
      <c r="E108" s="16">
        <v>0</v>
      </c>
      <c r="F108" s="16">
        <v>0</v>
      </c>
      <c r="G108" s="16">
        <v>0</v>
      </c>
      <c r="H108" s="16">
        <v>0</v>
      </c>
      <c r="I108" s="16">
        <v>0</v>
      </c>
      <c r="J108" s="16">
        <v>0</v>
      </c>
      <c r="K108" s="16">
        <v>-0.06</v>
      </c>
      <c r="M108" s="24"/>
      <c r="N108" s="11" t="s">
        <v>51</v>
      </c>
      <c r="O108" t="s">
        <v>278</v>
      </c>
      <c r="P108" s="16">
        <v>-0.06</v>
      </c>
      <c r="Q108" s="16">
        <v>0</v>
      </c>
      <c r="R108" s="16">
        <v>0</v>
      </c>
      <c r="S108" s="16">
        <v>0</v>
      </c>
      <c r="T108" s="16">
        <v>0</v>
      </c>
      <c r="U108" s="16">
        <v>0</v>
      </c>
      <c r="V108" s="16">
        <v>0</v>
      </c>
      <c r="W108" s="16">
        <v>-0.06</v>
      </c>
    </row>
    <row r="109" spans="1:23" x14ac:dyDescent="0.25">
      <c r="B109" t="s">
        <v>52</v>
      </c>
      <c r="C109" t="s">
        <v>279</v>
      </c>
      <c r="D109" s="16">
        <v>0</v>
      </c>
      <c r="E109" s="16">
        <v>0</v>
      </c>
      <c r="F109" s="16">
        <v>0</v>
      </c>
      <c r="G109" s="16">
        <v>0</v>
      </c>
      <c r="H109" s="16">
        <v>0</v>
      </c>
      <c r="I109" s="16">
        <v>0</v>
      </c>
      <c r="J109" s="16">
        <v>0</v>
      </c>
      <c r="K109" s="16">
        <v>0</v>
      </c>
      <c r="M109" s="24"/>
      <c r="N109" s="11" t="s">
        <v>52</v>
      </c>
      <c r="O109" t="s">
        <v>279</v>
      </c>
      <c r="P109" s="16">
        <v>0</v>
      </c>
      <c r="Q109" s="16">
        <v>0</v>
      </c>
      <c r="R109" s="16">
        <v>0</v>
      </c>
      <c r="S109" s="16">
        <v>0</v>
      </c>
      <c r="T109" s="16">
        <v>0</v>
      </c>
      <c r="U109" s="16">
        <v>0</v>
      </c>
      <c r="V109" s="16">
        <v>0</v>
      </c>
      <c r="W109" s="16">
        <v>0</v>
      </c>
    </row>
    <row r="110" spans="1:23" x14ac:dyDescent="0.25">
      <c r="B110" t="s">
        <v>53</v>
      </c>
      <c r="C110" t="s">
        <v>280</v>
      </c>
      <c r="D110" s="16">
        <v>0</v>
      </c>
      <c r="E110" s="16">
        <v>0</v>
      </c>
      <c r="F110" s="16">
        <v>0</v>
      </c>
      <c r="G110" s="16">
        <v>0</v>
      </c>
      <c r="H110" s="16">
        <v>0</v>
      </c>
      <c r="I110" s="16">
        <v>0</v>
      </c>
      <c r="J110" s="16">
        <v>0</v>
      </c>
      <c r="K110" s="16">
        <v>0</v>
      </c>
      <c r="M110" s="24"/>
      <c r="N110" s="11" t="s">
        <v>53</v>
      </c>
      <c r="O110" t="s">
        <v>280</v>
      </c>
      <c r="P110" s="16">
        <v>0</v>
      </c>
      <c r="Q110" s="16">
        <v>0</v>
      </c>
      <c r="R110" s="16">
        <v>0</v>
      </c>
      <c r="S110" s="16">
        <v>0</v>
      </c>
      <c r="T110" s="16">
        <v>0</v>
      </c>
      <c r="U110" s="16">
        <v>0</v>
      </c>
      <c r="V110" s="16">
        <v>0</v>
      </c>
      <c r="W110" s="16">
        <v>0</v>
      </c>
    </row>
    <row r="111" spans="1:23" x14ac:dyDescent="0.25">
      <c r="B111" t="s">
        <v>54</v>
      </c>
      <c r="C111" t="s">
        <v>281</v>
      </c>
      <c r="D111" s="16">
        <v>0</v>
      </c>
      <c r="E111" s="16">
        <v>0</v>
      </c>
      <c r="F111" s="16">
        <v>0</v>
      </c>
      <c r="G111" s="16">
        <v>0</v>
      </c>
      <c r="H111" s="16">
        <v>0</v>
      </c>
      <c r="I111" s="16">
        <v>0</v>
      </c>
      <c r="J111" s="16">
        <v>0</v>
      </c>
      <c r="K111" s="16">
        <v>0</v>
      </c>
      <c r="M111" s="24"/>
      <c r="N111" s="11" t="s">
        <v>54</v>
      </c>
      <c r="O111" t="s">
        <v>281</v>
      </c>
      <c r="P111" s="16">
        <v>0</v>
      </c>
      <c r="Q111" s="16">
        <v>0</v>
      </c>
      <c r="R111" s="16">
        <v>0</v>
      </c>
      <c r="S111" s="16">
        <v>0</v>
      </c>
      <c r="T111" s="16">
        <v>0</v>
      </c>
      <c r="U111" s="16">
        <v>0</v>
      </c>
      <c r="V111" s="16">
        <v>0</v>
      </c>
      <c r="W111" s="16">
        <v>0</v>
      </c>
    </row>
    <row r="112" spans="1:23" x14ac:dyDescent="0.25">
      <c r="B112" t="s">
        <v>55</v>
      </c>
      <c r="C112" t="s">
        <v>197</v>
      </c>
      <c r="D112" s="16">
        <v>0</v>
      </c>
      <c r="E112" s="16">
        <v>0</v>
      </c>
      <c r="F112" s="16">
        <v>0</v>
      </c>
      <c r="G112" s="16">
        <v>0</v>
      </c>
      <c r="H112" s="16">
        <v>0</v>
      </c>
      <c r="I112" s="16">
        <v>0</v>
      </c>
      <c r="J112" s="16">
        <v>0</v>
      </c>
      <c r="K112" s="16">
        <v>0</v>
      </c>
      <c r="M112" s="24"/>
      <c r="N112" s="11" t="s">
        <v>55</v>
      </c>
      <c r="O112" t="s">
        <v>197</v>
      </c>
      <c r="P112" s="16">
        <v>0</v>
      </c>
      <c r="Q112" s="16">
        <v>0</v>
      </c>
      <c r="R112" s="16">
        <v>0</v>
      </c>
      <c r="S112" s="16">
        <v>0</v>
      </c>
      <c r="T112" s="16">
        <v>0</v>
      </c>
      <c r="U112" s="16">
        <v>0</v>
      </c>
      <c r="V112" s="16">
        <v>0</v>
      </c>
      <c r="W112" s="16">
        <v>0</v>
      </c>
    </row>
    <row r="113" spans="1:23" x14ac:dyDescent="0.25">
      <c r="B113" t="s">
        <v>56</v>
      </c>
      <c r="C113" t="s">
        <v>282</v>
      </c>
      <c r="D113" s="16">
        <v>-140.68</v>
      </c>
      <c r="E113" s="16">
        <v>0</v>
      </c>
      <c r="F113" s="16">
        <v>0</v>
      </c>
      <c r="G113" s="16">
        <v>0</v>
      </c>
      <c r="H113" s="16">
        <v>0</v>
      </c>
      <c r="I113" s="16">
        <v>0</v>
      </c>
      <c r="J113" s="16">
        <v>0</v>
      </c>
      <c r="K113" s="16">
        <v>-140.68</v>
      </c>
      <c r="M113" s="24"/>
      <c r="N113" s="11" t="s">
        <v>56</v>
      </c>
      <c r="O113" t="s">
        <v>282</v>
      </c>
      <c r="P113" s="16">
        <v>-140.68</v>
      </c>
      <c r="Q113" s="16">
        <v>0</v>
      </c>
      <c r="R113" s="16">
        <v>0</v>
      </c>
      <c r="S113" s="16">
        <v>0</v>
      </c>
      <c r="T113" s="16">
        <v>0</v>
      </c>
      <c r="U113" s="16">
        <v>0</v>
      </c>
      <c r="V113" s="16">
        <v>0</v>
      </c>
      <c r="W113" s="16">
        <v>-140.68</v>
      </c>
    </row>
    <row r="114" spans="1:23" x14ac:dyDescent="0.25">
      <c r="B114" t="s">
        <v>57</v>
      </c>
      <c r="C114" t="s">
        <v>199</v>
      </c>
      <c r="D114" s="16">
        <v>0</v>
      </c>
      <c r="E114" s="16">
        <v>0</v>
      </c>
      <c r="F114" s="16">
        <v>0</v>
      </c>
      <c r="G114" s="16">
        <v>0</v>
      </c>
      <c r="H114" s="16">
        <v>0</v>
      </c>
      <c r="I114" s="16">
        <v>0</v>
      </c>
      <c r="J114" s="16">
        <v>0</v>
      </c>
      <c r="K114" s="16">
        <v>0</v>
      </c>
      <c r="M114" s="24"/>
      <c r="N114" s="11" t="s">
        <v>57</v>
      </c>
      <c r="O114" t="s">
        <v>199</v>
      </c>
      <c r="P114" s="16">
        <v>0</v>
      </c>
      <c r="Q114" s="16">
        <v>0</v>
      </c>
      <c r="R114" s="16">
        <v>0</v>
      </c>
      <c r="S114" s="16">
        <v>0</v>
      </c>
      <c r="T114" s="16">
        <v>0</v>
      </c>
      <c r="U114" s="16">
        <v>0</v>
      </c>
      <c r="V114" s="16">
        <v>0</v>
      </c>
      <c r="W114" s="16">
        <v>0</v>
      </c>
    </row>
    <row r="115" spans="1:23" x14ac:dyDescent="0.25">
      <c r="B115" t="s">
        <v>58</v>
      </c>
      <c r="C115" t="s">
        <v>283</v>
      </c>
      <c r="D115" s="16">
        <v>0</v>
      </c>
      <c r="E115" s="16">
        <v>0</v>
      </c>
      <c r="F115" s="16">
        <v>0</v>
      </c>
      <c r="G115" s="16">
        <v>0</v>
      </c>
      <c r="H115" s="16">
        <v>0</v>
      </c>
      <c r="I115" s="16">
        <v>0</v>
      </c>
      <c r="J115" s="16">
        <v>0</v>
      </c>
      <c r="K115" s="16">
        <v>0</v>
      </c>
      <c r="M115" s="24"/>
      <c r="N115" s="11" t="s">
        <v>58</v>
      </c>
      <c r="O115" t="s">
        <v>283</v>
      </c>
      <c r="P115" s="16">
        <v>0</v>
      </c>
      <c r="Q115" s="16">
        <v>0</v>
      </c>
      <c r="R115" s="16">
        <v>0</v>
      </c>
      <c r="S115" s="16">
        <v>0</v>
      </c>
      <c r="T115" s="16">
        <v>0</v>
      </c>
      <c r="U115" s="16">
        <v>0</v>
      </c>
      <c r="V115" s="16">
        <v>0</v>
      </c>
      <c r="W115" s="16">
        <v>0</v>
      </c>
    </row>
    <row r="116" spans="1:23" x14ac:dyDescent="0.25">
      <c r="B116" t="s">
        <v>167</v>
      </c>
      <c r="C116" t="s">
        <v>303</v>
      </c>
      <c r="D116" s="16">
        <v>0</v>
      </c>
      <c r="E116" s="16">
        <v>0</v>
      </c>
      <c r="F116" s="16">
        <v>0</v>
      </c>
      <c r="G116" s="16">
        <v>0</v>
      </c>
      <c r="H116" s="16">
        <v>0</v>
      </c>
      <c r="I116" s="16">
        <v>0</v>
      </c>
      <c r="J116" s="16">
        <v>0</v>
      </c>
      <c r="K116" s="16">
        <v>0</v>
      </c>
      <c r="M116" s="24"/>
      <c r="N116" s="11" t="s">
        <v>167</v>
      </c>
      <c r="O116" t="s">
        <v>303</v>
      </c>
      <c r="P116" s="16">
        <v>0</v>
      </c>
      <c r="Q116" s="16">
        <v>0</v>
      </c>
      <c r="R116" s="16">
        <v>0</v>
      </c>
      <c r="S116" s="16">
        <v>0</v>
      </c>
      <c r="T116" s="16">
        <v>0</v>
      </c>
      <c r="U116" s="16">
        <v>0</v>
      </c>
      <c r="V116" s="16">
        <v>0</v>
      </c>
      <c r="W116" s="16">
        <v>0</v>
      </c>
    </row>
    <row r="117" spans="1:23" x14ac:dyDescent="0.25">
      <c r="B117" t="s">
        <v>59</v>
      </c>
      <c r="C117" t="s">
        <v>201</v>
      </c>
      <c r="D117" s="16">
        <v>0</v>
      </c>
      <c r="E117" s="16">
        <v>0</v>
      </c>
      <c r="F117" s="16">
        <v>0</v>
      </c>
      <c r="G117" s="16">
        <v>0</v>
      </c>
      <c r="H117" s="16">
        <v>0</v>
      </c>
      <c r="I117" s="16">
        <v>0</v>
      </c>
      <c r="J117" s="16">
        <v>0</v>
      </c>
      <c r="K117" s="16">
        <v>0</v>
      </c>
      <c r="M117" s="24"/>
      <c r="N117" s="11" t="s">
        <v>59</v>
      </c>
      <c r="O117" t="s">
        <v>201</v>
      </c>
      <c r="P117" s="16">
        <v>0</v>
      </c>
      <c r="Q117" s="16">
        <v>0</v>
      </c>
      <c r="R117" s="16">
        <v>0</v>
      </c>
      <c r="S117" s="16">
        <v>0</v>
      </c>
      <c r="T117" s="16">
        <v>0</v>
      </c>
      <c r="U117" s="16">
        <v>0</v>
      </c>
      <c r="V117" s="16">
        <v>0</v>
      </c>
      <c r="W117" s="16">
        <v>0</v>
      </c>
    </row>
    <row r="118" spans="1:23" x14ac:dyDescent="0.25">
      <c r="B118" t="s">
        <v>60</v>
      </c>
      <c r="C118" t="s">
        <v>202</v>
      </c>
      <c r="D118" s="16">
        <v>0</v>
      </c>
      <c r="E118" s="16">
        <v>0</v>
      </c>
      <c r="F118" s="16">
        <v>0</v>
      </c>
      <c r="G118" s="16">
        <v>0</v>
      </c>
      <c r="H118" s="16">
        <v>0</v>
      </c>
      <c r="I118" s="16">
        <v>0</v>
      </c>
      <c r="J118" s="16">
        <v>0</v>
      </c>
      <c r="K118" s="16">
        <v>0</v>
      </c>
      <c r="M118" s="24"/>
      <c r="N118" s="11" t="s">
        <v>60</v>
      </c>
      <c r="O118" t="s">
        <v>202</v>
      </c>
      <c r="P118" s="16">
        <v>0</v>
      </c>
      <c r="Q118" s="16">
        <v>0</v>
      </c>
      <c r="R118" s="16">
        <v>0</v>
      </c>
      <c r="S118" s="16">
        <v>0</v>
      </c>
      <c r="T118" s="16">
        <v>0</v>
      </c>
      <c r="U118" s="16">
        <v>0</v>
      </c>
      <c r="V118" s="16">
        <v>0</v>
      </c>
      <c r="W118" s="16">
        <v>0</v>
      </c>
    </row>
    <row r="119" spans="1:23" x14ac:dyDescent="0.25">
      <c r="B119" t="s">
        <v>61</v>
      </c>
      <c r="C119" t="s">
        <v>203</v>
      </c>
      <c r="D119" s="16">
        <v>0</v>
      </c>
      <c r="E119" s="16">
        <v>0</v>
      </c>
      <c r="F119" s="16">
        <v>0</v>
      </c>
      <c r="G119" s="16">
        <v>0</v>
      </c>
      <c r="H119" s="16">
        <v>0</v>
      </c>
      <c r="I119" s="16">
        <v>0</v>
      </c>
      <c r="J119" s="16">
        <v>0</v>
      </c>
      <c r="K119" s="16">
        <v>0</v>
      </c>
      <c r="M119" s="24"/>
      <c r="N119" s="11" t="s">
        <v>61</v>
      </c>
      <c r="O119" t="s">
        <v>203</v>
      </c>
      <c r="P119" s="16">
        <v>0</v>
      </c>
      <c r="Q119" s="16">
        <v>0</v>
      </c>
      <c r="R119" s="16">
        <v>0</v>
      </c>
      <c r="S119" s="16">
        <v>0</v>
      </c>
      <c r="T119" s="16">
        <v>0</v>
      </c>
      <c r="U119" s="16">
        <v>0</v>
      </c>
      <c r="V119" s="16">
        <v>0</v>
      </c>
      <c r="W119" s="16">
        <v>0</v>
      </c>
    </row>
    <row r="120" spans="1:23" x14ac:dyDescent="0.25">
      <c r="B120" t="s">
        <v>62</v>
      </c>
      <c r="C120" t="s">
        <v>204</v>
      </c>
      <c r="D120" s="16">
        <v>0</v>
      </c>
      <c r="E120" s="16">
        <v>0</v>
      </c>
      <c r="F120" s="16">
        <v>0</v>
      </c>
      <c r="G120" s="16">
        <v>0</v>
      </c>
      <c r="H120" s="16">
        <v>0</v>
      </c>
      <c r="I120" s="16">
        <v>0</v>
      </c>
      <c r="J120" s="16">
        <v>0</v>
      </c>
      <c r="K120" s="16">
        <v>0</v>
      </c>
      <c r="M120" s="24"/>
      <c r="N120" s="11" t="s">
        <v>62</v>
      </c>
      <c r="O120" t="s">
        <v>204</v>
      </c>
      <c r="P120" s="16">
        <v>0</v>
      </c>
      <c r="Q120" s="16">
        <v>0</v>
      </c>
      <c r="R120" s="16">
        <v>0</v>
      </c>
      <c r="S120" s="16">
        <v>0</v>
      </c>
      <c r="T120" s="16">
        <v>0</v>
      </c>
      <c r="U120" s="16">
        <v>0</v>
      </c>
      <c r="V120" s="16">
        <v>0</v>
      </c>
      <c r="W120" s="16">
        <v>0</v>
      </c>
    </row>
    <row r="121" spans="1:23" x14ac:dyDescent="0.25">
      <c r="B121" t="s">
        <v>168</v>
      </c>
      <c r="C121" t="s">
        <v>205</v>
      </c>
      <c r="D121" s="16">
        <v>0</v>
      </c>
      <c r="E121" s="16">
        <v>0</v>
      </c>
      <c r="F121" s="16">
        <v>0</v>
      </c>
      <c r="G121" s="16">
        <v>0</v>
      </c>
      <c r="H121" s="16">
        <v>0</v>
      </c>
      <c r="I121" s="16">
        <v>0</v>
      </c>
      <c r="J121" s="16">
        <v>0</v>
      </c>
      <c r="K121" s="16">
        <v>0</v>
      </c>
      <c r="M121" s="24"/>
      <c r="N121" s="11" t="s">
        <v>168</v>
      </c>
      <c r="O121" t="s">
        <v>205</v>
      </c>
      <c r="P121" s="16">
        <v>0</v>
      </c>
      <c r="Q121" s="16">
        <v>0</v>
      </c>
      <c r="R121" s="16">
        <v>0</v>
      </c>
      <c r="S121" s="16">
        <v>0</v>
      </c>
      <c r="T121" s="16">
        <v>0</v>
      </c>
      <c r="U121" s="16">
        <v>0</v>
      </c>
      <c r="V121" s="16">
        <v>0</v>
      </c>
      <c r="W121" s="16">
        <v>0</v>
      </c>
    </row>
    <row r="122" spans="1:23" x14ac:dyDescent="0.25">
      <c r="B122" t="s">
        <v>63</v>
      </c>
      <c r="C122" t="s">
        <v>206</v>
      </c>
      <c r="D122" s="16">
        <v>0</v>
      </c>
      <c r="E122" s="16">
        <v>0</v>
      </c>
      <c r="F122" s="16">
        <v>0</v>
      </c>
      <c r="G122" s="16">
        <v>0</v>
      </c>
      <c r="H122" s="16">
        <v>0</v>
      </c>
      <c r="I122" s="16">
        <v>0</v>
      </c>
      <c r="J122" s="16">
        <v>0</v>
      </c>
      <c r="K122" s="16">
        <v>0</v>
      </c>
      <c r="M122" s="24"/>
      <c r="N122" s="11" t="s">
        <v>63</v>
      </c>
      <c r="O122" t="s">
        <v>206</v>
      </c>
      <c r="P122" s="16">
        <v>0</v>
      </c>
      <c r="Q122" s="16">
        <v>0</v>
      </c>
      <c r="R122" s="16">
        <v>0</v>
      </c>
      <c r="S122" s="16">
        <v>0</v>
      </c>
      <c r="T122" s="16">
        <v>0</v>
      </c>
      <c r="U122" s="16">
        <v>0</v>
      </c>
      <c r="V122" s="16">
        <v>0</v>
      </c>
      <c r="W122" s="16">
        <v>0</v>
      </c>
    </row>
    <row r="123" spans="1:23" x14ac:dyDescent="0.25">
      <c r="B123" t="s">
        <v>64</v>
      </c>
      <c r="C123" t="s">
        <v>284</v>
      </c>
      <c r="D123" s="16">
        <v>0</v>
      </c>
      <c r="E123" s="16">
        <v>0</v>
      </c>
      <c r="F123" s="16">
        <v>0</v>
      </c>
      <c r="G123" s="16">
        <v>0</v>
      </c>
      <c r="H123" s="16">
        <v>0</v>
      </c>
      <c r="I123" s="16">
        <v>0</v>
      </c>
      <c r="J123" s="16">
        <v>0</v>
      </c>
      <c r="K123" s="16">
        <v>0</v>
      </c>
      <c r="M123" s="24"/>
      <c r="N123" s="11" t="s">
        <v>64</v>
      </c>
      <c r="O123" t="s">
        <v>284</v>
      </c>
      <c r="P123" s="16">
        <v>0</v>
      </c>
      <c r="Q123" s="16">
        <v>0</v>
      </c>
      <c r="R123" s="16">
        <v>0</v>
      </c>
      <c r="S123" s="16">
        <v>0</v>
      </c>
      <c r="T123" s="16">
        <v>0</v>
      </c>
      <c r="U123" s="16">
        <v>0</v>
      </c>
      <c r="V123" s="16">
        <v>0</v>
      </c>
      <c r="W123" s="16">
        <v>0</v>
      </c>
    </row>
    <row r="124" spans="1:23" x14ac:dyDescent="0.25">
      <c r="B124" t="s">
        <v>65</v>
      </c>
      <c r="C124" t="s">
        <v>285</v>
      </c>
      <c r="D124" s="16">
        <v>0</v>
      </c>
      <c r="E124" s="16">
        <v>0</v>
      </c>
      <c r="F124" s="16">
        <v>0</v>
      </c>
      <c r="G124" s="16">
        <v>0</v>
      </c>
      <c r="H124" s="16">
        <v>0</v>
      </c>
      <c r="I124" s="16">
        <v>0</v>
      </c>
      <c r="J124" s="16">
        <v>0</v>
      </c>
      <c r="K124" s="16">
        <v>0</v>
      </c>
      <c r="M124" s="24"/>
      <c r="N124" s="11" t="s">
        <v>65</v>
      </c>
      <c r="O124" t="s">
        <v>285</v>
      </c>
      <c r="P124" s="16">
        <v>0</v>
      </c>
      <c r="Q124" s="16">
        <v>0</v>
      </c>
      <c r="R124" s="16">
        <v>0</v>
      </c>
      <c r="S124" s="16">
        <v>0</v>
      </c>
      <c r="T124" s="16">
        <v>0</v>
      </c>
      <c r="U124" s="16">
        <v>0</v>
      </c>
      <c r="V124" s="16">
        <v>0</v>
      </c>
      <c r="W124" s="16">
        <v>0</v>
      </c>
    </row>
    <row r="125" spans="1:23" x14ac:dyDescent="0.25">
      <c r="B125" t="s">
        <v>66</v>
      </c>
      <c r="C125" t="s">
        <v>286</v>
      </c>
      <c r="D125" s="16">
        <v>0</v>
      </c>
      <c r="E125" s="16">
        <v>0</v>
      </c>
      <c r="F125" s="16">
        <v>0</v>
      </c>
      <c r="G125" s="16">
        <v>0</v>
      </c>
      <c r="H125" s="16">
        <v>0</v>
      </c>
      <c r="I125" s="16">
        <v>0</v>
      </c>
      <c r="J125" s="16">
        <v>0</v>
      </c>
      <c r="K125" s="16">
        <v>0</v>
      </c>
      <c r="M125" s="24"/>
      <c r="N125" s="11" t="s">
        <v>66</v>
      </c>
      <c r="O125" t="s">
        <v>286</v>
      </c>
      <c r="P125" s="16">
        <v>0</v>
      </c>
      <c r="Q125" s="16">
        <v>0</v>
      </c>
      <c r="R125" s="16">
        <v>0</v>
      </c>
      <c r="S125" s="16">
        <v>0</v>
      </c>
      <c r="T125" s="16">
        <v>0</v>
      </c>
      <c r="U125" s="16">
        <v>0</v>
      </c>
      <c r="V125" s="16">
        <v>0</v>
      </c>
      <c r="W125" s="16">
        <v>0</v>
      </c>
    </row>
    <row r="126" spans="1:23" x14ac:dyDescent="0.25">
      <c r="B126" t="s">
        <v>169</v>
      </c>
      <c r="C126" t="s">
        <v>304</v>
      </c>
      <c r="D126" s="16">
        <v>0</v>
      </c>
      <c r="E126" s="16">
        <v>0</v>
      </c>
      <c r="F126" s="16">
        <v>0</v>
      </c>
      <c r="G126" s="16">
        <v>0</v>
      </c>
      <c r="H126" s="16">
        <v>0</v>
      </c>
      <c r="I126" s="16">
        <v>0</v>
      </c>
      <c r="J126" s="16">
        <v>0</v>
      </c>
      <c r="K126" s="16">
        <v>0</v>
      </c>
      <c r="M126" s="17"/>
      <c r="N126" s="11" t="s">
        <v>169</v>
      </c>
      <c r="O126" t="s">
        <v>304</v>
      </c>
      <c r="P126" s="16">
        <v>0</v>
      </c>
      <c r="Q126" s="16">
        <v>0</v>
      </c>
      <c r="R126" s="16">
        <v>0</v>
      </c>
      <c r="S126" s="16">
        <v>0</v>
      </c>
      <c r="T126" s="16">
        <v>0</v>
      </c>
      <c r="U126" s="16">
        <v>0</v>
      </c>
      <c r="V126" s="16">
        <v>0</v>
      </c>
      <c r="W126" s="16">
        <v>0</v>
      </c>
    </row>
    <row r="127" spans="1:23" x14ac:dyDescent="0.25">
      <c r="A127" t="s">
        <v>287</v>
      </c>
      <c r="D127" s="16">
        <v>-140.74</v>
      </c>
      <c r="E127" s="16">
        <v>0</v>
      </c>
      <c r="F127" s="16">
        <v>0</v>
      </c>
      <c r="G127" s="16">
        <v>0</v>
      </c>
      <c r="H127" s="16">
        <v>0</v>
      </c>
      <c r="I127" s="16">
        <v>0</v>
      </c>
      <c r="J127" s="16">
        <v>0</v>
      </c>
      <c r="K127" s="16">
        <v>-140.74</v>
      </c>
      <c r="M127" s="18" t="s">
        <v>287</v>
      </c>
      <c r="N127" s="18"/>
      <c r="O127" s="18"/>
      <c r="P127" s="19">
        <v>-140.74</v>
      </c>
      <c r="Q127" s="19">
        <v>0</v>
      </c>
      <c r="R127" s="19">
        <v>0</v>
      </c>
      <c r="S127" s="19">
        <v>0</v>
      </c>
      <c r="T127" s="19">
        <v>0</v>
      </c>
      <c r="U127" s="19">
        <v>0</v>
      </c>
      <c r="V127" s="19">
        <v>0</v>
      </c>
      <c r="W127" s="19">
        <v>-140.74</v>
      </c>
    </row>
    <row r="128" spans="1:23" x14ac:dyDescent="0.25">
      <c r="A128" t="s">
        <v>140</v>
      </c>
      <c r="B128" t="s">
        <v>143</v>
      </c>
      <c r="C128" t="s">
        <v>289</v>
      </c>
      <c r="D128" s="16">
        <v>0</v>
      </c>
      <c r="E128" s="16">
        <v>0</v>
      </c>
      <c r="F128" s="16">
        <v>0</v>
      </c>
      <c r="G128" s="16">
        <v>0</v>
      </c>
      <c r="H128" s="16">
        <v>0</v>
      </c>
      <c r="I128" s="16">
        <v>0</v>
      </c>
      <c r="J128" s="16">
        <v>0</v>
      </c>
      <c r="K128" s="16">
        <v>0</v>
      </c>
      <c r="M128" s="24" t="s">
        <v>140</v>
      </c>
      <c r="N128" s="11" t="s">
        <v>143</v>
      </c>
      <c r="O128" t="s">
        <v>289</v>
      </c>
      <c r="P128" s="16">
        <v>0</v>
      </c>
      <c r="Q128" s="16">
        <v>0</v>
      </c>
      <c r="R128" s="16">
        <v>0</v>
      </c>
      <c r="S128" s="16">
        <v>0</v>
      </c>
      <c r="T128" s="16">
        <v>0</v>
      </c>
      <c r="U128" s="16">
        <v>0</v>
      </c>
      <c r="V128" s="16">
        <v>0</v>
      </c>
      <c r="W128" s="16">
        <v>0</v>
      </c>
    </row>
    <row r="129" spans="1:23" x14ac:dyDescent="0.25">
      <c r="B129" t="s">
        <v>144</v>
      </c>
      <c r="C129" t="s">
        <v>270</v>
      </c>
      <c r="D129" s="16">
        <v>0</v>
      </c>
      <c r="E129" s="16">
        <v>0</v>
      </c>
      <c r="F129" s="16">
        <v>0</v>
      </c>
      <c r="G129" s="16">
        <v>0</v>
      </c>
      <c r="H129" s="16">
        <v>0</v>
      </c>
      <c r="I129" s="16">
        <v>0</v>
      </c>
      <c r="J129" s="16">
        <v>0</v>
      </c>
      <c r="K129" s="16">
        <v>0</v>
      </c>
      <c r="M129" s="24"/>
      <c r="N129" s="11" t="s">
        <v>144</v>
      </c>
      <c r="O129" t="s">
        <v>270</v>
      </c>
      <c r="P129" s="16">
        <v>0</v>
      </c>
      <c r="Q129" s="16">
        <v>0</v>
      </c>
      <c r="R129" s="16">
        <v>0</v>
      </c>
      <c r="S129" s="16">
        <v>0</v>
      </c>
      <c r="T129" s="16">
        <v>0</v>
      </c>
      <c r="U129" s="16">
        <v>0</v>
      </c>
      <c r="V129" s="16">
        <v>0</v>
      </c>
      <c r="W129" s="16">
        <v>0</v>
      </c>
    </row>
    <row r="130" spans="1:23" x14ac:dyDescent="0.25">
      <c r="B130" t="s">
        <v>145</v>
      </c>
      <c r="C130" t="s">
        <v>189</v>
      </c>
      <c r="D130" s="16">
        <v>0</v>
      </c>
      <c r="E130" s="16">
        <v>0</v>
      </c>
      <c r="F130" s="16">
        <v>0</v>
      </c>
      <c r="G130" s="16">
        <v>0</v>
      </c>
      <c r="H130" s="16">
        <v>0</v>
      </c>
      <c r="I130" s="16">
        <v>0</v>
      </c>
      <c r="J130" s="16">
        <v>0</v>
      </c>
      <c r="K130" s="16">
        <v>0</v>
      </c>
      <c r="M130" s="24"/>
      <c r="N130" s="11" t="s">
        <v>145</v>
      </c>
      <c r="O130" t="s">
        <v>189</v>
      </c>
      <c r="P130" s="16">
        <v>0</v>
      </c>
      <c r="Q130" s="16">
        <v>0</v>
      </c>
      <c r="R130" s="16">
        <v>0</v>
      </c>
      <c r="S130" s="16">
        <v>0</v>
      </c>
      <c r="T130" s="16">
        <v>0</v>
      </c>
      <c r="U130" s="16">
        <v>0</v>
      </c>
      <c r="V130" s="16">
        <v>0</v>
      </c>
      <c r="W130" s="16">
        <v>0</v>
      </c>
    </row>
    <row r="131" spans="1:23" x14ac:dyDescent="0.25">
      <c r="B131" t="s">
        <v>146</v>
      </c>
      <c r="C131" t="s">
        <v>192</v>
      </c>
      <c r="D131" s="16">
        <v>0</v>
      </c>
      <c r="E131" s="16">
        <v>0</v>
      </c>
      <c r="F131" s="16">
        <v>0</v>
      </c>
      <c r="G131" s="16">
        <v>0</v>
      </c>
      <c r="H131" s="16">
        <v>0</v>
      </c>
      <c r="I131" s="16">
        <v>0</v>
      </c>
      <c r="J131" s="16">
        <v>0</v>
      </c>
      <c r="K131" s="16">
        <v>0</v>
      </c>
      <c r="M131" s="24"/>
      <c r="N131" s="11" t="s">
        <v>146</v>
      </c>
      <c r="O131" t="s">
        <v>192</v>
      </c>
      <c r="P131" s="16">
        <v>0</v>
      </c>
      <c r="Q131" s="16">
        <v>0</v>
      </c>
      <c r="R131" s="16">
        <v>0</v>
      </c>
      <c r="S131" s="16">
        <v>0</v>
      </c>
      <c r="T131" s="16">
        <v>0</v>
      </c>
      <c r="U131" s="16">
        <v>0</v>
      </c>
      <c r="V131" s="16">
        <v>0</v>
      </c>
      <c r="W131" s="16">
        <v>0</v>
      </c>
    </row>
    <row r="132" spans="1:23" x14ac:dyDescent="0.25">
      <c r="B132" t="s">
        <v>147</v>
      </c>
      <c r="C132" t="s">
        <v>195</v>
      </c>
      <c r="D132" s="16">
        <v>0</v>
      </c>
      <c r="E132" s="16">
        <v>0</v>
      </c>
      <c r="F132" s="16">
        <v>0</v>
      </c>
      <c r="G132" s="16">
        <v>0</v>
      </c>
      <c r="H132" s="16">
        <v>0</v>
      </c>
      <c r="I132" s="16">
        <v>0</v>
      </c>
      <c r="J132" s="16">
        <v>0</v>
      </c>
      <c r="K132" s="16">
        <v>0</v>
      </c>
      <c r="M132" s="24"/>
      <c r="N132" s="11" t="s">
        <v>147</v>
      </c>
      <c r="O132" t="s">
        <v>195</v>
      </c>
      <c r="P132" s="16">
        <v>0</v>
      </c>
      <c r="Q132" s="16">
        <v>0</v>
      </c>
      <c r="R132" s="16">
        <v>0</v>
      </c>
      <c r="S132" s="16">
        <v>0</v>
      </c>
      <c r="T132" s="16">
        <v>0</v>
      </c>
      <c r="U132" s="16">
        <v>0</v>
      </c>
      <c r="V132" s="16">
        <v>0</v>
      </c>
      <c r="W132" s="16">
        <v>0</v>
      </c>
    </row>
    <row r="133" spans="1:23" x14ac:dyDescent="0.25">
      <c r="B133" t="s">
        <v>148</v>
      </c>
      <c r="C133" t="s">
        <v>196</v>
      </c>
      <c r="D133" s="16">
        <v>0</v>
      </c>
      <c r="E133" s="16">
        <v>0</v>
      </c>
      <c r="F133" s="16">
        <v>0</v>
      </c>
      <c r="G133" s="16">
        <v>0</v>
      </c>
      <c r="H133" s="16">
        <v>0</v>
      </c>
      <c r="I133" s="16">
        <v>0</v>
      </c>
      <c r="J133" s="16">
        <v>0</v>
      </c>
      <c r="K133" s="16">
        <v>0</v>
      </c>
      <c r="M133" s="24"/>
      <c r="N133" s="11" t="s">
        <v>148</v>
      </c>
      <c r="O133" t="s">
        <v>196</v>
      </c>
      <c r="P133" s="16">
        <v>0</v>
      </c>
      <c r="Q133" s="16">
        <v>0</v>
      </c>
      <c r="R133" s="16">
        <v>0</v>
      </c>
      <c r="S133" s="16">
        <v>0</v>
      </c>
      <c r="T133" s="16">
        <v>0</v>
      </c>
      <c r="U133" s="16">
        <v>0</v>
      </c>
      <c r="V133" s="16">
        <v>0</v>
      </c>
      <c r="W133" s="16">
        <v>0</v>
      </c>
    </row>
    <row r="134" spans="1:23" x14ac:dyDescent="0.25">
      <c r="B134" t="s">
        <v>149</v>
      </c>
      <c r="C134" t="s">
        <v>290</v>
      </c>
      <c r="D134" s="16">
        <v>0</v>
      </c>
      <c r="E134" s="16">
        <v>0</v>
      </c>
      <c r="F134" s="16">
        <v>0</v>
      </c>
      <c r="G134" s="16">
        <v>0</v>
      </c>
      <c r="H134" s="16">
        <v>0</v>
      </c>
      <c r="I134" s="16">
        <v>0</v>
      </c>
      <c r="J134" s="16">
        <v>0</v>
      </c>
      <c r="K134" s="16">
        <v>0</v>
      </c>
      <c r="M134" s="24"/>
      <c r="N134" s="11" t="s">
        <v>149</v>
      </c>
      <c r="O134" t="s">
        <v>290</v>
      </c>
      <c r="P134" s="16">
        <v>0</v>
      </c>
      <c r="Q134" s="16">
        <v>0</v>
      </c>
      <c r="R134" s="16">
        <v>0</v>
      </c>
      <c r="S134" s="16">
        <v>0</v>
      </c>
      <c r="T134" s="16">
        <v>0</v>
      </c>
      <c r="U134" s="16">
        <v>0</v>
      </c>
      <c r="V134" s="16">
        <v>0</v>
      </c>
      <c r="W134" s="16">
        <v>0</v>
      </c>
    </row>
    <row r="135" spans="1:23" x14ac:dyDescent="0.25">
      <c r="B135" t="s">
        <v>150</v>
      </c>
      <c r="C135" t="s">
        <v>197</v>
      </c>
      <c r="D135" s="16">
        <v>0</v>
      </c>
      <c r="E135" s="16">
        <v>0</v>
      </c>
      <c r="F135" s="16">
        <v>0</v>
      </c>
      <c r="G135" s="16">
        <v>0</v>
      </c>
      <c r="H135" s="16">
        <v>0</v>
      </c>
      <c r="I135" s="16">
        <v>0</v>
      </c>
      <c r="J135" s="16">
        <v>0</v>
      </c>
      <c r="K135" s="16">
        <v>0</v>
      </c>
      <c r="M135" s="24"/>
      <c r="N135" s="11" t="s">
        <v>150</v>
      </c>
      <c r="O135" t="s">
        <v>197</v>
      </c>
      <c r="P135" s="16">
        <v>0</v>
      </c>
      <c r="Q135" s="16">
        <v>0</v>
      </c>
      <c r="R135" s="16">
        <v>0</v>
      </c>
      <c r="S135" s="16">
        <v>0</v>
      </c>
      <c r="T135" s="16">
        <v>0</v>
      </c>
      <c r="U135" s="16">
        <v>0</v>
      </c>
      <c r="V135" s="16">
        <v>0</v>
      </c>
      <c r="W135" s="16">
        <v>0</v>
      </c>
    </row>
    <row r="136" spans="1:23" x14ac:dyDescent="0.25">
      <c r="B136" t="s">
        <v>151</v>
      </c>
      <c r="C136" t="s">
        <v>199</v>
      </c>
      <c r="D136" s="16">
        <v>0</v>
      </c>
      <c r="E136" s="16">
        <v>0</v>
      </c>
      <c r="F136" s="16">
        <v>0</v>
      </c>
      <c r="G136" s="16">
        <v>0</v>
      </c>
      <c r="H136" s="16">
        <v>0</v>
      </c>
      <c r="I136" s="16">
        <v>0</v>
      </c>
      <c r="J136" s="16">
        <v>0</v>
      </c>
      <c r="K136" s="16">
        <v>0</v>
      </c>
      <c r="M136" s="24"/>
      <c r="N136" s="11" t="s">
        <v>151</v>
      </c>
      <c r="O136" t="s">
        <v>199</v>
      </c>
      <c r="P136" s="16">
        <v>0</v>
      </c>
      <c r="Q136" s="16">
        <v>0</v>
      </c>
      <c r="R136" s="16">
        <v>0</v>
      </c>
      <c r="S136" s="16">
        <v>0</v>
      </c>
      <c r="T136" s="16">
        <v>0</v>
      </c>
      <c r="U136" s="16">
        <v>0</v>
      </c>
      <c r="V136" s="16">
        <v>0</v>
      </c>
      <c r="W136" s="16">
        <v>0</v>
      </c>
    </row>
    <row r="137" spans="1:23" x14ac:dyDescent="0.25">
      <c r="B137" t="s">
        <v>152</v>
      </c>
      <c r="C137" t="s">
        <v>203</v>
      </c>
      <c r="D137" s="16">
        <v>0</v>
      </c>
      <c r="E137" s="16">
        <v>0</v>
      </c>
      <c r="F137" s="16">
        <v>0</v>
      </c>
      <c r="G137" s="16">
        <v>0</v>
      </c>
      <c r="H137" s="16">
        <v>0</v>
      </c>
      <c r="I137" s="16">
        <v>0</v>
      </c>
      <c r="J137" s="16">
        <v>0</v>
      </c>
      <c r="K137" s="16">
        <v>0</v>
      </c>
      <c r="M137" s="24"/>
      <c r="N137" s="11" t="s">
        <v>152</v>
      </c>
      <c r="O137" t="s">
        <v>203</v>
      </c>
      <c r="P137" s="16">
        <v>0</v>
      </c>
      <c r="Q137" s="16">
        <v>0</v>
      </c>
      <c r="R137" s="16">
        <v>0</v>
      </c>
      <c r="S137" s="16">
        <v>0</v>
      </c>
      <c r="T137" s="16">
        <v>0</v>
      </c>
      <c r="U137" s="16">
        <v>0</v>
      </c>
      <c r="V137" s="16">
        <v>0</v>
      </c>
      <c r="W137" s="16">
        <v>0</v>
      </c>
    </row>
    <row r="138" spans="1:23" x14ac:dyDescent="0.25">
      <c r="B138" t="s">
        <v>153</v>
      </c>
      <c r="C138" t="s">
        <v>204</v>
      </c>
      <c r="D138" s="16">
        <v>0</v>
      </c>
      <c r="E138" s="16">
        <v>0</v>
      </c>
      <c r="F138" s="16">
        <v>0</v>
      </c>
      <c r="G138" s="16">
        <v>0</v>
      </c>
      <c r="H138" s="16">
        <v>0</v>
      </c>
      <c r="I138" s="16">
        <v>0</v>
      </c>
      <c r="J138" s="16"/>
      <c r="K138" s="16">
        <v>0</v>
      </c>
      <c r="M138" s="24"/>
      <c r="N138" s="11" t="s">
        <v>153</v>
      </c>
      <c r="O138" t="s">
        <v>204</v>
      </c>
      <c r="P138" s="16">
        <v>0</v>
      </c>
      <c r="Q138" s="16">
        <v>0</v>
      </c>
      <c r="R138" s="16">
        <v>0</v>
      </c>
      <c r="S138" s="16">
        <v>0</v>
      </c>
      <c r="T138" s="16">
        <v>0</v>
      </c>
      <c r="U138" s="16">
        <v>0</v>
      </c>
      <c r="V138" s="16"/>
      <c r="W138" s="16">
        <v>0</v>
      </c>
    </row>
    <row r="139" spans="1:23" x14ac:dyDescent="0.25">
      <c r="B139" t="s">
        <v>154</v>
      </c>
      <c r="C139" t="s">
        <v>205</v>
      </c>
      <c r="D139" s="16">
        <v>0</v>
      </c>
      <c r="E139" s="16">
        <v>0</v>
      </c>
      <c r="F139" s="16">
        <v>0</v>
      </c>
      <c r="G139" s="16">
        <v>0</v>
      </c>
      <c r="H139" s="16">
        <v>0</v>
      </c>
      <c r="I139" s="16">
        <v>0</v>
      </c>
      <c r="J139" s="16">
        <v>0</v>
      </c>
      <c r="K139" s="16">
        <v>0</v>
      </c>
      <c r="M139" s="24"/>
      <c r="N139" s="11" t="s">
        <v>154</v>
      </c>
      <c r="O139" t="s">
        <v>205</v>
      </c>
      <c r="P139" s="16">
        <v>0</v>
      </c>
      <c r="Q139" s="16">
        <v>0</v>
      </c>
      <c r="R139" s="16">
        <v>0</v>
      </c>
      <c r="S139" s="16">
        <v>0</v>
      </c>
      <c r="T139" s="16">
        <v>0</v>
      </c>
      <c r="U139" s="16">
        <v>0</v>
      </c>
      <c r="V139" s="16">
        <v>0</v>
      </c>
      <c r="W139" s="16">
        <v>0</v>
      </c>
    </row>
    <row r="140" spans="1:23" x14ac:dyDescent="0.25">
      <c r="B140" t="s">
        <v>155</v>
      </c>
      <c r="C140" t="s">
        <v>206</v>
      </c>
      <c r="D140" s="16">
        <v>0</v>
      </c>
      <c r="E140" s="16">
        <v>0</v>
      </c>
      <c r="F140" s="16">
        <v>0</v>
      </c>
      <c r="G140" s="16">
        <v>0</v>
      </c>
      <c r="H140" s="16">
        <v>0</v>
      </c>
      <c r="I140" s="16">
        <v>0</v>
      </c>
      <c r="J140" s="16">
        <v>0</v>
      </c>
      <c r="K140" s="16">
        <v>0</v>
      </c>
      <c r="M140" s="24"/>
      <c r="N140" s="11" t="s">
        <v>155</v>
      </c>
      <c r="O140" t="s">
        <v>206</v>
      </c>
      <c r="P140" s="16">
        <v>0</v>
      </c>
      <c r="Q140" s="16">
        <v>0</v>
      </c>
      <c r="R140" s="16">
        <v>0</v>
      </c>
      <c r="S140" s="16">
        <v>0</v>
      </c>
      <c r="T140" s="16">
        <v>0</v>
      </c>
      <c r="U140" s="16">
        <v>0</v>
      </c>
      <c r="V140" s="16">
        <v>0</v>
      </c>
      <c r="W140" s="16">
        <v>0</v>
      </c>
    </row>
    <row r="141" spans="1:23" x14ac:dyDescent="0.25">
      <c r="B141" t="s">
        <v>172</v>
      </c>
      <c r="C141" t="s">
        <v>172</v>
      </c>
      <c r="D141" s="16">
        <v>0</v>
      </c>
      <c r="E141" s="16">
        <v>0</v>
      </c>
      <c r="F141" s="16">
        <v>0</v>
      </c>
      <c r="G141" s="16">
        <v>0</v>
      </c>
      <c r="H141" s="16">
        <v>0</v>
      </c>
      <c r="I141" s="16">
        <v>0</v>
      </c>
      <c r="J141" s="16">
        <v>0</v>
      </c>
      <c r="K141" s="16">
        <v>0</v>
      </c>
      <c r="M141" s="17"/>
      <c r="N141" s="11" t="s">
        <v>172</v>
      </c>
      <c r="O141" t="s">
        <v>172</v>
      </c>
      <c r="P141" s="16">
        <v>0</v>
      </c>
      <c r="Q141" s="16">
        <v>0</v>
      </c>
      <c r="R141" s="16">
        <v>0</v>
      </c>
      <c r="S141" s="16">
        <v>0</v>
      </c>
      <c r="T141" s="16">
        <v>0</v>
      </c>
      <c r="U141" s="16">
        <v>0</v>
      </c>
      <c r="V141" s="16">
        <v>0</v>
      </c>
      <c r="W141" s="16">
        <v>0</v>
      </c>
    </row>
    <row r="142" spans="1:23" x14ac:dyDescent="0.25">
      <c r="A142" t="s">
        <v>291</v>
      </c>
      <c r="D142" s="16">
        <v>0</v>
      </c>
      <c r="E142" s="16">
        <v>0</v>
      </c>
      <c r="F142" s="16">
        <v>0</v>
      </c>
      <c r="G142" s="16">
        <v>0</v>
      </c>
      <c r="H142" s="16">
        <v>0</v>
      </c>
      <c r="I142" s="16">
        <v>0</v>
      </c>
      <c r="J142" s="16">
        <v>0</v>
      </c>
      <c r="K142" s="16">
        <v>0</v>
      </c>
      <c r="M142" s="18" t="s">
        <v>291</v>
      </c>
      <c r="N142" s="18"/>
      <c r="O142" s="18"/>
      <c r="P142" s="19">
        <v>0</v>
      </c>
      <c r="Q142" s="19">
        <v>0</v>
      </c>
      <c r="R142" s="19">
        <v>0</v>
      </c>
      <c r="S142" s="19">
        <v>0</v>
      </c>
      <c r="T142" s="19">
        <v>0</v>
      </c>
      <c r="U142" s="19">
        <v>0</v>
      </c>
      <c r="V142" s="19">
        <v>0</v>
      </c>
      <c r="W142" s="19">
        <v>0</v>
      </c>
    </row>
    <row r="143" spans="1:23" x14ac:dyDescent="0.25">
      <c r="A143" t="s">
        <v>186</v>
      </c>
      <c r="D143" s="16">
        <v>0</v>
      </c>
      <c r="E143" s="16">
        <v>0</v>
      </c>
      <c r="F143" s="16">
        <v>0</v>
      </c>
      <c r="G143" s="16">
        <v>-2647.83</v>
      </c>
      <c r="H143" s="16">
        <v>0</v>
      </c>
      <c r="I143" s="16">
        <v>0</v>
      </c>
      <c r="J143" s="16">
        <v>0</v>
      </c>
      <c r="K143" s="16">
        <v>-2647.829999999999</v>
      </c>
      <c r="M143" s="20" t="s">
        <v>186</v>
      </c>
      <c r="N143" s="20"/>
      <c r="O143" s="20"/>
      <c r="P143" s="21">
        <v>0</v>
      </c>
      <c r="Q143" s="21">
        <v>0</v>
      </c>
      <c r="R143" s="21">
        <v>0</v>
      </c>
      <c r="S143" s="21">
        <v>-2647.83</v>
      </c>
      <c r="T143" s="21">
        <v>0</v>
      </c>
      <c r="U143" s="21">
        <v>0</v>
      </c>
      <c r="V143" s="21">
        <v>0</v>
      </c>
      <c r="W143" s="21">
        <v>-2647.829999999999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E0395-DDE2-480F-BA5B-0259DA9B9D67}">
  <sheetPr>
    <tabColor rgb="FF92D050"/>
  </sheetPr>
  <dimension ref="A1:W143"/>
  <sheetViews>
    <sheetView topLeftCell="M74" workbookViewId="0">
      <selection activeCell="O53" sqref="O53"/>
    </sheetView>
  </sheetViews>
  <sheetFormatPr defaultRowHeight="15" outlineLevelCol="1" x14ac:dyDescent="0.25"/>
  <cols>
    <col min="1" max="1" width="34.7109375" bestFit="1" customWidth="1"/>
    <col min="2" max="2" width="39.28515625" bestFit="1" customWidth="1"/>
    <col min="3" max="3" width="10.42578125" bestFit="1" customWidth="1"/>
    <col min="4" max="4" width="16.28515625" bestFit="1" customWidth="1"/>
    <col min="5" max="5" width="8" bestFit="1" customWidth="1"/>
    <col min="6" max="7" width="9" bestFit="1" customWidth="1"/>
    <col min="8" max="9" width="8" bestFit="1" customWidth="1"/>
    <col min="10" max="10" width="9" bestFit="1" customWidth="1"/>
    <col min="11" max="11" width="11.28515625" bestFit="1" customWidth="1"/>
    <col min="12" max="12" width="8" bestFit="1" customWidth="1"/>
    <col min="13" max="13" width="34.7109375" bestFit="1" customWidth="1"/>
    <col min="14" max="14" width="37.42578125" bestFit="1" customWidth="1"/>
    <col min="15" max="15" width="8.140625" bestFit="1" customWidth="1"/>
    <col min="16" max="16" width="14" hidden="1" customWidth="1" outlineLevel="1"/>
    <col min="17" max="17" width="8" bestFit="1" customWidth="1" collapsed="1"/>
    <col min="18" max="19" width="9" bestFit="1" customWidth="1"/>
    <col min="20" max="20" width="8" bestFit="1" customWidth="1"/>
    <col min="21" max="22" width="9" bestFit="1" customWidth="1"/>
    <col min="23" max="23" width="11.28515625" bestFit="1" customWidth="1"/>
  </cols>
  <sheetData>
    <row r="1" spans="1:23" x14ac:dyDescent="0.25">
      <c r="A1" s="11" t="s">
        <v>310</v>
      </c>
      <c r="M1" s="12" t="s">
        <v>181</v>
      </c>
    </row>
    <row r="3" spans="1:23" x14ac:dyDescent="0.25">
      <c r="A3" s="25" t="s">
        <v>311</v>
      </c>
      <c r="D3" s="25" t="s">
        <v>183</v>
      </c>
      <c r="M3" s="13" t="s">
        <v>311</v>
      </c>
      <c r="N3" s="13"/>
      <c r="O3" s="13"/>
      <c r="P3" s="13" t="s">
        <v>183</v>
      </c>
      <c r="Q3" s="13"/>
      <c r="R3" s="13"/>
      <c r="S3" s="13"/>
      <c r="T3" s="13"/>
      <c r="U3" s="13"/>
      <c r="V3" s="13"/>
      <c r="W3" s="13"/>
    </row>
    <row r="4" spans="1:23" x14ac:dyDescent="0.25">
      <c r="A4" s="25" t="s">
        <v>184</v>
      </c>
      <c r="B4" s="25" t="s">
        <v>4</v>
      </c>
      <c r="C4" s="25" t="s">
        <v>185</v>
      </c>
      <c r="D4" s="4">
        <v>44075</v>
      </c>
      <c r="E4" s="4">
        <v>44105</v>
      </c>
      <c r="F4" s="4">
        <v>44136</v>
      </c>
      <c r="G4" s="4">
        <v>44166</v>
      </c>
      <c r="H4" s="4">
        <v>44197</v>
      </c>
      <c r="I4" s="4">
        <v>44228</v>
      </c>
      <c r="J4" s="4">
        <v>44256</v>
      </c>
      <c r="K4" s="4" t="s">
        <v>186</v>
      </c>
      <c r="M4" s="14" t="s">
        <v>184</v>
      </c>
      <c r="N4" s="14" t="s">
        <v>4</v>
      </c>
      <c r="O4" s="14" t="s">
        <v>185</v>
      </c>
      <c r="P4" s="15">
        <v>44075</v>
      </c>
      <c r="Q4" s="15">
        <v>44105</v>
      </c>
      <c r="R4" s="15">
        <v>44136</v>
      </c>
      <c r="S4" s="15">
        <v>44166</v>
      </c>
      <c r="T4" s="15">
        <v>44197</v>
      </c>
      <c r="U4" s="15">
        <v>44228</v>
      </c>
      <c r="V4" s="15">
        <v>44256</v>
      </c>
      <c r="W4" s="15" t="s">
        <v>186</v>
      </c>
    </row>
    <row r="5" spans="1:23" x14ac:dyDescent="0.25">
      <c r="A5" t="s">
        <v>13</v>
      </c>
      <c r="B5" t="s">
        <v>15</v>
      </c>
      <c r="C5" t="s">
        <v>187</v>
      </c>
      <c r="D5" s="16">
        <v>0</v>
      </c>
      <c r="E5" s="16">
        <v>0</v>
      </c>
      <c r="F5" s="16">
        <v>0</v>
      </c>
      <c r="G5" s="16">
        <v>0</v>
      </c>
      <c r="H5" s="16">
        <v>0</v>
      </c>
      <c r="I5" s="16">
        <v>0</v>
      </c>
      <c r="J5" s="16">
        <v>0</v>
      </c>
      <c r="K5" s="16">
        <v>0</v>
      </c>
      <c r="M5" s="11" t="s">
        <v>13</v>
      </c>
      <c r="N5" s="11" t="s">
        <v>15</v>
      </c>
      <c r="O5" t="s">
        <v>187</v>
      </c>
      <c r="P5" s="16">
        <v>0</v>
      </c>
      <c r="Q5" s="16">
        <v>0</v>
      </c>
      <c r="R5" s="16">
        <v>0</v>
      </c>
      <c r="S5" s="16">
        <v>0</v>
      </c>
      <c r="T5" s="16">
        <v>0</v>
      </c>
      <c r="U5" s="16">
        <v>0</v>
      </c>
      <c r="V5" s="16">
        <v>0</v>
      </c>
      <c r="W5" s="16">
        <v>0</v>
      </c>
    </row>
    <row r="6" spans="1:23" x14ac:dyDescent="0.25">
      <c r="B6" t="s">
        <v>16</v>
      </c>
      <c r="C6" t="s">
        <v>188</v>
      </c>
      <c r="D6" s="16">
        <v>0</v>
      </c>
      <c r="E6" s="16">
        <v>0</v>
      </c>
      <c r="F6" s="16">
        <v>0</v>
      </c>
      <c r="G6" s="16">
        <v>0</v>
      </c>
      <c r="H6" s="16">
        <v>0</v>
      </c>
      <c r="I6" s="16">
        <v>0</v>
      </c>
      <c r="J6" s="16">
        <v>0</v>
      </c>
      <c r="K6" s="16">
        <v>0</v>
      </c>
      <c r="M6" s="11"/>
      <c r="N6" s="11" t="s">
        <v>16</v>
      </c>
      <c r="O6" t="s">
        <v>188</v>
      </c>
      <c r="P6" s="16">
        <v>0</v>
      </c>
      <c r="Q6" s="16">
        <v>0</v>
      </c>
      <c r="R6" s="16">
        <v>0</v>
      </c>
      <c r="S6" s="16">
        <v>0</v>
      </c>
      <c r="T6" s="16">
        <v>0</v>
      </c>
      <c r="U6" s="16">
        <v>0</v>
      </c>
      <c r="V6" s="16">
        <v>0</v>
      </c>
      <c r="W6" s="16">
        <v>0</v>
      </c>
    </row>
    <row r="7" spans="1:23" x14ac:dyDescent="0.25">
      <c r="B7" t="s">
        <v>17</v>
      </c>
      <c r="C7" t="s">
        <v>189</v>
      </c>
      <c r="D7" s="16">
        <v>0</v>
      </c>
      <c r="E7" s="16">
        <v>0</v>
      </c>
      <c r="F7" s="16">
        <v>0</v>
      </c>
      <c r="G7" s="16">
        <v>0</v>
      </c>
      <c r="H7" s="16">
        <v>0</v>
      </c>
      <c r="I7" s="16">
        <v>0</v>
      </c>
      <c r="J7" s="16">
        <v>0</v>
      </c>
      <c r="K7" s="16">
        <v>0</v>
      </c>
      <c r="M7" s="11"/>
      <c r="N7" s="11" t="s">
        <v>17</v>
      </c>
      <c r="O7" t="s">
        <v>189</v>
      </c>
      <c r="P7" s="16">
        <v>0</v>
      </c>
      <c r="Q7" s="16">
        <v>0</v>
      </c>
      <c r="R7" s="16">
        <v>0</v>
      </c>
      <c r="S7" s="16">
        <v>0</v>
      </c>
      <c r="T7" s="16">
        <v>0</v>
      </c>
      <c r="U7" s="16">
        <v>0</v>
      </c>
      <c r="V7" s="16">
        <v>0</v>
      </c>
      <c r="W7" s="16">
        <v>0</v>
      </c>
    </row>
    <row r="8" spans="1:23" x14ac:dyDescent="0.25">
      <c r="B8" t="s">
        <v>18</v>
      </c>
      <c r="C8" t="s">
        <v>190</v>
      </c>
      <c r="D8" s="16">
        <v>0</v>
      </c>
      <c r="E8" s="16">
        <v>0</v>
      </c>
      <c r="F8" s="16">
        <v>0</v>
      </c>
      <c r="G8" s="16">
        <v>0</v>
      </c>
      <c r="H8" s="16">
        <v>0</v>
      </c>
      <c r="I8" s="16">
        <v>0</v>
      </c>
      <c r="J8" s="16">
        <v>0</v>
      </c>
      <c r="K8" s="16">
        <v>0</v>
      </c>
      <c r="M8" s="11"/>
      <c r="N8" s="11" t="s">
        <v>18</v>
      </c>
      <c r="O8" t="s">
        <v>190</v>
      </c>
      <c r="P8" s="16">
        <v>0</v>
      </c>
      <c r="Q8" s="16">
        <v>0</v>
      </c>
      <c r="R8" s="16">
        <v>0</v>
      </c>
      <c r="S8" s="16">
        <v>0</v>
      </c>
      <c r="T8" s="16">
        <v>0</v>
      </c>
      <c r="U8" s="16">
        <v>0</v>
      </c>
      <c r="V8" s="16">
        <v>0</v>
      </c>
      <c r="W8" s="16">
        <v>0</v>
      </c>
    </row>
    <row r="9" spans="1:23" x14ac:dyDescent="0.25">
      <c r="B9" t="s">
        <v>19</v>
      </c>
      <c r="C9" t="s">
        <v>191</v>
      </c>
      <c r="D9" s="16">
        <v>0</v>
      </c>
      <c r="E9" s="16">
        <v>0</v>
      </c>
      <c r="F9" s="16">
        <v>0</v>
      </c>
      <c r="G9" s="16">
        <v>0</v>
      </c>
      <c r="H9" s="16">
        <v>0</v>
      </c>
      <c r="I9" s="16">
        <v>0</v>
      </c>
      <c r="J9" s="16">
        <v>0</v>
      </c>
      <c r="K9" s="16">
        <v>0</v>
      </c>
      <c r="M9" s="11"/>
      <c r="N9" s="11" t="s">
        <v>19</v>
      </c>
      <c r="O9" t="s">
        <v>191</v>
      </c>
      <c r="P9" s="16">
        <v>0</v>
      </c>
      <c r="Q9" s="16">
        <v>0</v>
      </c>
      <c r="R9" s="16">
        <v>0</v>
      </c>
      <c r="S9" s="16">
        <v>0</v>
      </c>
      <c r="T9" s="16">
        <v>0</v>
      </c>
      <c r="U9" s="16">
        <v>0</v>
      </c>
      <c r="V9" s="16">
        <v>0</v>
      </c>
      <c r="W9" s="16">
        <v>0</v>
      </c>
    </row>
    <row r="10" spans="1:23" x14ac:dyDescent="0.25">
      <c r="B10" t="s">
        <v>20</v>
      </c>
      <c r="C10" t="s">
        <v>192</v>
      </c>
      <c r="D10" s="16">
        <v>0</v>
      </c>
      <c r="E10" s="16">
        <v>0</v>
      </c>
      <c r="F10" s="16">
        <v>0</v>
      </c>
      <c r="G10" s="16">
        <v>0</v>
      </c>
      <c r="H10" s="16">
        <v>0</v>
      </c>
      <c r="I10" s="16">
        <v>0</v>
      </c>
      <c r="J10" s="16">
        <v>0</v>
      </c>
      <c r="K10" s="16">
        <v>0</v>
      </c>
      <c r="M10" s="11"/>
      <c r="N10" s="11" t="s">
        <v>20</v>
      </c>
      <c r="O10" t="s">
        <v>192</v>
      </c>
      <c r="P10" s="16">
        <v>0</v>
      </c>
      <c r="Q10" s="16">
        <v>0</v>
      </c>
      <c r="R10" s="16">
        <v>0</v>
      </c>
      <c r="S10" s="16">
        <v>0</v>
      </c>
      <c r="T10" s="16">
        <v>0</v>
      </c>
      <c r="U10" s="16">
        <v>0</v>
      </c>
      <c r="V10" s="16">
        <v>0</v>
      </c>
      <c r="W10" s="16">
        <v>0</v>
      </c>
    </row>
    <row r="11" spans="1:23" x14ac:dyDescent="0.25">
      <c r="B11" t="s">
        <v>163</v>
      </c>
      <c r="C11" t="s">
        <v>300</v>
      </c>
      <c r="D11" s="16">
        <v>0</v>
      </c>
      <c r="E11" s="16">
        <v>0</v>
      </c>
      <c r="F11" s="16">
        <v>0</v>
      </c>
      <c r="G11" s="16">
        <v>0</v>
      </c>
      <c r="H11" s="16">
        <v>0</v>
      </c>
      <c r="I11" s="16">
        <v>0</v>
      </c>
      <c r="J11" s="16">
        <v>0</v>
      </c>
      <c r="K11" s="16">
        <v>0</v>
      </c>
      <c r="M11" s="11"/>
      <c r="N11" s="11" t="s">
        <v>163</v>
      </c>
      <c r="O11" t="s">
        <v>300</v>
      </c>
      <c r="P11" s="16">
        <v>0</v>
      </c>
      <c r="Q11" s="16">
        <v>0</v>
      </c>
      <c r="R11" s="16">
        <v>0</v>
      </c>
      <c r="S11" s="16">
        <v>0</v>
      </c>
      <c r="T11" s="16">
        <v>0</v>
      </c>
      <c r="U11" s="16">
        <v>0</v>
      </c>
      <c r="V11" s="16">
        <v>0</v>
      </c>
      <c r="W11" s="16">
        <v>0</v>
      </c>
    </row>
    <row r="12" spans="1:23" x14ac:dyDescent="0.25">
      <c r="B12" t="s">
        <v>164</v>
      </c>
      <c r="C12" t="s">
        <v>301</v>
      </c>
      <c r="D12" s="16">
        <v>0</v>
      </c>
      <c r="E12" s="16">
        <v>0</v>
      </c>
      <c r="F12" s="16">
        <v>0</v>
      </c>
      <c r="G12" s="16">
        <v>0</v>
      </c>
      <c r="H12" s="16">
        <v>0</v>
      </c>
      <c r="I12" s="16">
        <v>0</v>
      </c>
      <c r="J12" s="16">
        <v>0</v>
      </c>
      <c r="K12" s="16">
        <v>0</v>
      </c>
      <c r="M12" s="11"/>
      <c r="N12" s="11" t="s">
        <v>164</v>
      </c>
      <c r="O12" t="s">
        <v>301</v>
      </c>
      <c r="P12" s="16">
        <v>0</v>
      </c>
      <c r="Q12" s="16">
        <v>0</v>
      </c>
      <c r="R12" s="16">
        <v>0</v>
      </c>
      <c r="S12" s="16">
        <v>0</v>
      </c>
      <c r="T12" s="16">
        <v>0</v>
      </c>
      <c r="U12" s="16">
        <v>0</v>
      </c>
      <c r="V12" s="16">
        <v>0</v>
      </c>
      <c r="W12" s="16">
        <v>0</v>
      </c>
    </row>
    <row r="13" spans="1:23" x14ac:dyDescent="0.25">
      <c r="B13" t="s">
        <v>21</v>
      </c>
      <c r="C13" t="s">
        <v>193</v>
      </c>
      <c r="D13" s="16">
        <v>0</v>
      </c>
      <c r="E13" s="16">
        <v>0</v>
      </c>
      <c r="F13" s="16">
        <v>0</v>
      </c>
      <c r="G13" s="16">
        <v>0</v>
      </c>
      <c r="H13" s="16">
        <v>0</v>
      </c>
      <c r="I13" s="16">
        <v>0</v>
      </c>
      <c r="J13" s="16">
        <v>0</v>
      </c>
      <c r="K13" s="16">
        <v>0</v>
      </c>
      <c r="M13" s="11"/>
      <c r="N13" s="11" t="s">
        <v>21</v>
      </c>
      <c r="O13" t="s">
        <v>193</v>
      </c>
      <c r="P13" s="16">
        <v>0</v>
      </c>
      <c r="Q13" s="16">
        <v>0</v>
      </c>
      <c r="R13" s="16">
        <v>0</v>
      </c>
      <c r="S13" s="16">
        <v>0</v>
      </c>
      <c r="T13" s="16">
        <v>0</v>
      </c>
      <c r="U13" s="16">
        <v>0</v>
      </c>
      <c r="V13" s="16">
        <v>0</v>
      </c>
      <c r="W13" s="16">
        <v>0</v>
      </c>
    </row>
    <row r="14" spans="1:23" x14ac:dyDescent="0.25">
      <c r="B14" t="s">
        <v>22</v>
      </c>
      <c r="C14" t="s">
        <v>194</v>
      </c>
      <c r="D14" s="16">
        <v>0</v>
      </c>
      <c r="E14" s="16">
        <v>0</v>
      </c>
      <c r="F14" s="16">
        <v>0</v>
      </c>
      <c r="G14" s="16">
        <v>0</v>
      </c>
      <c r="H14" s="16">
        <v>0</v>
      </c>
      <c r="I14" s="16">
        <v>0</v>
      </c>
      <c r="J14" s="16">
        <v>0</v>
      </c>
      <c r="K14" s="16">
        <v>0</v>
      </c>
      <c r="M14" s="11"/>
      <c r="N14" s="11" t="s">
        <v>22</v>
      </c>
      <c r="O14" t="s">
        <v>194</v>
      </c>
      <c r="P14" s="16">
        <v>0</v>
      </c>
      <c r="Q14" s="16">
        <v>0</v>
      </c>
      <c r="R14" s="16">
        <v>0</v>
      </c>
      <c r="S14" s="16">
        <v>0</v>
      </c>
      <c r="T14" s="16">
        <v>0</v>
      </c>
      <c r="U14" s="16">
        <v>0</v>
      </c>
      <c r="V14" s="16">
        <v>0</v>
      </c>
      <c r="W14" s="16">
        <v>0</v>
      </c>
    </row>
    <row r="15" spans="1:23" x14ac:dyDescent="0.25">
      <c r="B15" t="s">
        <v>23</v>
      </c>
      <c r="C15" t="s">
        <v>195</v>
      </c>
      <c r="D15" s="16">
        <v>0</v>
      </c>
      <c r="E15" s="16">
        <v>0</v>
      </c>
      <c r="F15" s="16">
        <v>0</v>
      </c>
      <c r="G15" s="16">
        <v>0</v>
      </c>
      <c r="H15" s="16">
        <v>0</v>
      </c>
      <c r="I15" s="16">
        <v>0</v>
      </c>
      <c r="J15" s="16">
        <v>0</v>
      </c>
      <c r="K15" s="16">
        <v>0</v>
      </c>
      <c r="M15" s="11"/>
      <c r="N15" s="11" t="s">
        <v>23</v>
      </c>
      <c r="O15" t="s">
        <v>195</v>
      </c>
      <c r="P15" s="16">
        <v>0</v>
      </c>
      <c r="Q15" s="16">
        <v>0</v>
      </c>
      <c r="R15" s="16">
        <v>0</v>
      </c>
      <c r="S15" s="16">
        <v>0</v>
      </c>
      <c r="T15" s="16">
        <v>0</v>
      </c>
      <c r="U15" s="16">
        <v>0</v>
      </c>
      <c r="V15" s="16">
        <v>0</v>
      </c>
      <c r="W15" s="16">
        <v>0</v>
      </c>
    </row>
    <row r="16" spans="1:23" x14ac:dyDescent="0.25">
      <c r="B16" t="s">
        <v>24</v>
      </c>
      <c r="C16" t="s">
        <v>196</v>
      </c>
      <c r="D16" s="16">
        <v>0</v>
      </c>
      <c r="E16" s="16">
        <v>0</v>
      </c>
      <c r="F16" s="16">
        <v>0</v>
      </c>
      <c r="G16" s="16">
        <v>0</v>
      </c>
      <c r="H16" s="16">
        <v>0</v>
      </c>
      <c r="I16" s="16">
        <v>0</v>
      </c>
      <c r="J16" s="16">
        <v>0</v>
      </c>
      <c r="K16" s="16">
        <v>0</v>
      </c>
      <c r="M16" s="11"/>
      <c r="N16" s="11" t="s">
        <v>24</v>
      </c>
      <c r="O16" t="s">
        <v>196</v>
      </c>
      <c r="P16" s="16">
        <v>0</v>
      </c>
      <c r="Q16" s="16">
        <v>0</v>
      </c>
      <c r="R16" s="16">
        <v>0</v>
      </c>
      <c r="S16" s="16">
        <v>0</v>
      </c>
      <c r="T16" s="16">
        <v>0</v>
      </c>
      <c r="U16" s="16">
        <v>0</v>
      </c>
      <c r="V16" s="16">
        <v>0</v>
      </c>
      <c r="W16" s="16">
        <v>0</v>
      </c>
    </row>
    <row r="17" spans="2:23" x14ac:dyDescent="0.25">
      <c r="B17" t="s">
        <v>165</v>
      </c>
      <c r="C17" t="s">
        <v>302</v>
      </c>
      <c r="D17" s="16">
        <v>0</v>
      </c>
      <c r="E17" s="16">
        <v>0</v>
      </c>
      <c r="F17" s="16">
        <v>0</v>
      </c>
      <c r="G17" s="16">
        <v>0</v>
      </c>
      <c r="H17" s="16">
        <v>0</v>
      </c>
      <c r="I17" s="16">
        <v>0</v>
      </c>
      <c r="J17" s="16">
        <v>0</v>
      </c>
      <c r="K17" s="16">
        <v>0</v>
      </c>
      <c r="M17" s="11"/>
      <c r="N17" s="11" t="s">
        <v>165</v>
      </c>
      <c r="O17" t="s">
        <v>302</v>
      </c>
      <c r="P17" s="16">
        <v>0</v>
      </c>
      <c r="Q17" s="16">
        <v>0</v>
      </c>
      <c r="R17" s="16">
        <v>0</v>
      </c>
      <c r="S17" s="16">
        <v>0</v>
      </c>
      <c r="T17" s="16">
        <v>0</v>
      </c>
      <c r="U17" s="16">
        <v>0</v>
      </c>
      <c r="V17" s="16">
        <v>0</v>
      </c>
      <c r="W17" s="16">
        <v>0</v>
      </c>
    </row>
    <row r="18" spans="2:23" x14ac:dyDescent="0.25">
      <c r="B18" t="s">
        <v>25</v>
      </c>
      <c r="C18" t="s">
        <v>197</v>
      </c>
      <c r="D18" s="16">
        <v>0</v>
      </c>
      <c r="E18" s="16">
        <v>0</v>
      </c>
      <c r="F18" s="16">
        <v>0</v>
      </c>
      <c r="G18" s="16">
        <v>0</v>
      </c>
      <c r="H18" s="16">
        <v>0</v>
      </c>
      <c r="I18" s="16">
        <v>0</v>
      </c>
      <c r="J18" s="16">
        <v>0</v>
      </c>
      <c r="K18" s="16">
        <v>0</v>
      </c>
      <c r="M18" s="11"/>
      <c r="N18" s="11" t="s">
        <v>25</v>
      </c>
      <c r="O18" t="s">
        <v>197</v>
      </c>
      <c r="P18" s="16">
        <v>0</v>
      </c>
      <c r="Q18" s="16">
        <v>0</v>
      </c>
      <c r="R18" s="16">
        <v>0</v>
      </c>
      <c r="S18" s="16">
        <v>0</v>
      </c>
      <c r="T18" s="16">
        <v>0</v>
      </c>
      <c r="U18" s="16">
        <v>0</v>
      </c>
      <c r="V18" s="16">
        <v>0</v>
      </c>
      <c r="W18" s="16">
        <v>0</v>
      </c>
    </row>
    <row r="19" spans="2:23" x14ac:dyDescent="0.25">
      <c r="B19" t="s">
        <v>26</v>
      </c>
      <c r="C19" t="s">
        <v>198</v>
      </c>
      <c r="D19" s="16">
        <v>0</v>
      </c>
      <c r="E19" s="16">
        <v>0</v>
      </c>
      <c r="F19" s="16">
        <v>0</v>
      </c>
      <c r="G19" s="16">
        <v>0</v>
      </c>
      <c r="H19" s="16">
        <v>0</v>
      </c>
      <c r="I19" s="16">
        <v>0</v>
      </c>
      <c r="J19" s="16">
        <v>0</v>
      </c>
      <c r="K19" s="16">
        <v>0</v>
      </c>
      <c r="M19" s="11"/>
      <c r="N19" s="11" t="s">
        <v>26</v>
      </c>
      <c r="O19" t="s">
        <v>198</v>
      </c>
      <c r="P19" s="16">
        <v>0</v>
      </c>
      <c r="Q19" s="16">
        <v>0</v>
      </c>
      <c r="R19" s="16">
        <v>0</v>
      </c>
      <c r="S19" s="16">
        <v>0</v>
      </c>
      <c r="T19" s="16">
        <v>0</v>
      </c>
      <c r="U19" s="16">
        <v>0</v>
      </c>
      <c r="V19" s="16">
        <v>0</v>
      </c>
      <c r="W19" s="16">
        <v>0</v>
      </c>
    </row>
    <row r="20" spans="2:23" x14ac:dyDescent="0.25">
      <c r="B20" t="s">
        <v>27</v>
      </c>
      <c r="C20" t="s">
        <v>199</v>
      </c>
      <c r="D20" s="16">
        <v>0</v>
      </c>
      <c r="E20" s="16">
        <v>0</v>
      </c>
      <c r="F20" s="16">
        <v>0</v>
      </c>
      <c r="G20" s="16">
        <v>0</v>
      </c>
      <c r="H20" s="16">
        <v>0</v>
      </c>
      <c r="I20" s="16">
        <v>0</v>
      </c>
      <c r="J20" s="16">
        <v>0</v>
      </c>
      <c r="K20" s="16">
        <v>0</v>
      </c>
      <c r="M20" s="11"/>
      <c r="N20" s="11" t="s">
        <v>27</v>
      </c>
      <c r="O20" t="s">
        <v>199</v>
      </c>
      <c r="P20" s="16">
        <v>0</v>
      </c>
      <c r="Q20" s="16">
        <v>0</v>
      </c>
      <c r="R20" s="16">
        <v>0</v>
      </c>
      <c r="S20" s="16">
        <v>0</v>
      </c>
      <c r="T20" s="16">
        <v>0</v>
      </c>
      <c r="U20" s="16">
        <v>0</v>
      </c>
      <c r="V20" s="16">
        <v>0</v>
      </c>
      <c r="W20" s="16">
        <v>0</v>
      </c>
    </row>
    <row r="21" spans="2:23" x14ac:dyDescent="0.25">
      <c r="B21" t="s">
        <v>28</v>
      </c>
      <c r="C21" t="s">
        <v>200</v>
      </c>
      <c r="D21" s="16">
        <v>0</v>
      </c>
      <c r="E21" s="16">
        <v>0</v>
      </c>
      <c r="F21" s="16">
        <v>0</v>
      </c>
      <c r="G21" s="16">
        <v>0</v>
      </c>
      <c r="H21" s="16">
        <v>0</v>
      </c>
      <c r="I21" s="16">
        <v>0</v>
      </c>
      <c r="J21" s="16">
        <v>0</v>
      </c>
      <c r="K21" s="16">
        <v>0</v>
      </c>
      <c r="M21" s="11"/>
      <c r="N21" s="11" t="s">
        <v>28</v>
      </c>
      <c r="O21" t="s">
        <v>200</v>
      </c>
      <c r="P21" s="16">
        <v>0</v>
      </c>
      <c r="Q21" s="16">
        <v>0</v>
      </c>
      <c r="R21" s="16">
        <v>0</v>
      </c>
      <c r="S21" s="16">
        <v>0</v>
      </c>
      <c r="T21" s="16">
        <v>0</v>
      </c>
      <c r="U21" s="16">
        <v>0</v>
      </c>
      <c r="V21" s="16">
        <v>0</v>
      </c>
      <c r="W21" s="16">
        <v>0</v>
      </c>
    </row>
    <row r="22" spans="2:23" x14ac:dyDescent="0.25">
      <c r="B22" t="s">
        <v>166</v>
      </c>
      <c r="C22" t="s">
        <v>303</v>
      </c>
      <c r="D22" s="16">
        <v>0</v>
      </c>
      <c r="E22" s="16">
        <v>0</v>
      </c>
      <c r="F22" s="16">
        <v>0</v>
      </c>
      <c r="G22" s="16">
        <v>0</v>
      </c>
      <c r="H22" s="16">
        <v>0</v>
      </c>
      <c r="I22" s="16">
        <v>0</v>
      </c>
      <c r="J22" s="16">
        <v>0</v>
      </c>
      <c r="K22" s="16">
        <v>0</v>
      </c>
      <c r="M22" s="11"/>
      <c r="N22" s="11" t="s">
        <v>166</v>
      </c>
      <c r="O22" t="s">
        <v>303</v>
      </c>
      <c r="P22" s="16">
        <v>0</v>
      </c>
      <c r="Q22" s="16">
        <v>0</v>
      </c>
      <c r="R22" s="16">
        <v>0</v>
      </c>
      <c r="S22" s="16">
        <v>0</v>
      </c>
      <c r="T22" s="16">
        <v>0</v>
      </c>
      <c r="U22" s="16">
        <v>0</v>
      </c>
      <c r="V22" s="16">
        <v>0</v>
      </c>
      <c r="W22" s="16">
        <v>0</v>
      </c>
    </row>
    <row r="23" spans="2:23" x14ac:dyDescent="0.25">
      <c r="B23" t="s">
        <v>29</v>
      </c>
      <c r="C23" t="s">
        <v>201</v>
      </c>
      <c r="D23" s="16">
        <v>0</v>
      </c>
      <c r="E23" s="16">
        <v>0</v>
      </c>
      <c r="F23" s="16">
        <v>0</v>
      </c>
      <c r="G23" s="16">
        <v>0</v>
      </c>
      <c r="H23" s="16">
        <v>0</v>
      </c>
      <c r="I23" s="16">
        <v>0</v>
      </c>
      <c r="J23" s="16">
        <v>0</v>
      </c>
      <c r="K23" s="16">
        <v>0</v>
      </c>
      <c r="M23" s="11"/>
      <c r="N23" s="11" t="s">
        <v>29</v>
      </c>
      <c r="O23" t="s">
        <v>201</v>
      </c>
      <c r="P23" s="16">
        <v>0</v>
      </c>
      <c r="Q23" s="16">
        <v>0</v>
      </c>
      <c r="R23" s="16">
        <v>0</v>
      </c>
      <c r="S23" s="16">
        <v>0</v>
      </c>
      <c r="T23" s="16">
        <v>0</v>
      </c>
      <c r="U23" s="16">
        <v>0</v>
      </c>
      <c r="V23" s="16">
        <v>0</v>
      </c>
      <c r="W23" s="16">
        <v>0</v>
      </c>
    </row>
    <row r="24" spans="2:23" x14ac:dyDescent="0.25">
      <c r="B24" t="s">
        <v>30</v>
      </c>
      <c r="C24" t="s">
        <v>202</v>
      </c>
      <c r="D24" s="16">
        <v>0</v>
      </c>
      <c r="E24" s="16">
        <v>0</v>
      </c>
      <c r="F24" s="16">
        <v>0</v>
      </c>
      <c r="G24" s="16">
        <v>0</v>
      </c>
      <c r="H24" s="16">
        <v>0</v>
      </c>
      <c r="I24" s="16">
        <v>0</v>
      </c>
      <c r="J24" s="16">
        <v>0</v>
      </c>
      <c r="K24" s="16">
        <v>0</v>
      </c>
      <c r="M24" s="11"/>
      <c r="N24" s="11" t="s">
        <v>30</v>
      </c>
      <c r="O24" t="s">
        <v>202</v>
      </c>
      <c r="P24" s="16">
        <v>0</v>
      </c>
      <c r="Q24" s="16">
        <v>0</v>
      </c>
      <c r="R24" s="16">
        <v>0</v>
      </c>
      <c r="S24" s="16">
        <v>0</v>
      </c>
      <c r="T24" s="16">
        <v>0</v>
      </c>
      <c r="U24" s="16">
        <v>0</v>
      </c>
      <c r="V24" s="16">
        <v>0</v>
      </c>
      <c r="W24" s="16">
        <v>0</v>
      </c>
    </row>
    <row r="25" spans="2:23" x14ac:dyDescent="0.25">
      <c r="B25" t="s">
        <v>31</v>
      </c>
      <c r="C25" t="s">
        <v>203</v>
      </c>
      <c r="D25" s="16">
        <v>0</v>
      </c>
      <c r="E25" s="16">
        <v>0</v>
      </c>
      <c r="F25" s="16">
        <v>0</v>
      </c>
      <c r="G25" s="16">
        <v>0</v>
      </c>
      <c r="H25" s="16">
        <v>0</v>
      </c>
      <c r="I25" s="16">
        <v>0</v>
      </c>
      <c r="J25" s="16">
        <v>0</v>
      </c>
      <c r="K25" s="16">
        <v>0</v>
      </c>
      <c r="M25" s="11"/>
      <c r="N25" s="11" t="s">
        <v>31</v>
      </c>
      <c r="O25" t="s">
        <v>203</v>
      </c>
      <c r="P25" s="16">
        <v>0</v>
      </c>
      <c r="Q25" s="16">
        <v>0</v>
      </c>
      <c r="R25" s="16">
        <v>0</v>
      </c>
      <c r="S25" s="16">
        <v>0</v>
      </c>
      <c r="T25" s="16">
        <v>0</v>
      </c>
      <c r="U25" s="16">
        <v>0</v>
      </c>
      <c r="V25" s="16">
        <v>0</v>
      </c>
      <c r="W25" s="16">
        <v>0</v>
      </c>
    </row>
    <row r="26" spans="2:23" x14ac:dyDescent="0.25">
      <c r="B26" t="s">
        <v>32</v>
      </c>
      <c r="C26" t="s">
        <v>204</v>
      </c>
      <c r="D26" s="16">
        <v>0</v>
      </c>
      <c r="E26" s="16">
        <v>0</v>
      </c>
      <c r="F26" s="16">
        <v>0</v>
      </c>
      <c r="G26" s="16">
        <v>0</v>
      </c>
      <c r="H26" s="16">
        <v>0</v>
      </c>
      <c r="I26" s="16">
        <v>0</v>
      </c>
      <c r="J26" s="16">
        <v>0</v>
      </c>
      <c r="K26" s="16">
        <v>0</v>
      </c>
      <c r="M26" s="11"/>
      <c r="N26" s="11" t="s">
        <v>32</v>
      </c>
      <c r="O26" t="s">
        <v>204</v>
      </c>
      <c r="P26" s="16">
        <v>0</v>
      </c>
      <c r="Q26" s="16">
        <v>0</v>
      </c>
      <c r="R26" s="16">
        <v>0</v>
      </c>
      <c r="S26" s="16">
        <v>0</v>
      </c>
      <c r="T26" s="16">
        <v>0</v>
      </c>
      <c r="U26" s="16">
        <v>0</v>
      </c>
      <c r="V26" s="16">
        <v>0</v>
      </c>
      <c r="W26" s="16">
        <v>0</v>
      </c>
    </row>
    <row r="27" spans="2:23" x14ac:dyDescent="0.25">
      <c r="B27" t="s">
        <v>33</v>
      </c>
      <c r="C27" t="s">
        <v>205</v>
      </c>
      <c r="D27" s="16">
        <v>0</v>
      </c>
      <c r="E27" s="16">
        <v>0</v>
      </c>
      <c r="F27" s="16">
        <v>0</v>
      </c>
      <c r="G27" s="16">
        <v>0</v>
      </c>
      <c r="H27" s="16">
        <v>0</v>
      </c>
      <c r="I27" s="16">
        <v>0</v>
      </c>
      <c r="J27" s="16">
        <v>0</v>
      </c>
      <c r="K27" s="16">
        <v>0</v>
      </c>
      <c r="M27" s="11"/>
      <c r="N27" s="11" t="s">
        <v>33</v>
      </c>
      <c r="O27" t="s">
        <v>205</v>
      </c>
      <c r="P27" s="16">
        <v>0</v>
      </c>
      <c r="Q27" s="16">
        <v>0</v>
      </c>
      <c r="R27" s="16">
        <v>0</v>
      </c>
      <c r="S27" s="16">
        <v>0</v>
      </c>
      <c r="T27" s="16">
        <v>0</v>
      </c>
      <c r="U27" s="16">
        <v>0</v>
      </c>
      <c r="V27" s="16">
        <v>0</v>
      </c>
      <c r="W27" s="16">
        <v>0</v>
      </c>
    </row>
    <row r="28" spans="2:23" x14ac:dyDescent="0.25">
      <c r="B28" t="s">
        <v>34</v>
      </c>
      <c r="C28" t="s">
        <v>206</v>
      </c>
      <c r="D28" s="16">
        <v>0</v>
      </c>
      <c r="E28" s="16">
        <v>0</v>
      </c>
      <c r="F28" s="16">
        <v>0</v>
      </c>
      <c r="G28" s="16">
        <v>0</v>
      </c>
      <c r="H28" s="16">
        <v>0</v>
      </c>
      <c r="I28" s="16">
        <v>0</v>
      </c>
      <c r="J28" s="16">
        <v>0</v>
      </c>
      <c r="K28" s="16">
        <v>0</v>
      </c>
      <c r="M28" s="11"/>
      <c r="N28" s="11" t="s">
        <v>34</v>
      </c>
      <c r="O28" t="s">
        <v>206</v>
      </c>
      <c r="P28" s="16">
        <v>0</v>
      </c>
      <c r="Q28" s="16">
        <v>0</v>
      </c>
      <c r="R28" s="16">
        <v>0</v>
      </c>
      <c r="S28" s="16">
        <v>0</v>
      </c>
      <c r="T28" s="16">
        <v>0</v>
      </c>
      <c r="U28" s="16">
        <v>0</v>
      </c>
      <c r="V28" s="16">
        <v>0</v>
      </c>
      <c r="W28" s="16">
        <v>0</v>
      </c>
    </row>
    <row r="29" spans="2:23" x14ac:dyDescent="0.25">
      <c r="B29" t="s">
        <v>35</v>
      </c>
      <c r="C29" t="s">
        <v>207</v>
      </c>
      <c r="D29" s="16">
        <v>0</v>
      </c>
      <c r="E29" s="16">
        <v>0</v>
      </c>
      <c r="F29" s="16">
        <v>0</v>
      </c>
      <c r="G29" s="16">
        <v>0</v>
      </c>
      <c r="H29" s="16">
        <v>0</v>
      </c>
      <c r="I29" s="16">
        <v>0</v>
      </c>
      <c r="J29" s="16">
        <v>0</v>
      </c>
      <c r="K29" s="16">
        <v>0</v>
      </c>
      <c r="M29" s="11"/>
      <c r="N29" s="11" t="s">
        <v>35</v>
      </c>
      <c r="O29" t="s">
        <v>207</v>
      </c>
      <c r="P29" s="16">
        <v>0</v>
      </c>
      <c r="Q29" s="16">
        <v>0</v>
      </c>
      <c r="R29" s="16">
        <v>0</v>
      </c>
      <c r="S29" s="16">
        <v>0</v>
      </c>
      <c r="T29" s="16">
        <v>0</v>
      </c>
      <c r="U29" s="16">
        <v>0</v>
      </c>
      <c r="V29" s="16">
        <v>0</v>
      </c>
      <c r="W29" s="16">
        <v>0</v>
      </c>
    </row>
    <row r="30" spans="2:23" x14ac:dyDescent="0.25">
      <c r="B30" t="s">
        <v>36</v>
      </c>
      <c r="C30" t="s">
        <v>208</v>
      </c>
      <c r="D30" s="16">
        <v>0</v>
      </c>
      <c r="E30" s="16">
        <v>0</v>
      </c>
      <c r="F30" s="16">
        <v>0</v>
      </c>
      <c r="G30" s="16">
        <v>0</v>
      </c>
      <c r="H30" s="16">
        <v>0</v>
      </c>
      <c r="I30" s="16">
        <v>0</v>
      </c>
      <c r="J30" s="16">
        <v>0</v>
      </c>
      <c r="K30" s="16">
        <v>0</v>
      </c>
      <c r="M30" s="11"/>
      <c r="N30" s="11" t="s">
        <v>36</v>
      </c>
      <c r="O30" t="s">
        <v>208</v>
      </c>
      <c r="P30" s="16">
        <v>0</v>
      </c>
      <c r="Q30" s="16">
        <v>0</v>
      </c>
      <c r="R30" s="16">
        <v>0</v>
      </c>
      <c r="S30" s="16">
        <v>0</v>
      </c>
      <c r="T30" s="16">
        <v>0</v>
      </c>
      <c r="U30" s="16">
        <v>0</v>
      </c>
      <c r="V30" s="16">
        <v>0</v>
      </c>
      <c r="W30" s="16">
        <v>0</v>
      </c>
    </row>
    <row r="31" spans="2:23" x14ac:dyDescent="0.25">
      <c r="B31" t="s">
        <v>37</v>
      </c>
      <c r="C31" t="s">
        <v>209</v>
      </c>
      <c r="D31" s="16">
        <v>0</v>
      </c>
      <c r="E31" s="16">
        <v>0</v>
      </c>
      <c r="F31" s="16">
        <v>0</v>
      </c>
      <c r="G31" s="16">
        <v>0</v>
      </c>
      <c r="H31" s="16">
        <v>0</v>
      </c>
      <c r="I31" s="16">
        <v>0</v>
      </c>
      <c r="J31" s="16">
        <v>0</v>
      </c>
      <c r="K31" s="16">
        <v>0</v>
      </c>
      <c r="M31" s="11"/>
      <c r="N31" s="11" t="s">
        <v>37</v>
      </c>
      <c r="O31" t="s">
        <v>209</v>
      </c>
      <c r="P31" s="16">
        <v>0</v>
      </c>
      <c r="Q31" s="16">
        <v>0</v>
      </c>
      <c r="R31" s="16">
        <v>0</v>
      </c>
      <c r="S31" s="16">
        <v>0</v>
      </c>
      <c r="T31" s="16">
        <v>0</v>
      </c>
      <c r="U31" s="16">
        <v>0</v>
      </c>
      <c r="V31" s="16">
        <v>0</v>
      </c>
      <c r="W31" s="16">
        <v>0</v>
      </c>
    </row>
    <row r="32" spans="2:23" x14ac:dyDescent="0.25">
      <c r="B32" t="s">
        <v>38</v>
      </c>
      <c r="C32" t="s">
        <v>210</v>
      </c>
      <c r="D32" s="16">
        <v>0</v>
      </c>
      <c r="E32" s="16">
        <v>0</v>
      </c>
      <c r="F32" s="16">
        <v>0</v>
      </c>
      <c r="G32" s="16">
        <v>0</v>
      </c>
      <c r="H32" s="16">
        <v>0</v>
      </c>
      <c r="I32" s="16">
        <v>0</v>
      </c>
      <c r="J32" s="16">
        <v>0</v>
      </c>
      <c r="K32" s="16">
        <v>0</v>
      </c>
      <c r="M32" s="11"/>
      <c r="N32" s="11" t="s">
        <v>38</v>
      </c>
      <c r="O32" t="s">
        <v>210</v>
      </c>
      <c r="P32" s="16">
        <v>0</v>
      </c>
      <c r="Q32" s="16">
        <v>0</v>
      </c>
      <c r="R32" s="16">
        <v>0</v>
      </c>
      <c r="S32" s="16">
        <v>0</v>
      </c>
      <c r="T32" s="16">
        <v>0</v>
      </c>
      <c r="U32" s="16">
        <v>0</v>
      </c>
      <c r="V32" s="16">
        <v>0</v>
      </c>
      <c r="W32" s="16">
        <v>0</v>
      </c>
    </row>
    <row r="33" spans="1:23" x14ac:dyDescent="0.25">
      <c r="B33" t="s">
        <v>39</v>
      </c>
      <c r="C33" t="s">
        <v>211</v>
      </c>
      <c r="D33" s="16">
        <v>0</v>
      </c>
      <c r="E33" s="16">
        <v>0</v>
      </c>
      <c r="F33" s="16">
        <v>0</v>
      </c>
      <c r="G33" s="16">
        <v>0</v>
      </c>
      <c r="H33" s="16">
        <v>0</v>
      </c>
      <c r="I33" s="16">
        <v>0</v>
      </c>
      <c r="J33" s="16">
        <v>0</v>
      </c>
      <c r="K33" s="16">
        <v>0</v>
      </c>
      <c r="M33" s="11"/>
      <c r="N33" s="11" t="s">
        <v>39</v>
      </c>
      <c r="O33" t="s">
        <v>211</v>
      </c>
      <c r="P33" s="16">
        <v>0</v>
      </c>
      <c r="Q33" s="16">
        <v>0</v>
      </c>
      <c r="R33" s="16">
        <v>0</v>
      </c>
      <c r="S33" s="16">
        <v>0</v>
      </c>
      <c r="T33" s="16">
        <v>0</v>
      </c>
      <c r="U33" s="16">
        <v>0</v>
      </c>
      <c r="V33" s="16">
        <v>0</v>
      </c>
      <c r="W33" s="16">
        <v>0</v>
      </c>
    </row>
    <row r="34" spans="1:23" x14ac:dyDescent="0.25">
      <c r="B34" t="s">
        <v>40</v>
      </c>
      <c r="C34" t="s">
        <v>212</v>
      </c>
      <c r="D34" s="16">
        <v>0</v>
      </c>
      <c r="E34" s="16">
        <v>0</v>
      </c>
      <c r="F34" s="16">
        <v>0</v>
      </c>
      <c r="G34" s="16">
        <v>0</v>
      </c>
      <c r="H34" s="16">
        <v>0</v>
      </c>
      <c r="I34" s="16">
        <v>0</v>
      </c>
      <c r="J34" s="16">
        <v>0</v>
      </c>
      <c r="K34" s="16">
        <v>0</v>
      </c>
      <c r="M34" s="11"/>
      <c r="N34" s="11" t="s">
        <v>40</v>
      </c>
      <c r="O34" t="s">
        <v>212</v>
      </c>
      <c r="P34" s="16">
        <v>0</v>
      </c>
      <c r="Q34" s="16">
        <v>0</v>
      </c>
      <c r="R34" s="16">
        <v>0</v>
      </c>
      <c r="S34" s="16">
        <v>0</v>
      </c>
      <c r="T34" s="16">
        <v>0</v>
      </c>
      <c r="U34" s="16">
        <v>0</v>
      </c>
      <c r="V34" s="16">
        <v>0</v>
      </c>
      <c r="W34" s="16">
        <v>0</v>
      </c>
    </row>
    <row r="35" spans="1:23" x14ac:dyDescent="0.25">
      <c r="B35" t="s">
        <v>41</v>
      </c>
      <c r="C35" t="s">
        <v>213</v>
      </c>
      <c r="D35" s="16">
        <v>0</v>
      </c>
      <c r="E35" s="16">
        <v>0</v>
      </c>
      <c r="F35" s="16">
        <v>0</v>
      </c>
      <c r="G35" s="16">
        <v>0</v>
      </c>
      <c r="H35" s="16">
        <v>0</v>
      </c>
      <c r="I35" s="16">
        <v>0</v>
      </c>
      <c r="J35" s="16">
        <v>0</v>
      </c>
      <c r="K35" s="16">
        <v>0</v>
      </c>
      <c r="M35" s="11"/>
      <c r="N35" s="11" t="s">
        <v>41</v>
      </c>
      <c r="O35" t="s">
        <v>213</v>
      </c>
      <c r="P35" s="16">
        <v>0</v>
      </c>
      <c r="Q35" s="16">
        <v>0</v>
      </c>
      <c r="R35" s="16">
        <v>0</v>
      </c>
      <c r="S35" s="16">
        <v>0</v>
      </c>
      <c r="T35" s="16">
        <v>0</v>
      </c>
      <c r="U35" s="16">
        <v>0</v>
      </c>
      <c r="V35" s="16">
        <v>0</v>
      </c>
      <c r="W35" s="16">
        <v>0</v>
      </c>
    </row>
    <row r="36" spans="1:23" x14ac:dyDescent="0.25">
      <c r="B36" t="s">
        <v>42</v>
      </c>
      <c r="C36" t="s">
        <v>214</v>
      </c>
      <c r="D36" s="16">
        <v>0</v>
      </c>
      <c r="E36" s="16">
        <v>0</v>
      </c>
      <c r="F36" s="16">
        <v>0</v>
      </c>
      <c r="G36" s="16">
        <v>0</v>
      </c>
      <c r="H36" s="16">
        <v>0</v>
      </c>
      <c r="I36" s="16">
        <v>0</v>
      </c>
      <c r="J36" s="16">
        <v>0</v>
      </c>
      <c r="K36" s="16">
        <v>0</v>
      </c>
      <c r="M36" s="11"/>
      <c r="N36" s="11" t="s">
        <v>42</v>
      </c>
      <c r="O36" t="s">
        <v>214</v>
      </c>
      <c r="P36" s="16">
        <v>0</v>
      </c>
      <c r="Q36" s="16">
        <v>0</v>
      </c>
      <c r="R36" s="16">
        <v>0</v>
      </c>
      <c r="S36" s="16">
        <v>0</v>
      </c>
      <c r="T36" s="16">
        <v>0</v>
      </c>
      <c r="U36" s="16">
        <v>0</v>
      </c>
      <c r="V36" s="16">
        <v>0</v>
      </c>
      <c r="W36" s="16">
        <v>0</v>
      </c>
    </row>
    <row r="37" spans="1:23" x14ac:dyDescent="0.25">
      <c r="B37" t="s">
        <v>43</v>
      </c>
      <c r="C37" t="s">
        <v>215</v>
      </c>
      <c r="D37" s="16">
        <v>0</v>
      </c>
      <c r="E37" s="16">
        <v>0</v>
      </c>
      <c r="F37" s="16">
        <v>0</v>
      </c>
      <c r="G37" s="16">
        <v>0</v>
      </c>
      <c r="H37" s="16">
        <v>0</v>
      </c>
      <c r="I37" s="16">
        <v>0</v>
      </c>
      <c r="J37" s="16">
        <v>0</v>
      </c>
      <c r="K37" s="16">
        <v>0</v>
      </c>
      <c r="M37" s="17"/>
      <c r="N37" s="11" t="s">
        <v>43</v>
      </c>
      <c r="O37" t="s">
        <v>215</v>
      </c>
      <c r="P37" s="16">
        <v>0</v>
      </c>
      <c r="Q37" s="16">
        <v>0</v>
      </c>
      <c r="R37" s="16">
        <v>0</v>
      </c>
      <c r="S37" s="16">
        <v>0</v>
      </c>
      <c r="T37" s="16">
        <v>0</v>
      </c>
      <c r="U37" s="16">
        <v>0</v>
      </c>
      <c r="V37" s="16">
        <v>0</v>
      </c>
      <c r="W37" s="16">
        <v>0</v>
      </c>
    </row>
    <row r="38" spans="1:23" x14ac:dyDescent="0.25">
      <c r="A38" t="s">
        <v>216</v>
      </c>
      <c r="D38" s="16">
        <v>0</v>
      </c>
      <c r="E38" s="16">
        <v>0</v>
      </c>
      <c r="F38" s="16">
        <v>0</v>
      </c>
      <c r="G38" s="16">
        <v>0</v>
      </c>
      <c r="H38" s="16">
        <v>0</v>
      </c>
      <c r="I38" s="16">
        <v>0</v>
      </c>
      <c r="J38" s="16">
        <v>0</v>
      </c>
      <c r="K38" s="16">
        <v>0</v>
      </c>
      <c r="M38" s="18" t="s">
        <v>216</v>
      </c>
      <c r="N38" s="18"/>
      <c r="O38" s="18"/>
      <c r="P38" s="19">
        <v>0</v>
      </c>
      <c r="Q38" s="19">
        <v>0</v>
      </c>
      <c r="R38" s="19">
        <v>0</v>
      </c>
      <c r="S38" s="19">
        <v>0</v>
      </c>
      <c r="T38" s="19">
        <v>0</v>
      </c>
      <c r="U38" s="19">
        <v>0</v>
      </c>
      <c r="V38" s="19">
        <v>0</v>
      </c>
      <c r="W38" s="19">
        <v>0</v>
      </c>
    </row>
    <row r="39" spans="1:23" x14ac:dyDescent="0.25">
      <c r="A39" t="s">
        <v>68</v>
      </c>
      <c r="B39" t="s">
        <v>70</v>
      </c>
      <c r="C39" t="s">
        <v>217</v>
      </c>
      <c r="D39" s="16">
        <v>0</v>
      </c>
      <c r="E39" s="16">
        <v>0</v>
      </c>
      <c r="F39" s="16">
        <v>0</v>
      </c>
      <c r="G39" s="16">
        <v>0</v>
      </c>
      <c r="H39" s="16">
        <v>0</v>
      </c>
      <c r="I39" s="16">
        <v>0</v>
      </c>
      <c r="J39" s="16">
        <v>0</v>
      </c>
      <c r="K39" s="16">
        <v>0</v>
      </c>
      <c r="M39" s="11" t="s">
        <v>68</v>
      </c>
      <c r="N39" s="11" t="s">
        <v>70</v>
      </c>
      <c r="O39" t="s">
        <v>217</v>
      </c>
      <c r="P39" s="16">
        <v>0</v>
      </c>
      <c r="Q39" s="16">
        <v>0</v>
      </c>
      <c r="R39" s="16">
        <v>0</v>
      </c>
      <c r="S39" s="16">
        <v>0</v>
      </c>
      <c r="T39" s="16">
        <v>0</v>
      </c>
      <c r="U39" s="16">
        <v>0</v>
      </c>
      <c r="V39" s="16">
        <v>0</v>
      </c>
      <c r="W39" s="16">
        <v>0</v>
      </c>
    </row>
    <row r="40" spans="1:23" x14ac:dyDescent="0.25">
      <c r="B40" t="s">
        <v>71</v>
      </c>
      <c r="C40" t="s">
        <v>218</v>
      </c>
      <c r="D40" s="16">
        <v>0</v>
      </c>
      <c r="E40" s="16">
        <v>0</v>
      </c>
      <c r="F40" s="16">
        <v>0</v>
      </c>
      <c r="G40" s="16">
        <v>0</v>
      </c>
      <c r="H40" s="16">
        <v>0</v>
      </c>
      <c r="I40" s="16">
        <v>0</v>
      </c>
      <c r="J40" s="16">
        <v>0</v>
      </c>
      <c r="K40" s="16">
        <v>0</v>
      </c>
      <c r="M40" s="11"/>
      <c r="N40" s="11" t="s">
        <v>71</v>
      </c>
      <c r="O40" t="s">
        <v>218</v>
      </c>
      <c r="P40" s="16">
        <v>0</v>
      </c>
      <c r="Q40" s="16">
        <v>0</v>
      </c>
      <c r="R40" s="16">
        <v>0</v>
      </c>
      <c r="S40" s="16">
        <v>0</v>
      </c>
      <c r="T40" s="16">
        <v>0</v>
      </c>
      <c r="U40" s="16">
        <v>0</v>
      </c>
      <c r="V40" s="16">
        <v>0</v>
      </c>
      <c r="W40" s="16">
        <v>0</v>
      </c>
    </row>
    <row r="41" spans="1:23" x14ac:dyDescent="0.25">
      <c r="B41" t="s">
        <v>74</v>
      </c>
      <c r="C41" t="s">
        <v>220</v>
      </c>
      <c r="D41" s="16">
        <v>0</v>
      </c>
      <c r="E41" s="16">
        <v>0</v>
      </c>
      <c r="F41" s="16">
        <v>0</v>
      </c>
      <c r="G41" s="16">
        <v>0</v>
      </c>
      <c r="H41" s="16">
        <v>0</v>
      </c>
      <c r="I41" s="16">
        <v>0</v>
      </c>
      <c r="J41" s="16">
        <v>0</v>
      </c>
      <c r="K41" s="16">
        <v>0</v>
      </c>
      <c r="M41" s="11"/>
      <c r="N41" s="11" t="s">
        <v>74</v>
      </c>
      <c r="O41" t="s">
        <v>220</v>
      </c>
      <c r="P41" s="16">
        <v>0</v>
      </c>
      <c r="Q41" s="16">
        <v>0</v>
      </c>
      <c r="R41" s="16">
        <v>0</v>
      </c>
      <c r="S41" s="16">
        <v>0</v>
      </c>
      <c r="T41" s="16">
        <v>0</v>
      </c>
      <c r="U41" s="16">
        <v>0</v>
      </c>
      <c r="V41" s="16">
        <v>0</v>
      </c>
      <c r="W41" s="16">
        <v>0</v>
      </c>
    </row>
    <row r="42" spans="1:23" x14ac:dyDescent="0.25">
      <c r="B42" t="s">
        <v>75</v>
      </c>
      <c r="C42" t="s">
        <v>221</v>
      </c>
      <c r="D42" s="16">
        <v>0</v>
      </c>
      <c r="E42" s="16">
        <v>0</v>
      </c>
      <c r="F42" s="16">
        <v>0</v>
      </c>
      <c r="G42" s="16">
        <v>0</v>
      </c>
      <c r="H42" s="16">
        <v>0</v>
      </c>
      <c r="I42" s="16">
        <v>0</v>
      </c>
      <c r="J42" s="16">
        <v>0</v>
      </c>
      <c r="K42" s="16">
        <v>0</v>
      </c>
      <c r="M42" s="11"/>
      <c r="N42" s="11" t="s">
        <v>75</v>
      </c>
      <c r="O42" t="s">
        <v>221</v>
      </c>
      <c r="P42" s="16">
        <v>0</v>
      </c>
      <c r="Q42" s="16">
        <v>0</v>
      </c>
      <c r="R42" s="16">
        <v>0</v>
      </c>
      <c r="S42" s="16">
        <v>0</v>
      </c>
      <c r="T42" s="16">
        <v>0</v>
      </c>
      <c r="U42" s="16">
        <v>0</v>
      </c>
      <c r="V42" s="16">
        <v>0</v>
      </c>
      <c r="W42" s="16">
        <v>0</v>
      </c>
    </row>
    <row r="43" spans="1:23" x14ac:dyDescent="0.25">
      <c r="B43" t="s">
        <v>76</v>
      </c>
      <c r="C43" t="s">
        <v>222</v>
      </c>
      <c r="D43" s="16">
        <v>0</v>
      </c>
      <c r="E43" s="16">
        <v>0</v>
      </c>
      <c r="F43" s="16">
        <v>0</v>
      </c>
      <c r="G43" s="16">
        <v>0</v>
      </c>
      <c r="H43" s="16">
        <v>0</v>
      </c>
      <c r="I43" s="16">
        <v>0</v>
      </c>
      <c r="J43" s="16">
        <v>0</v>
      </c>
      <c r="K43" s="16">
        <v>0</v>
      </c>
      <c r="M43" s="11"/>
      <c r="N43" s="11" t="s">
        <v>76</v>
      </c>
      <c r="O43" t="s">
        <v>222</v>
      </c>
      <c r="P43" s="16">
        <v>0</v>
      </c>
      <c r="Q43" s="16">
        <v>0</v>
      </c>
      <c r="R43" s="16">
        <v>0</v>
      </c>
      <c r="S43" s="16">
        <v>0</v>
      </c>
      <c r="T43" s="16">
        <v>0</v>
      </c>
      <c r="U43" s="16">
        <v>0</v>
      </c>
      <c r="V43" s="16">
        <v>0</v>
      </c>
      <c r="W43" s="16">
        <v>0</v>
      </c>
    </row>
    <row r="44" spans="1:23" x14ac:dyDescent="0.25">
      <c r="B44" t="s">
        <v>77</v>
      </c>
      <c r="C44" t="s">
        <v>223</v>
      </c>
      <c r="D44" s="16">
        <v>0</v>
      </c>
      <c r="E44" s="16">
        <v>0</v>
      </c>
      <c r="F44" s="16">
        <v>0</v>
      </c>
      <c r="G44" s="16">
        <v>0</v>
      </c>
      <c r="H44" s="16">
        <v>0</v>
      </c>
      <c r="I44" s="16">
        <v>0</v>
      </c>
      <c r="J44" s="16">
        <v>0</v>
      </c>
      <c r="K44" s="16">
        <v>0</v>
      </c>
      <c r="M44" s="11"/>
      <c r="N44" s="11" t="s">
        <v>77</v>
      </c>
      <c r="O44" t="s">
        <v>223</v>
      </c>
      <c r="P44" s="16">
        <v>0</v>
      </c>
      <c r="Q44" s="16">
        <v>0</v>
      </c>
      <c r="R44" s="16">
        <v>0</v>
      </c>
      <c r="S44" s="16">
        <v>0</v>
      </c>
      <c r="T44" s="16">
        <v>0</v>
      </c>
      <c r="U44" s="16">
        <v>0</v>
      </c>
      <c r="V44" s="16">
        <v>0</v>
      </c>
      <c r="W44" s="16">
        <v>0</v>
      </c>
    </row>
    <row r="45" spans="1:23" x14ac:dyDescent="0.25">
      <c r="B45" t="s">
        <v>78</v>
      </c>
      <c r="C45" t="s">
        <v>224</v>
      </c>
      <c r="D45" s="16">
        <v>0</v>
      </c>
      <c r="E45" s="16">
        <v>0</v>
      </c>
      <c r="F45" s="16">
        <v>0</v>
      </c>
      <c r="G45" s="16">
        <v>0</v>
      </c>
      <c r="H45" s="16">
        <v>0</v>
      </c>
      <c r="I45" s="16">
        <v>0</v>
      </c>
      <c r="J45" s="16">
        <v>0</v>
      </c>
      <c r="K45" s="16">
        <v>0</v>
      </c>
      <c r="M45" s="11"/>
      <c r="N45" s="11" t="s">
        <v>78</v>
      </c>
      <c r="O45" t="s">
        <v>224</v>
      </c>
      <c r="P45" s="16">
        <v>0</v>
      </c>
      <c r="Q45" s="16">
        <v>0</v>
      </c>
      <c r="R45" s="16">
        <v>0</v>
      </c>
      <c r="S45" s="16">
        <v>0</v>
      </c>
      <c r="T45" s="16">
        <v>0</v>
      </c>
      <c r="U45" s="16">
        <v>0</v>
      </c>
      <c r="V45" s="16">
        <v>0</v>
      </c>
      <c r="W45" s="16">
        <v>0</v>
      </c>
    </row>
    <row r="46" spans="1:23" x14ac:dyDescent="0.25">
      <c r="B46" t="s">
        <v>79</v>
      </c>
      <c r="C46" t="s">
        <v>225</v>
      </c>
      <c r="D46" s="16">
        <v>0</v>
      </c>
      <c r="E46" s="16">
        <v>0</v>
      </c>
      <c r="F46" s="16">
        <v>0</v>
      </c>
      <c r="G46" s="16">
        <v>0</v>
      </c>
      <c r="H46" s="16">
        <v>0</v>
      </c>
      <c r="I46" s="16">
        <v>0</v>
      </c>
      <c r="J46" s="16">
        <v>0</v>
      </c>
      <c r="K46" s="16">
        <v>0</v>
      </c>
      <c r="M46" s="11"/>
      <c r="N46" s="11" t="s">
        <v>79</v>
      </c>
      <c r="O46" t="s">
        <v>225</v>
      </c>
      <c r="P46" s="16">
        <v>0</v>
      </c>
      <c r="Q46" s="16">
        <v>0</v>
      </c>
      <c r="R46" s="16">
        <v>0</v>
      </c>
      <c r="S46" s="16">
        <v>0</v>
      </c>
      <c r="T46" s="16">
        <v>0</v>
      </c>
      <c r="U46" s="16">
        <v>0</v>
      </c>
      <c r="V46" s="16">
        <v>0</v>
      </c>
      <c r="W46" s="16">
        <v>0</v>
      </c>
    </row>
    <row r="47" spans="1:23" x14ac:dyDescent="0.25">
      <c r="B47" t="s">
        <v>80</v>
      </c>
      <c r="C47" t="s">
        <v>226</v>
      </c>
      <c r="D47" s="16">
        <v>0</v>
      </c>
      <c r="E47" s="16">
        <v>0</v>
      </c>
      <c r="F47" s="16">
        <v>0</v>
      </c>
      <c r="G47" s="16">
        <v>0</v>
      </c>
      <c r="H47" s="16">
        <v>0</v>
      </c>
      <c r="I47" s="16">
        <v>0</v>
      </c>
      <c r="J47" s="16">
        <v>0</v>
      </c>
      <c r="K47" s="16">
        <v>0</v>
      </c>
      <c r="M47" s="11"/>
      <c r="N47" s="11" t="s">
        <v>80</v>
      </c>
      <c r="O47" t="s">
        <v>226</v>
      </c>
      <c r="P47" s="16">
        <v>0</v>
      </c>
      <c r="Q47" s="16">
        <v>0</v>
      </c>
      <c r="R47" s="16">
        <v>0</v>
      </c>
      <c r="S47" s="16">
        <v>0</v>
      </c>
      <c r="T47" s="16">
        <v>0</v>
      </c>
      <c r="U47" s="16">
        <v>0</v>
      </c>
      <c r="V47" s="16">
        <v>0</v>
      </c>
      <c r="W47" s="16">
        <v>0</v>
      </c>
    </row>
    <row r="48" spans="1:23" x14ac:dyDescent="0.25">
      <c r="B48" t="s">
        <v>81</v>
      </c>
      <c r="C48" t="s">
        <v>227</v>
      </c>
      <c r="D48" s="16">
        <v>0</v>
      </c>
      <c r="E48" s="16">
        <v>0</v>
      </c>
      <c r="F48" s="16">
        <v>0</v>
      </c>
      <c r="G48" s="16">
        <v>0</v>
      </c>
      <c r="H48" s="16">
        <v>0</v>
      </c>
      <c r="I48" s="16">
        <v>0</v>
      </c>
      <c r="J48" s="16">
        <v>0</v>
      </c>
      <c r="K48" s="16">
        <v>0</v>
      </c>
      <c r="M48" s="11"/>
      <c r="N48" s="11" t="s">
        <v>81</v>
      </c>
      <c r="O48" t="s">
        <v>227</v>
      </c>
      <c r="P48" s="16">
        <v>0</v>
      </c>
      <c r="Q48" s="16">
        <v>0</v>
      </c>
      <c r="R48" s="16">
        <v>0</v>
      </c>
      <c r="S48" s="16">
        <v>0</v>
      </c>
      <c r="T48" s="16">
        <v>0</v>
      </c>
      <c r="U48" s="16">
        <v>0</v>
      </c>
      <c r="V48" s="16">
        <v>0</v>
      </c>
      <c r="W48" s="16">
        <v>0</v>
      </c>
    </row>
    <row r="49" spans="2:23" x14ac:dyDescent="0.25">
      <c r="B49" t="s">
        <v>82</v>
      </c>
      <c r="C49" t="s">
        <v>228</v>
      </c>
      <c r="D49" s="16">
        <v>0</v>
      </c>
      <c r="E49" s="16">
        <v>0</v>
      </c>
      <c r="F49" s="16">
        <v>0</v>
      </c>
      <c r="G49" s="16">
        <v>0</v>
      </c>
      <c r="H49" s="16">
        <v>0</v>
      </c>
      <c r="I49" s="16">
        <v>0</v>
      </c>
      <c r="J49" s="16">
        <v>0</v>
      </c>
      <c r="K49" s="16">
        <v>0</v>
      </c>
      <c r="M49" s="11"/>
      <c r="N49" s="11" t="s">
        <v>82</v>
      </c>
      <c r="O49" t="s">
        <v>228</v>
      </c>
      <c r="P49" s="16">
        <v>0</v>
      </c>
      <c r="Q49" s="16">
        <v>0</v>
      </c>
      <c r="R49" s="16">
        <v>0</v>
      </c>
      <c r="S49" s="16">
        <v>0</v>
      </c>
      <c r="T49" s="16">
        <v>0</v>
      </c>
      <c r="U49" s="16">
        <v>0</v>
      </c>
      <c r="V49" s="16">
        <v>0</v>
      </c>
      <c r="W49" s="16">
        <v>0</v>
      </c>
    </row>
    <row r="50" spans="2:23" x14ac:dyDescent="0.25">
      <c r="B50" t="s">
        <v>83</v>
      </c>
      <c r="C50" t="s">
        <v>229</v>
      </c>
      <c r="D50" s="16">
        <v>0</v>
      </c>
      <c r="E50" s="16">
        <v>0</v>
      </c>
      <c r="F50" s="16">
        <v>0</v>
      </c>
      <c r="G50" s="16">
        <v>0</v>
      </c>
      <c r="H50" s="16">
        <v>0</v>
      </c>
      <c r="I50" s="16">
        <v>0</v>
      </c>
      <c r="J50" s="16">
        <v>0</v>
      </c>
      <c r="K50" s="16">
        <v>0</v>
      </c>
      <c r="M50" s="11"/>
      <c r="N50" s="11" t="s">
        <v>83</v>
      </c>
      <c r="O50" t="s">
        <v>229</v>
      </c>
      <c r="P50" s="16">
        <v>0</v>
      </c>
      <c r="Q50" s="16">
        <v>0</v>
      </c>
      <c r="R50" s="16">
        <v>0</v>
      </c>
      <c r="S50" s="16">
        <v>0</v>
      </c>
      <c r="T50" s="16">
        <v>0</v>
      </c>
      <c r="U50" s="16">
        <v>0</v>
      </c>
      <c r="V50" s="16">
        <v>0</v>
      </c>
      <c r="W50" s="16">
        <v>0</v>
      </c>
    </row>
    <row r="51" spans="2:23" x14ac:dyDescent="0.25">
      <c r="B51" t="s">
        <v>84</v>
      </c>
      <c r="C51" t="s">
        <v>230</v>
      </c>
      <c r="D51" s="16">
        <v>0</v>
      </c>
      <c r="E51" s="16">
        <v>0</v>
      </c>
      <c r="F51" s="16">
        <v>0</v>
      </c>
      <c r="G51" s="16">
        <v>0</v>
      </c>
      <c r="H51" s="16">
        <v>0</v>
      </c>
      <c r="I51" s="16">
        <v>0</v>
      </c>
      <c r="J51" s="16">
        <v>0</v>
      </c>
      <c r="K51" s="16">
        <v>0</v>
      </c>
      <c r="M51" s="11"/>
      <c r="N51" s="11" t="s">
        <v>84</v>
      </c>
      <c r="O51" t="s">
        <v>230</v>
      </c>
      <c r="P51" s="16">
        <v>0</v>
      </c>
      <c r="Q51" s="16">
        <v>0</v>
      </c>
      <c r="R51" s="16">
        <v>0</v>
      </c>
      <c r="S51" s="16">
        <v>0</v>
      </c>
      <c r="T51" s="16">
        <v>0</v>
      </c>
      <c r="U51" s="16">
        <v>0</v>
      </c>
      <c r="V51" s="16">
        <v>0</v>
      </c>
      <c r="W51" s="16">
        <v>0</v>
      </c>
    </row>
    <row r="52" spans="2:23" x14ac:dyDescent="0.25">
      <c r="B52" t="s">
        <v>85</v>
      </c>
      <c r="C52" t="s">
        <v>231</v>
      </c>
      <c r="D52" s="16">
        <v>0</v>
      </c>
      <c r="E52" s="16">
        <v>0</v>
      </c>
      <c r="F52" s="16">
        <v>0</v>
      </c>
      <c r="G52" s="16">
        <v>0</v>
      </c>
      <c r="H52" s="16">
        <v>0</v>
      </c>
      <c r="I52" s="16">
        <v>0</v>
      </c>
      <c r="J52" s="16">
        <v>0</v>
      </c>
      <c r="K52" s="16">
        <v>0</v>
      </c>
      <c r="M52" s="11"/>
      <c r="N52" s="11" t="s">
        <v>85</v>
      </c>
      <c r="O52" t="s">
        <v>231</v>
      </c>
      <c r="P52" s="16">
        <v>0</v>
      </c>
      <c r="Q52" s="16">
        <v>0</v>
      </c>
      <c r="R52" s="16">
        <v>0</v>
      </c>
      <c r="S52" s="16">
        <v>0</v>
      </c>
      <c r="T52" s="16">
        <v>0</v>
      </c>
      <c r="U52" s="16">
        <v>0</v>
      </c>
      <c r="V52" s="16">
        <v>0</v>
      </c>
      <c r="W52" s="16">
        <v>0</v>
      </c>
    </row>
    <row r="53" spans="2:23" x14ac:dyDescent="0.25">
      <c r="B53" t="s">
        <v>86</v>
      </c>
      <c r="C53" t="s">
        <v>232</v>
      </c>
      <c r="D53" s="16">
        <v>0</v>
      </c>
      <c r="E53" s="16">
        <v>0</v>
      </c>
      <c r="F53" s="16">
        <v>0</v>
      </c>
      <c r="G53" s="16">
        <v>0</v>
      </c>
      <c r="H53" s="16">
        <v>0</v>
      </c>
      <c r="I53" s="16">
        <v>0</v>
      </c>
      <c r="J53" s="16">
        <v>0</v>
      </c>
      <c r="K53" s="16">
        <v>0</v>
      </c>
      <c r="M53" s="11"/>
      <c r="N53" s="11" t="s">
        <v>86</v>
      </c>
      <c r="O53" t="s">
        <v>232</v>
      </c>
      <c r="P53" s="16">
        <v>0</v>
      </c>
      <c r="Q53" s="16">
        <v>0</v>
      </c>
      <c r="R53" s="16">
        <v>0</v>
      </c>
      <c r="S53" s="16">
        <v>0</v>
      </c>
      <c r="T53" s="16">
        <v>0</v>
      </c>
      <c r="U53" s="16">
        <v>0</v>
      </c>
      <c r="V53" s="16">
        <v>0</v>
      </c>
      <c r="W53" s="16">
        <v>0</v>
      </c>
    </row>
    <row r="54" spans="2:23" x14ac:dyDescent="0.25">
      <c r="B54" t="s">
        <v>87</v>
      </c>
      <c r="C54" t="s">
        <v>233</v>
      </c>
      <c r="D54" s="16">
        <v>0</v>
      </c>
      <c r="E54" s="16">
        <v>0</v>
      </c>
      <c r="F54" s="16">
        <v>0</v>
      </c>
      <c r="G54" s="16">
        <v>0</v>
      </c>
      <c r="H54" s="16">
        <v>0</v>
      </c>
      <c r="I54" s="16">
        <v>0</v>
      </c>
      <c r="J54" s="16">
        <v>0</v>
      </c>
      <c r="K54" s="16">
        <v>0</v>
      </c>
      <c r="M54" s="11"/>
      <c r="N54" s="11" t="s">
        <v>87</v>
      </c>
      <c r="O54" t="s">
        <v>233</v>
      </c>
      <c r="P54" s="16">
        <v>0</v>
      </c>
      <c r="Q54" s="16">
        <v>0</v>
      </c>
      <c r="R54" s="16">
        <v>0</v>
      </c>
      <c r="S54" s="16">
        <v>0</v>
      </c>
      <c r="T54" s="16">
        <v>0</v>
      </c>
      <c r="U54" s="16">
        <v>0</v>
      </c>
      <c r="V54" s="16">
        <v>0</v>
      </c>
      <c r="W54" s="16">
        <v>0</v>
      </c>
    </row>
    <row r="55" spans="2:23" x14ac:dyDescent="0.25">
      <c r="B55" t="s">
        <v>88</v>
      </c>
      <c r="C55" t="s">
        <v>234</v>
      </c>
      <c r="D55" s="16">
        <v>0</v>
      </c>
      <c r="E55" s="16">
        <v>0</v>
      </c>
      <c r="F55" s="16">
        <v>0</v>
      </c>
      <c r="G55" s="16">
        <v>0</v>
      </c>
      <c r="H55" s="16">
        <v>0</v>
      </c>
      <c r="I55" s="16">
        <v>0</v>
      </c>
      <c r="J55" s="16">
        <v>0</v>
      </c>
      <c r="K55" s="16">
        <v>0</v>
      </c>
      <c r="M55" s="11"/>
      <c r="N55" s="11" t="s">
        <v>88</v>
      </c>
      <c r="O55" t="s">
        <v>234</v>
      </c>
      <c r="P55" s="16">
        <v>0</v>
      </c>
      <c r="Q55" s="16">
        <v>0</v>
      </c>
      <c r="R55" s="16">
        <v>0</v>
      </c>
      <c r="S55" s="16">
        <v>0</v>
      </c>
      <c r="T55" s="16">
        <v>0</v>
      </c>
      <c r="U55" s="16">
        <v>0</v>
      </c>
      <c r="V55" s="16">
        <v>0</v>
      </c>
      <c r="W55" s="16">
        <v>0</v>
      </c>
    </row>
    <row r="56" spans="2:23" x14ac:dyDescent="0.25">
      <c r="B56" t="s">
        <v>89</v>
      </c>
      <c r="C56" t="s">
        <v>235</v>
      </c>
      <c r="D56" s="16">
        <v>0</v>
      </c>
      <c r="E56" s="16">
        <v>0</v>
      </c>
      <c r="F56" s="16">
        <v>0</v>
      </c>
      <c r="G56" s="16">
        <v>0</v>
      </c>
      <c r="H56" s="16">
        <v>0</v>
      </c>
      <c r="I56" s="16">
        <v>0</v>
      </c>
      <c r="J56" s="16">
        <v>0</v>
      </c>
      <c r="K56" s="16">
        <v>0</v>
      </c>
      <c r="M56" s="11"/>
      <c r="N56" s="11" t="s">
        <v>89</v>
      </c>
      <c r="O56" t="s">
        <v>235</v>
      </c>
      <c r="P56" s="16">
        <v>0</v>
      </c>
      <c r="Q56" s="16">
        <v>0</v>
      </c>
      <c r="R56" s="16">
        <v>0</v>
      </c>
      <c r="S56" s="16">
        <v>0</v>
      </c>
      <c r="T56" s="16">
        <v>0</v>
      </c>
      <c r="U56" s="16">
        <v>0</v>
      </c>
      <c r="V56" s="16">
        <v>0</v>
      </c>
      <c r="W56" s="16">
        <v>0</v>
      </c>
    </row>
    <row r="57" spans="2:23" x14ac:dyDescent="0.25">
      <c r="B57" t="s">
        <v>92</v>
      </c>
      <c r="C57" t="s">
        <v>237</v>
      </c>
      <c r="D57" s="16">
        <v>0</v>
      </c>
      <c r="E57" s="16">
        <v>0</v>
      </c>
      <c r="F57" s="16">
        <v>0</v>
      </c>
      <c r="G57" s="16">
        <v>0</v>
      </c>
      <c r="H57" s="16">
        <v>0</v>
      </c>
      <c r="I57" s="16">
        <v>0</v>
      </c>
      <c r="J57" s="16">
        <v>0</v>
      </c>
      <c r="K57" s="16">
        <v>0</v>
      </c>
      <c r="M57" s="11"/>
      <c r="N57" s="11" t="s">
        <v>92</v>
      </c>
      <c r="O57" t="s">
        <v>237</v>
      </c>
      <c r="P57" s="16">
        <v>0</v>
      </c>
      <c r="Q57" s="16">
        <v>0</v>
      </c>
      <c r="R57" s="16">
        <v>0</v>
      </c>
      <c r="S57" s="16">
        <v>0</v>
      </c>
      <c r="T57" s="16">
        <v>0</v>
      </c>
      <c r="U57" s="16">
        <v>0</v>
      </c>
      <c r="V57" s="16">
        <v>0</v>
      </c>
      <c r="W57" s="16">
        <v>0</v>
      </c>
    </row>
    <row r="58" spans="2:23" x14ac:dyDescent="0.25">
      <c r="B58" t="s">
        <v>93</v>
      </c>
      <c r="C58" t="s">
        <v>238</v>
      </c>
      <c r="D58" s="16">
        <v>0</v>
      </c>
      <c r="E58" s="16">
        <v>0</v>
      </c>
      <c r="F58" s="16">
        <v>0</v>
      </c>
      <c r="G58" s="16">
        <v>0</v>
      </c>
      <c r="H58" s="16">
        <v>0</v>
      </c>
      <c r="I58" s="16">
        <v>0</v>
      </c>
      <c r="J58" s="16">
        <v>0</v>
      </c>
      <c r="K58" s="16">
        <v>0</v>
      </c>
      <c r="M58" s="11"/>
      <c r="N58" s="11" t="s">
        <v>93</v>
      </c>
      <c r="O58" t="s">
        <v>238</v>
      </c>
      <c r="P58" s="16">
        <v>0</v>
      </c>
      <c r="Q58" s="16">
        <v>0</v>
      </c>
      <c r="R58" s="16">
        <v>0</v>
      </c>
      <c r="S58" s="16">
        <v>0</v>
      </c>
      <c r="T58" s="16">
        <v>0</v>
      </c>
      <c r="U58" s="16">
        <v>0</v>
      </c>
      <c r="V58" s="16">
        <v>0</v>
      </c>
      <c r="W58" s="16">
        <v>0</v>
      </c>
    </row>
    <row r="59" spans="2:23" x14ac:dyDescent="0.25">
      <c r="B59" t="s">
        <v>94</v>
      </c>
      <c r="C59" t="s">
        <v>239</v>
      </c>
      <c r="D59" s="16">
        <v>0</v>
      </c>
      <c r="E59" s="16">
        <v>0</v>
      </c>
      <c r="F59" s="16">
        <v>0</v>
      </c>
      <c r="G59" s="16">
        <v>0</v>
      </c>
      <c r="H59" s="16">
        <v>0</v>
      </c>
      <c r="I59" s="16">
        <v>0</v>
      </c>
      <c r="J59" s="16">
        <v>0</v>
      </c>
      <c r="K59" s="16">
        <v>0</v>
      </c>
      <c r="M59" s="11"/>
      <c r="N59" s="11" t="s">
        <v>94</v>
      </c>
      <c r="O59" t="s">
        <v>239</v>
      </c>
      <c r="P59" s="16">
        <v>0</v>
      </c>
      <c r="Q59" s="16">
        <v>0</v>
      </c>
      <c r="R59" s="16">
        <v>0</v>
      </c>
      <c r="S59" s="16">
        <v>0</v>
      </c>
      <c r="T59" s="16">
        <v>0</v>
      </c>
      <c r="U59" s="16">
        <v>0</v>
      </c>
      <c r="V59" s="16">
        <v>0</v>
      </c>
      <c r="W59" s="16">
        <v>0</v>
      </c>
    </row>
    <row r="60" spans="2:23" x14ac:dyDescent="0.25">
      <c r="B60" t="s">
        <v>95</v>
      </c>
      <c r="C60" t="s">
        <v>240</v>
      </c>
      <c r="D60" s="16">
        <v>0</v>
      </c>
      <c r="E60" s="16">
        <v>0</v>
      </c>
      <c r="F60" s="16">
        <v>0</v>
      </c>
      <c r="G60" s="16">
        <v>0</v>
      </c>
      <c r="H60" s="16">
        <v>0</v>
      </c>
      <c r="I60" s="16">
        <v>0</v>
      </c>
      <c r="J60" s="16">
        <v>0</v>
      </c>
      <c r="K60" s="16">
        <v>0</v>
      </c>
      <c r="M60" s="11"/>
      <c r="N60" s="11" t="s">
        <v>95</v>
      </c>
      <c r="O60" t="s">
        <v>240</v>
      </c>
      <c r="P60" s="16">
        <v>0</v>
      </c>
      <c r="Q60" s="16">
        <v>0</v>
      </c>
      <c r="R60" s="16">
        <v>0</v>
      </c>
      <c r="S60" s="16">
        <v>0</v>
      </c>
      <c r="T60" s="16">
        <v>0</v>
      </c>
      <c r="U60" s="16">
        <v>0</v>
      </c>
      <c r="V60" s="16">
        <v>0</v>
      </c>
      <c r="W60" s="16">
        <v>0</v>
      </c>
    </row>
    <row r="61" spans="2:23" x14ac:dyDescent="0.25">
      <c r="B61" t="s">
        <v>96</v>
      </c>
      <c r="C61" t="s">
        <v>241</v>
      </c>
      <c r="D61" s="16">
        <v>0</v>
      </c>
      <c r="E61" s="16">
        <v>0</v>
      </c>
      <c r="F61" s="16">
        <v>0</v>
      </c>
      <c r="G61" s="16">
        <v>0</v>
      </c>
      <c r="H61" s="16">
        <v>0</v>
      </c>
      <c r="I61" s="16">
        <v>0</v>
      </c>
      <c r="J61" s="16">
        <v>0</v>
      </c>
      <c r="K61" s="16">
        <v>0</v>
      </c>
      <c r="M61" s="11"/>
      <c r="N61" s="11" t="s">
        <v>96</v>
      </c>
      <c r="O61" t="s">
        <v>241</v>
      </c>
      <c r="P61" s="16">
        <v>0</v>
      </c>
      <c r="Q61" s="16">
        <v>0</v>
      </c>
      <c r="R61" s="16">
        <v>0</v>
      </c>
      <c r="S61" s="16">
        <v>0</v>
      </c>
      <c r="T61" s="16">
        <v>0</v>
      </c>
      <c r="U61" s="16">
        <v>0</v>
      </c>
      <c r="V61" s="16">
        <v>0</v>
      </c>
      <c r="W61" s="16">
        <v>0</v>
      </c>
    </row>
    <row r="62" spans="2:23" x14ac:dyDescent="0.25">
      <c r="B62" t="s">
        <v>97</v>
      </c>
      <c r="C62" t="s">
        <v>242</v>
      </c>
      <c r="D62" s="16">
        <v>0</v>
      </c>
      <c r="E62" s="16">
        <v>0</v>
      </c>
      <c r="F62" s="16">
        <v>0</v>
      </c>
      <c r="G62" s="16">
        <v>0</v>
      </c>
      <c r="H62" s="16">
        <v>0</v>
      </c>
      <c r="I62" s="16">
        <v>0</v>
      </c>
      <c r="J62" s="16">
        <v>0</v>
      </c>
      <c r="K62" s="16">
        <v>0</v>
      </c>
      <c r="M62" s="11"/>
      <c r="N62" s="11" t="s">
        <v>97</v>
      </c>
      <c r="O62" t="s">
        <v>242</v>
      </c>
      <c r="P62" s="16">
        <v>0</v>
      </c>
      <c r="Q62" s="16">
        <v>0</v>
      </c>
      <c r="R62" s="16">
        <v>0</v>
      </c>
      <c r="S62" s="16">
        <v>0</v>
      </c>
      <c r="T62" s="16">
        <v>0</v>
      </c>
      <c r="U62" s="16">
        <v>0</v>
      </c>
      <c r="V62" s="16">
        <v>0</v>
      </c>
      <c r="W62" s="16">
        <v>0</v>
      </c>
    </row>
    <row r="63" spans="2:23" x14ac:dyDescent="0.25">
      <c r="B63" t="s">
        <v>98</v>
      </c>
      <c r="C63" t="s">
        <v>243</v>
      </c>
      <c r="D63" s="16">
        <v>0</v>
      </c>
      <c r="E63" s="16">
        <v>0</v>
      </c>
      <c r="F63" s="16">
        <v>0</v>
      </c>
      <c r="G63" s="16">
        <v>0</v>
      </c>
      <c r="H63" s="16">
        <v>0</v>
      </c>
      <c r="I63" s="16">
        <v>0</v>
      </c>
      <c r="J63" s="16">
        <v>0</v>
      </c>
      <c r="K63" s="16">
        <v>0</v>
      </c>
      <c r="M63" s="11"/>
      <c r="N63" s="11" t="s">
        <v>98</v>
      </c>
      <c r="O63" t="s">
        <v>243</v>
      </c>
      <c r="P63" s="16">
        <v>0</v>
      </c>
      <c r="Q63" s="16">
        <v>0</v>
      </c>
      <c r="R63" s="16">
        <v>0</v>
      </c>
      <c r="S63" s="16">
        <v>0</v>
      </c>
      <c r="T63" s="16">
        <v>0</v>
      </c>
      <c r="U63" s="16">
        <v>0</v>
      </c>
      <c r="V63" s="16">
        <v>0</v>
      </c>
      <c r="W63" s="16">
        <v>0</v>
      </c>
    </row>
    <row r="64" spans="2:23" x14ac:dyDescent="0.25">
      <c r="B64" t="s">
        <v>99</v>
      </c>
      <c r="C64" t="s">
        <v>244</v>
      </c>
      <c r="D64" s="16">
        <v>0</v>
      </c>
      <c r="E64" s="16">
        <v>0</v>
      </c>
      <c r="F64" s="16">
        <v>0</v>
      </c>
      <c r="G64" s="16">
        <v>0</v>
      </c>
      <c r="H64" s="16">
        <v>0</v>
      </c>
      <c r="I64" s="16">
        <v>0</v>
      </c>
      <c r="J64" s="16">
        <v>0</v>
      </c>
      <c r="K64" s="16">
        <v>0</v>
      </c>
      <c r="M64" s="11"/>
      <c r="N64" s="11" t="s">
        <v>99</v>
      </c>
      <c r="O64" t="s">
        <v>244</v>
      </c>
      <c r="P64" s="16">
        <v>0</v>
      </c>
      <c r="Q64" s="16">
        <v>0</v>
      </c>
      <c r="R64" s="16">
        <v>0</v>
      </c>
      <c r="S64" s="16">
        <v>0</v>
      </c>
      <c r="T64" s="16">
        <v>0</v>
      </c>
      <c r="U64" s="16">
        <v>0</v>
      </c>
      <c r="V64" s="16">
        <v>0</v>
      </c>
      <c r="W64" s="16">
        <v>0</v>
      </c>
    </row>
    <row r="65" spans="2:23" x14ac:dyDescent="0.25">
      <c r="B65" t="s">
        <v>103</v>
      </c>
      <c r="C65" t="s">
        <v>247</v>
      </c>
      <c r="D65" s="16">
        <v>0</v>
      </c>
      <c r="E65" s="16">
        <v>0</v>
      </c>
      <c r="F65" s="16">
        <v>0</v>
      </c>
      <c r="G65" s="16">
        <v>0</v>
      </c>
      <c r="H65" s="16">
        <v>0</v>
      </c>
      <c r="I65" s="16">
        <v>0</v>
      </c>
      <c r="J65" s="16">
        <v>0</v>
      </c>
      <c r="K65" s="16">
        <v>0</v>
      </c>
      <c r="M65" s="11"/>
      <c r="N65" s="11" t="s">
        <v>103</v>
      </c>
      <c r="O65" t="s">
        <v>247</v>
      </c>
      <c r="P65" s="16">
        <v>0</v>
      </c>
      <c r="Q65" s="16">
        <v>0</v>
      </c>
      <c r="R65" s="16">
        <v>0</v>
      </c>
      <c r="S65" s="16">
        <v>0</v>
      </c>
      <c r="T65" s="16">
        <v>0</v>
      </c>
      <c r="U65" s="16">
        <v>0</v>
      </c>
      <c r="V65" s="16">
        <v>0</v>
      </c>
      <c r="W65" s="16">
        <v>0</v>
      </c>
    </row>
    <row r="66" spans="2:23" x14ac:dyDescent="0.25">
      <c r="B66" t="s">
        <v>105</v>
      </c>
      <c r="C66" t="s">
        <v>249</v>
      </c>
      <c r="D66" s="16">
        <v>0</v>
      </c>
      <c r="E66" s="16">
        <v>0</v>
      </c>
      <c r="F66" s="16">
        <v>0</v>
      </c>
      <c r="G66" s="16">
        <v>0</v>
      </c>
      <c r="H66" s="16">
        <v>0</v>
      </c>
      <c r="I66" s="16">
        <v>0</v>
      </c>
      <c r="J66" s="16">
        <v>0</v>
      </c>
      <c r="K66" s="16">
        <v>0</v>
      </c>
      <c r="M66" s="11"/>
      <c r="N66" s="11" t="s">
        <v>105</v>
      </c>
      <c r="O66" t="s">
        <v>249</v>
      </c>
      <c r="P66" s="16">
        <v>0</v>
      </c>
      <c r="Q66" s="16">
        <v>0</v>
      </c>
      <c r="R66" s="16">
        <v>0</v>
      </c>
      <c r="S66" s="16">
        <v>0</v>
      </c>
      <c r="T66" s="16">
        <v>0</v>
      </c>
      <c r="U66" s="16">
        <v>0</v>
      </c>
      <c r="V66" s="16">
        <v>0</v>
      </c>
      <c r="W66" s="16">
        <v>0</v>
      </c>
    </row>
    <row r="67" spans="2:23" x14ac:dyDescent="0.25">
      <c r="B67" t="s">
        <v>106</v>
      </c>
      <c r="C67" t="s">
        <v>250</v>
      </c>
      <c r="D67" s="16">
        <v>0</v>
      </c>
      <c r="E67" s="16">
        <v>0</v>
      </c>
      <c r="F67" s="16">
        <v>0</v>
      </c>
      <c r="G67" s="16">
        <v>0</v>
      </c>
      <c r="H67" s="16">
        <v>0</v>
      </c>
      <c r="I67" s="16">
        <v>0</v>
      </c>
      <c r="J67" s="16">
        <v>0</v>
      </c>
      <c r="K67" s="16">
        <v>0</v>
      </c>
      <c r="M67" s="11"/>
      <c r="N67" s="11" t="s">
        <v>106</v>
      </c>
      <c r="O67" t="s">
        <v>250</v>
      </c>
      <c r="P67" s="16">
        <v>0</v>
      </c>
      <c r="Q67" s="16">
        <v>0</v>
      </c>
      <c r="R67" s="16">
        <v>0</v>
      </c>
      <c r="S67" s="16">
        <v>0</v>
      </c>
      <c r="T67" s="16">
        <v>0</v>
      </c>
      <c r="U67" s="16">
        <v>0</v>
      </c>
      <c r="V67" s="16">
        <v>0</v>
      </c>
      <c r="W67" s="16">
        <v>0</v>
      </c>
    </row>
    <row r="68" spans="2:23" x14ac:dyDescent="0.25">
      <c r="B68" t="s">
        <v>107</v>
      </c>
      <c r="C68" t="s">
        <v>251</v>
      </c>
      <c r="D68" s="16">
        <v>0</v>
      </c>
      <c r="E68" s="16">
        <v>0</v>
      </c>
      <c r="F68" s="16">
        <v>0</v>
      </c>
      <c r="G68" s="16">
        <v>0</v>
      </c>
      <c r="H68" s="16">
        <v>0</v>
      </c>
      <c r="I68" s="16">
        <v>0</v>
      </c>
      <c r="J68" s="16">
        <v>0</v>
      </c>
      <c r="K68" s="16">
        <v>0</v>
      </c>
      <c r="M68" s="11"/>
      <c r="N68" s="11" t="s">
        <v>107</v>
      </c>
      <c r="O68" t="s">
        <v>251</v>
      </c>
      <c r="P68" s="16">
        <v>0</v>
      </c>
      <c r="Q68" s="16">
        <v>0</v>
      </c>
      <c r="R68" s="16">
        <v>0</v>
      </c>
      <c r="S68" s="16">
        <v>0</v>
      </c>
      <c r="T68" s="16">
        <v>0</v>
      </c>
      <c r="U68" s="16">
        <v>0</v>
      </c>
      <c r="V68" s="16">
        <v>0</v>
      </c>
      <c r="W68" s="16">
        <v>0</v>
      </c>
    </row>
    <row r="69" spans="2:23" x14ac:dyDescent="0.25">
      <c r="B69" t="s">
        <v>108</v>
      </c>
      <c r="C69" t="s">
        <v>252</v>
      </c>
      <c r="D69" s="16">
        <v>0</v>
      </c>
      <c r="E69" s="16">
        <v>0</v>
      </c>
      <c r="F69" s="16">
        <v>0</v>
      </c>
      <c r="G69" s="16">
        <v>0</v>
      </c>
      <c r="H69" s="16">
        <v>0</v>
      </c>
      <c r="I69" s="16">
        <v>0</v>
      </c>
      <c r="J69" s="16">
        <v>0</v>
      </c>
      <c r="K69" s="16">
        <v>0</v>
      </c>
      <c r="M69" s="11"/>
      <c r="N69" s="11" t="s">
        <v>108</v>
      </c>
      <c r="O69" t="s">
        <v>252</v>
      </c>
      <c r="P69" s="16">
        <v>0</v>
      </c>
      <c r="Q69" s="16">
        <v>0</v>
      </c>
      <c r="R69" s="16">
        <v>0</v>
      </c>
      <c r="S69" s="16">
        <v>0</v>
      </c>
      <c r="T69" s="16">
        <v>0</v>
      </c>
      <c r="U69" s="16">
        <v>0</v>
      </c>
      <c r="V69" s="16">
        <v>0</v>
      </c>
      <c r="W69" s="16">
        <v>0</v>
      </c>
    </row>
    <row r="70" spans="2:23" x14ac:dyDescent="0.25">
      <c r="B70" t="s">
        <v>109</v>
      </c>
      <c r="C70" t="s">
        <v>253</v>
      </c>
      <c r="D70" s="16">
        <v>0</v>
      </c>
      <c r="E70" s="16">
        <v>0</v>
      </c>
      <c r="F70" s="16">
        <v>0</v>
      </c>
      <c r="G70" s="16">
        <v>0</v>
      </c>
      <c r="H70" s="16">
        <v>0</v>
      </c>
      <c r="I70" s="16">
        <v>0</v>
      </c>
      <c r="J70" s="16">
        <v>0</v>
      </c>
      <c r="K70" s="16">
        <v>0</v>
      </c>
      <c r="M70" s="11"/>
      <c r="N70" s="11" t="s">
        <v>109</v>
      </c>
      <c r="O70" t="s">
        <v>253</v>
      </c>
      <c r="P70" s="16">
        <v>0</v>
      </c>
      <c r="Q70" s="16">
        <v>0</v>
      </c>
      <c r="R70" s="16">
        <v>0</v>
      </c>
      <c r="S70" s="16">
        <v>0</v>
      </c>
      <c r="T70" s="16">
        <v>0</v>
      </c>
      <c r="U70" s="16">
        <v>0</v>
      </c>
      <c r="V70" s="16">
        <v>0</v>
      </c>
      <c r="W70" s="16">
        <v>0</v>
      </c>
    </row>
    <row r="71" spans="2:23" x14ac:dyDescent="0.25">
      <c r="B71" t="s">
        <v>110</v>
      </c>
      <c r="C71" t="s">
        <v>254</v>
      </c>
      <c r="D71" s="16">
        <v>-62376.95</v>
      </c>
      <c r="E71" s="16">
        <v>-40544.93</v>
      </c>
      <c r="F71" s="16">
        <v>-300141.65999999997</v>
      </c>
      <c r="G71" s="16">
        <v>-173597.17</v>
      </c>
      <c r="H71" s="16">
        <v>-46828.800000000003</v>
      </c>
      <c r="I71" s="16">
        <v>-59623.08</v>
      </c>
      <c r="J71" s="16">
        <v>-3298.1</v>
      </c>
      <c r="K71" s="16">
        <v>-686410.69</v>
      </c>
      <c r="M71" s="11"/>
      <c r="N71" s="11" t="s">
        <v>110</v>
      </c>
      <c r="O71" t="s">
        <v>254</v>
      </c>
      <c r="P71" s="16">
        <v>-62376.95</v>
      </c>
      <c r="Q71" s="16">
        <v>-40544.93</v>
      </c>
      <c r="R71" s="16">
        <v>-300141.65999999997</v>
      </c>
      <c r="S71" s="16">
        <v>-173597.17</v>
      </c>
      <c r="T71" s="16">
        <v>-46828.800000000003</v>
      </c>
      <c r="U71" s="16">
        <v>-59623.08</v>
      </c>
      <c r="V71" s="16">
        <v>-3298.1</v>
      </c>
      <c r="W71" s="16">
        <v>-686410.69</v>
      </c>
    </row>
    <row r="72" spans="2:23" x14ac:dyDescent="0.25">
      <c r="B72" t="s">
        <v>111</v>
      </c>
      <c r="C72" t="s">
        <v>255</v>
      </c>
      <c r="D72" s="16">
        <v>-25473.69</v>
      </c>
      <c r="E72" s="16">
        <v>-49.66</v>
      </c>
      <c r="F72" s="16">
        <v>-53256.35</v>
      </c>
      <c r="G72" s="16">
        <v>-6816.98</v>
      </c>
      <c r="H72" s="16">
        <v>-3203.82</v>
      </c>
      <c r="I72" s="16">
        <v>-1167.58</v>
      </c>
      <c r="J72" s="16">
        <v>-4440.72</v>
      </c>
      <c r="K72" s="16">
        <v>-94408.8</v>
      </c>
      <c r="M72" s="11"/>
      <c r="N72" s="11" t="s">
        <v>111</v>
      </c>
      <c r="O72" t="s">
        <v>255</v>
      </c>
      <c r="P72" s="16">
        <v>-25473.69</v>
      </c>
      <c r="Q72" s="16">
        <v>-49.66</v>
      </c>
      <c r="R72" s="16">
        <v>-53256.35</v>
      </c>
      <c r="S72" s="16">
        <v>-6816.98</v>
      </c>
      <c r="T72" s="16">
        <v>-3203.82</v>
      </c>
      <c r="U72" s="16">
        <v>-1167.58</v>
      </c>
      <c r="V72" s="16">
        <v>-4440.72</v>
      </c>
      <c r="W72" s="16">
        <v>-94408.8</v>
      </c>
    </row>
    <row r="73" spans="2:23" x14ac:dyDescent="0.25">
      <c r="B73" t="s">
        <v>112</v>
      </c>
      <c r="C73" t="s">
        <v>256</v>
      </c>
      <c r="D73" s="16">
        <v>0</v>
      </c>
      <c r="E73" s="16">
        <v>0</v>
      </c>
      <c r="F73" s="16">
        <v>0</v>
      </c>
      <c r="G73" s="16">
        <v>0</v>
      </c>
      <c r="H73" s="16">
        <v>0</v>
      </c>
      <c r="I73" s="16">
        <v>0</v>
      </c>
      <c r="J73" s="16">
        <v>0</v>
      </c>
      <c r="K73" s="16">
        <v>0</v>
      </c>
      <c r="M73" s="11"/>
      <c r="N73" s="11" t="s">
        <v>112</v>
      </c>
      <c r="O73" t="s">
        <v>256</v>
      </c>
      <c r="P73" s="16">
        <v>0</v>
      </c>
      <c r="Q73" s="16">
        <v>0</v>
      </c>
      <c r="R73" s="16">
        <v>0</v>
      </c>
      <c r="S73" s="16">
        <v>0</v>
      </c>
      <c r="T73" s="16">
        <v>0</v>
      </c>
      <c r="U73" s="16">
        <v>0</v>
      </c>
      <c r="V73" s="16">
        <v>0</v>
      </c>
      <c r="W73" s="16">
        <v>0</v>
      </c>
    </row>
    <row r="74" spans="2:23" x14ac:dyDescent="0.25">
      <c r="B74" t="s">
        <v>113</v>
      </c>
      <c r="C74" t="s">
        <v>257</v>
      </c>
      <c r="D74" s="16">
        <v>0</v>
      </c>
      <c r="E74" s="16">
        <v>0</v>
      </c>
      <c r="F74" s="16">
        <v>0</v>
      </c>
      <c r="G74" s="16">
        <v>0</v>
      </c>
      <c r="H74" s="16">
        <v>0</v>
      </c>
      <c r="I74" s="16">
        <v>0</v>
      </c>
      <c r="J74" s="16">
        <v>0</v>
      </c>
      <c r="K74" s="16">
        <v>0</v>
      </c>
      <c r="M74" s="11"/>
      <c r="N74" s="11" t="s">
        <v>113</v>
      </c>
      <c r="O74" t="s">
        <v>257</v>
      </c>
      <c r="P74" s="16">
        <v>0</v>
      </c>
      <c r="Q74" s="16">
        <v>0</v>
      </c>
      <c r="R74" s="16">
        <v>0</v>
      </c>
      <c r="S74" s="16">
        <v>0</v>
      </c>
      <c r="T74" s="16">
        <v>0</v>
      </c>
      <c r="U74" s="16">
        <v>0</v>
      </c>
      <c r="V74" s="16">
        <v>0</v>
      </c>
      <c r="W74" s="16">
        <v>0</v>
      </c>
    </row>
    <row r="75" spans="2:23" x14ac:dyDescent="0.25">
      <c r="B75" t="s">
        <v>114</v>
      </c>
      <c r="C75" t="s">
        <v>258</v>
      </c>
      <c r="D75" s="16">
        <v>-32869.019999999997</v>
      </c>
      <c r="E75" s="16">
        <v>-1843.92</v>
      </c>
      <c r="F75" s="16">
        <v>0.19</v>
      </c>
      <c r="G75" s="16">
        <v>0.03</v>
      </c>
      <c r="H75" s="16">
        <v>0</v>
      </c>
      <c r="I75" s="16">
        <v>0</v>
      </c>
      <c r="J75" s="16">
        <v>0</v>
      </c>
      <c r="K75" s="16">
        <v>-34712.719999999994</v>
      </c>
      <c r="M75" s="11"/>
      <c r="N75" s="11" t="s">
        <v>114</v>
      </c>
      <c r="O75" t="s">
        <v>258</v>
      </c>
      <c r="P75" s="16">
        <v>-32869.019999999997</v>
      </c>
      <c r="Q75" s="16">
        <v>-1843.92</v>
      </c>
      <c r="R75" s="16">
        <v>0.19</v>
      </c>
      <c r="S75" s="16">
        <v>0.03</v>
      </c>
      <c r="T75" s="16">
        <v>0</v>
      </c>
      <c r="U75" s="16">
        <v>0</v>
      </c>
      <c r="V75" s="16">
        <v>0</v>
      </c>
      <c r="W75" s="16">
        <v>-34712.719999999994</v>
      </c>
    </row>
    <row r="76" spans="2:23" x14ac:dyDescent="0.25">
      <c r="B76" t="s">
        <v>115</v>
      </c>
      <c r="C76" t="s">
        <v>259</v>
      </c>
      <c r="D76" s="16">
        <v>0</v>
      </c>
      <c r="E76" s="16">
        <v>0</v>
      </c>
      <c r="F76" s="16">
        <v>0</v>
      </c>
      <c r="G76" s="16">
        <v>0</v>
      </c>
      <c r="H76" s="16">
        <v>0</v>
      </c>
      <c r="I76" s="16">
        <v>0</v>
      </c>
      <c r="J76" s="16">
        <v>0</v>
      </c>
      <c r="K76" s="16">
        <v>0</v>
      </c>
      <c r="M76" s="11"/>
      <c r="N76" s="11" t="s">
        <v>115</v>
      </c>
      <c r="O76" t="s">
        <v>259</v>
      </c>
      <c r="P76" s="16">
        <v>0</v>
      </c>
      <c r="Q76" s="16">
        <v>0</v>
      </c>
      <c r="R76" s="16">
        <v>0</v>
      </c>
      <c r="S76" s="16">
        <v>0</v>
      </c>
      <c r="T76" s="16">
        <v>0</v>
      </c>
      <c r="U76" s="16">
        <v>0</v>
      </c>
      <c r="V76" s="16">
        <v>0</v>
      </c>
      <c r="W76" s="16">
        <v>0</v>
      </c>
    </row>
    <row r="77" spans="2:23" x14ac:dyDescent="0.25">
      <c r="B77" t="s">
        <v>116</v>
      </c>
      <c r="C77" t="s">
        <v>260</v>
      </c>
      <c r="D77" s="16">
        <v>0</v>
      </c>
      <c r="E77" s="16">
        <v>0</v>
      </c>
      <c r="F77" s="16">
        <v>0</v>
      </c>
      <c r="G77" s="16">
        <v>0</v>
      </c>
      <c r="H77" s="16">
        <v>0</v>
      </c>
      <c r="I77" s="16">
        <v>0</v>
      </c>
      <c r="J77" s="16">
        <v>0</v>
      </c>
      <c r="K77" s="16">
        <v>0</v>
      </c>
      <c r="M77" s="11"/>
      <c r="N77" s="11" t="s">
        <v>116</v>
      </c>
      <c r="O77" t="s">
        <v>260</v>
      </c>
      <c r="P77" s="16">
        <v>0</v>
      </c>
      <c r="Q77" s="16">
        <v>0</v>
      </c>
      <c r="R77" s="16">
        <v>0</v>
      </c>
      <c r="S77" s="16">
        <v>0</v>
      </c>
      <c r="T77" s="16">
        <v>0</v>
      </c>
      <c r="U77" s="16">
        <v>0</v>
      </c>
      <c r="V77" s="16">
        <v>0</v>
      </c>
      <c r="W77" s="16">
        <v>0</v>
      </c>
    </row>
    <row r="78" spans="2:23" x14ac:dyDescent="0.25">
      <c r="B78" t="s">
        <v>117</v>
      </c>
      <c r="C78" t="s">
        <v>261</v>
      </c>
      <c r="D78" s="16">
        <v>-246232.56</v>
      </c>
      <c r="E78" s="16">
        <v>0</v>
      </c>
      <c r="F78" s="16">
        <v>-1697.54</v>
      </c>
      <c r="G78" s="16">
        <v>-85703.6</v>
      </c>
      <c r="H78" s="16">
        <v>0</v>
      </c>
      <c r="I78" s="16">
        <v>0</v>
      </c>
      <c r="J78" s="16">
        <v>-107115.47</v>
      </c>
      <c r="K78" s="16">
        <v>-440749.17000000004</v>
      </c>
      <c r="M78" s="11"/>
      <c r="N78" s="11" t="s">
        <v>117</v>
      </c>
      <c r="O78" t="s">
        <v>261</v>
      </c>
      <c r="P78" s="16">
        <v>-246232.56</v>
      </c>
      <c r="Q78" s="16">
        <v>0</v>
      </c>
      <c r="R78" s="16">
        <v>-1697.54</v>
      </c>
      <c r="S78" s="16">
        <v>-85703.6</v>
      </c>
      <c r="T78" s="16">
        <v>0</v>
      </c>
      <c r="U78" s="16">
        <v>0</v>
      </c>
      <c r="V78" s="16">
        <v>-107115.47</v>
      </c>
      <c r="W78" s="16">
        <v>-440749.17000000004</v>
      </c>
    </row>
    <row r="79" spans="2:23" x14ac:dyDescent="0.25">
      <c r="B79" t="s">
        <v>118</v>
      </c>
      <c r="C79" t="s">
        <v>262</v>
      </c>
      <c r="D79" s="16">
        <v>-5307.44</v>
      </c>
      <c r="E79" s="16">
        <v>0</v>
      </c>
      <c r="F79" s="16">
        <v>0</v>
      </c>
      <c r="G79" s="16">
        <v>-2385.81</v>
      </c>
      <c r="H79" s="16">
        <v>0</v>
      </c>
      <c r="I79" s="16">
        <v>0</v>
      </c>
      <c r="J79" s="16">
        <v>-1932.06</v>
      </c>
      <c r="K79" s="16">
        <v>-9625.31</v>
      </c>
      <c r="M79" s="11"/>
      <c r="N79" s="11" t="s">
        <v>118</v>
      </c>
      <c r="O79" t="s">
        <v>262</v>
      </c>
      <c r="P79" s="16">
        <v>-5307.44</v>
      </c>
      <c r="Q79" s="16">
        <v>0</v>
      </c>
      <c r="R79" s="16">
        <v>0</v>
      </c>
      <c r="S79" s="16">
        <v>-2385.81</v>
      </c>
      <c r="T79" s="16">
        <v>0</v>
      </c>
      <c r="U79" s="16">
        <v>0</v>
      </c>
      <c r="V79" s="16">
        <v>-1932.06</v>
      </c>
      <c r="W79" s="16">
        <v>-9625.31</v>
      </c>
    </row>
    <row r="80" spans="2:23" x14ac:dyDescent="0.25">
      <c r="B80" t="s">
        <v>119</v>
      </c>
      <c r="C80" t="s">
        <v>263</v>
      </c>
      <c r="D80" s="16">
        <v>-9269</v>
      </c>
      <c r="E80" s="16">
        <v>0</v>
      </c>
      <c r="F80" s="16">
        <v>0</v>
      </c>
      <c r="G80" s="16">
        <v>-6366.51</v>
      </c>
      <c r="H80" s="16">
        <v>0</v>
      </c>
      <c r="I80" s="16">
        <v>0</v>
      </c>
      <c r="J80" s="16">
        <v>-8049.91</v>
      </c>
      <c r="K80" s="16">
        <v>-23685.42</v>
      </c>
      <c r="M80" s="11"/>
      <c r="N80" s="11" t="s">
        <v>119</v>
      </c>
      <c r="O80" t="s">
        <v>263</v>
      </c>
      <c r="P80" s="16">
        <v>-9269</v>
      </c>
      <c r="Q80" s="16">
        <v>0</v>
      </c>
      <c r="R80" s="16">
        <v>0</v>
      </c>
      <c r="S80" s="16">
        <v>-6366.51</v>
      </c>
      <c r="T80" s="16">
        <v>0</v>
      </c>
      <c r="U80" s="16">
        <v>0</v>
      </c>
      <c r="V80" s="16">
        <v>-8049.91</v>
      </c>
      <c r="W80" s="16">
        <v>-23685.42</v>
      </c>
    </row>
    <row r="81" spans="2:23" x14ac:dyDescent="0.25">
      <c r="B81" t="s">
        <v>120</v>
      </c>
      <c r="C81" t="s">
        <v>264</v>
      </c>
      <c r="D81" s="16">
        <v>0</v>
      </c>
      <c r="E81" s="16">
        <v>0</v>
      </c>
      <c r="F81" s="16">
        <v>0</v>
      </c>
      <c r="G81" s="16">
        <v>0</v>
      </c>
      <c r="H81" s="16">
        <v>0</v>
      </c>
      <c r="I81" s="16">
        <v>0</v>
      </c>
      <c r="J81" s="16">
        <v>-2926.31</v>
      </c>
      <c r="K81" s="16">
        <v>-2926.31</v>
      </c>
      <c r="M81" s="11"/>
      <c r="N81" s="11" t="s">
        <v>120</v>
      </c>
      <c r="O81" t="s">
        <v>264</v>
      </c>
      <c r="P81" s="16">
        <v>0</v>
      </c>
      <c r="Q81" s="16">
        <v>0</v>
      </c>
      <c r="R81" s="16">
        <v>0</v>
      </c>
      <c r="S81" s="16">
        <v>0</v>
      </c>
      <c r="T81" s="16">
        <v>0</v>
      </c>
      <c r="U81" s="16">
        <v>0</v>
      </c>
      <c r="V81" s="16">
        <v>-2926.31</v>
      </c>
      <c r="W81" s="16">
        <v>-2926.31</v>
      </c>
    </row>
    <row r="82" spans="2:23" x14ac:dyDescent="0.25">
      <c r="B82" t="s">
        <v>121</v>
      </c>
      <c r="C82" t="s">
        <v>265</v>
      </c>
      <c r="D82" s="16">
        <v>0</v>
      </c>
      <c r="E82" s="16">
        <v>0</v>
      </c>
      <c r="F82" s="16">
        <v>0</v>
      </c>
      <c r="G82" s="16">
        <v>0</v>
      </c>
      <c r="H82" s="16">
        <v>0</v>
      </c>
      <c r="I82" s="16">
        <v>0</v>
      </c>
      <c r="J82" s="16">
        <v>0</v>
      </c>
      <c r="K82" s="16">
        <v>0</v>
      </c>
      <c r="M82" s="11"/>
      <c r="N82" s="11" t="s">
        <v>121</v>
      </c>
      <c r="O82" t="s">
        <v>265</v>
      </c>
      <c r="P82" s="16">
        <v>0</v>
      </c>
      <c r="Q82" s="16">
        <v>0</v>
      </c>
      <c r="R82" s="16">
        <v>0</v>
      </c>
      <c r="S82" s="16">
        <v>0</v>
      </c>
      <c r="T82" s="16">
        <v>0</v>
      </c>
      <c r="U82" s="16">
        <v>0</v>
      </c>
      <c r="V82" s="16">
        <v>0</v>
      </c>
      <c r="W82" s="16">
        <v>0</v>
      </c>
    </row>
    <row r="83" spans="2:23" x14ac:dyDescent="0.25">
      <c r="B83" t="s">
        <v>122</v>
      </c>
      <c r="C83" t="s">
        <v>266</v>
      </c>
      <c r="D83" s="16">
        <v>0</v>
      </c>
      <c r="E83" s="16">
        <v>0</v>
      </c>
      <c r="F83" s="16">
        <v>0</v>
      </c>
      <c r="G83" s="16">
        <v>0</v>
      </c>
      <c r="H83" s="16">
        <v>0</v>
      </c>
      <c r="I83" s="16">
        <v>0</v>
      </c>
      <c r="J83" s="16">
        <v>0</v>
      </c>
      <c r="K83" s="16">
        <v>0</v>
      </c>
      <c r="M83" s="11"/>
      <c r="N83" s="11" t="s">
        <v>122</v>
      </c>
      <c r="O83" t="s">
        <v>266</v>
      </c>
      <c r="P83" s="16">
        <v>0</v>
      </c>
      <c r="Q83" s="16">
        <v>0</v>
      </c>
      <c r="R83" s="16">
        <v>0</v>
      </c>
      <c r="S83" s="16">
        <v>0</v>
      </c>
      <c r="T83" s="16">
        <v>0</v>
      </c>
      <c r="U83" s="16">
        <v>0</v>
      </c>
      <c r="V83" s="16">
        <v>0</v>
      </c>
      <c r="W83" s="16">
        <v>0</v>
      </c>
    </row>
    <row r="84" spans="2:23" x14ac:dyDescent="0.25">
      <c r="B84" t="s">
        <v>124</v>
      </c>
      <c r="C84" t="s">
        <v>187</v>
      </c>
      <c r="D84" s="16">
        <v>0</v>
      </c>
      <c r="E84" s="16">
        <v>0</v>
      </c>
      <c r="F84" s="16">
        <v>0</v>
      </c>
      <c r="G84" s="16">
        <v>0</v>
      </c>
      <c r="H84" s="16">
        <v>0</v>
      </c>
      <c r="I84" s="16">
        <v>0</v>
      </c>
      <c r="J84" s="16">
        <v>0</v>
      </c>
      <c r="K84" s="16">
        <v>0</v>
      </c>
      <c r="M84" s="11"/>
      <c r="N84" s="11" t="s">
        <v>124</v>
      </c>
      <c r="O84" t="s">
        <v>187</v>
      </c>
      <c r="P84" s="16">
        <v>0</v>
      </c>
      <c r="Q84" s="16">
        <v>0</v>
      </c>
      <c r="R84" s="16">
        <v>0</v>
      </c>
      <c r="S84" s="16">
        <v>0</v>
      </c>
      <c r="T84" s="16">
        <v>0</v>
      </c>
      <c r="U84" s="16">
        <v>0</v>
      </c>
      <c r="V84" s="16">
        <v>0</v>
      </c>
      <c r="W84" s="16">
        <v>0</v>
      </c>
    </row>
    <row r="85" spans="2:23" x14ac:dyDescent="0.25">
      <c r="B85" t="s">
        <v>125</v>
      </c>
      <c r="C85" t="s">
        <v>268</v>
      </c>
      <c r="D85" s="16">
        <v>0</v>
      </c>
      <c r="E85" s="16">
        <v>0</v>
      </c>
      <c r="F85" s="16">
        <v>0</v>
      </c>
      <c r="G85" s="16">
        <v>0</v>
      </c>
      <c r="H85" s="16">
        <v>0</v>
      </c>
      <c r="I85" s="16">
        <v>0</v>
      </c>
      <c r="J85" s="16">
        <v>0</v>
      </c>
      <c r="K85" s="16">
        <v>0</v>
      </c>
      <c r="M85" s="11"/>
      <c r="N85" s="11" t="s">
        <v>125</v>
      </c>
      <c r="O85" t="s">
        <v>268</v>
      </c>
      <c r="P85" s="16">
        <v>0</v>
      </c>
      <c r="Q85" s="16">
        <v>0</v>
      </c>
      <c r="R85" s="16">
        <v>0</v>
      </c>
      <c r="S85" s="16">
        <v>0</v>
      </c>
      <c r="T85" s="16">
        <v>0</v>
      </c>
      <c r="U85" s="16">
        <v>0</v>
      </c>
      <c r="V85" s="16">
        <v>0</v>
      </c>
      <c r="W85" s="16">
        <v>0</v>
      </c>
    </row>
    <row r="86" spans="2:23" x14ac:dyDescent="0.25">
      <c r="B86" t="s">
        <v>126</v>
      </c>
      <c r="C86" t="s">
        <v>269</v>
      </c>
      <c r="D86" s="16">
        <v>0</v>
      </c>
      <c r="E86" s="16">
        <v>0</v>
      </c>
      <c r="F86" s="16">
        <v>0</v>
      </c>
      <c r="G86" s="16">
        <v>0</v>
      </c>
      <c r="H86" s="16">
        <v>0</v>
      </c>
      <c r="I86" s="16">
        <v>0</v>
      </c>
      <c r="J86" s="16">
        <v>0</v>
      </c>
      <c r="K86" s="16">
        <v>0</v>
      </c>
      <c r="M86" s="11"/>
      <c r="N86" s="11" t="s">
        <v>126</v>
      </c>
      <c r="O86" t="s">
        <v>269</v>
      </c>
      <c r="P86" s="16">
        <v>0</v>
      </c>
      <c r="Q86" s="16">
        <v>0</v>
      </c>
      <c r="R86" s="16">
        <v>0</v>
      </c>
      <c r="S86" s="16">
        <v>0</v>
      </c>
      <c r="T86" s="16">
        <v>0</v>
      </c>
      <c r="U86" s="16">
        <v>0</v>
      </c>
      <c r="V86" s="16">
        <v>0</v>
      </c>
      <c r="W86" s="16">
        <v>0</v>
      </c>
    </row>
    <row r="87" spans="2:23" x14ac:dyDescent="0.25">
      <c r="B87" t="s">
        <v>127</v>
      </c>
      <c r="C87" t="s">
        <v>270</v>
      </c>
      <c r="D87" s="16">
        <v>0</v>
      </c>
      <c r="E87" s="16">
        <v>0</v>
      </c>
      <c r="F87" s="16">
        <v>0</v>
      </c>
      <c r="G87" s="16">
        <v>0</v>
      </c>
      <c r="H87" s="16">
        <v>0</v>
      </c>
      <c r="I87" s="16">
        <v>0</v>
      </c>
      <c r="J87" s="16">
        <v>0</v>
      </c>
      <c r="K87" s="16">
        <v>0</v>
      </c>
      <c r="M87" s="11"/>
      <c r="N87" s="11" t="s">
        <v>127</v>
      </c>
      <c r="O87" t="s">
        <v>270</v>
      </c>
      <c r="P87" s="16">
        <v>0</v>
      </c>
      <c r="Q87" s="16">
        <v>0</v>
      </c>
      <c r="R87" s="16">
        <v>0</v>
      </c>
      <c r="S87" s="16">
        <v>0</v>
      </c>
      <c r="T87" s="16">
        <v>0</v>
      </c>
      <c r="U87" s="16">
        <v>0</v>
      </c>
      <c r="V87" s="16">
        <v>0</v>
      </c>
      <c r="W87" s="16">
        <v>0</v>
      </c>
    </row>
    <row r="88" spans="2:23" x14ac:dyDescent="0.25">
      <c r="B88" t="s">
        <v>128</v>
      </c>
      <c r="C88" t="s">
        <v>189</v>
      </c>
      <c r="D88" s="16">
        <v>0</v>
      </c>
      <c r="E88" s="16">
        <v>0</v>
      </c>
      <c r="F88" s="16">
        <v>0</v>
      </c>
      <c r="G88" s="16">
        <v>0</v>
      </c>
      <c r="H88" s="16">
        <v>0</v>
      </c>
      <c r="I88" s="16">
        <v>0</v>
      </c>
      <c r="J88" s="16">
        <v>0</v>
      </c>
      <c r="K88" s="16">
        <v>0</v>
      </c>
      <c r="M88" s="11"/>
      <c r="N88" s="11" t="s">
        <v>128</v>
      </c>
      <c r="O88" t="s">
        <v>189</v>
      </c>
      <c r="P88" s="16">
        <v>0</v>
      </c>
      <c r="Q88" s="16">
        <v>0</v>
      </c>
      <c r="R88" s="16">
        <v>0</v>
      </c>
      <c r="S88" s="16">
        <v>0</v>
      </c>
      <c r="T88" s="16">
        <v>0</v>
      </c>
      <c r="U88" s="16">
        <v>0</v>
      </c>
      <c r="V88" s="16">
        <v>0</v>
      </c>
      <c r="W88" s="16">
        <v>0</v>
      </c>
    </row>
    <row r="89" spans="2:23" x14ac:dyDescent="0.25">
      <c r="B89" t="s">
        <v>129</v>
      </c>
      <c r="C89" t="s">
        <v>192</v>
      </c>
      <c r="D89" s="16">
        <v>0</v>
      </c>
      <c r="E89" s="16">
        <v>0</v>
      </c>
      <c r="F89" s="16">
        <v>0</v>
      </c>
      <c r="G89" s="16">
        <v>0</v>
      </c>
      <c r="H89" s="16">
        <v>0</v>
      </c>
      <c r="I89" s="16">
        <v>0</v>
      </c>
      <c r="J89" s="16">
        <v>0</v>
      </c>
      <c r="K89" s="16">
        <v>0</v>
      </c>
      <c r="M89" s="11"/>
      <c r="N89" s="11" t="s">
        <v>129</v>
      </c>
      <c r="O89" t="s">
        <v>192</v>
      </c>
      <c r="P89" s="16">
        <v>0</v>
      </c>
      <c r="Q89" s="16">
        <v>0</v>
      </c>
      <c r="R89" s="16">
        <v>0</v>
      </c>
      <c r="S89" s="16">
        <v>0</v>
      </c>
      <c r="T89" s="16">
        <v>0</v>
      </c>
      <c r="U89" s="16">
        <v>0</v>
      </c>
      <c r="V89" s="16">
        <v>0</v>
      </c>
      <c r="W89" s="16">
        <v>0</v>
      </c>
    </row>
    <row r="90" spans="2:23" x14ac:dyDescent="0.25">
      <c r="B90" t="s">
        <v>130</v>
      </c>
      <c r="C90" t="s">
        <v>195</v>
      </c>
      <c r="D90" s="16">
        <v>0</v>
      </c>
      <c r="E90" s="16">
        <v>0</v>
      </c>
      <c r="F90" s="16">
        <v>0</v>
      </c>
      <c r="G90" s="16">
        <v>0</v>
      </c>
      <c r="H90" s="16">
        <v>0</v>
      </c>
      <c r="I90" s="16">
        <v>0</v>
      </c>
      <c r="J90" s="16">
        <v>0</v>
      </c>
      <c r="K90" s="16">
        <v>0</v>
      </c>
      <c r="M90" s="11"/>
      <c r="N90" s="11" t="s">
        <v>130</v>
      </c>
      <c r="O90" t="s">
        <v>195</v>
      </c>
      <c r="P90" s="16">
        <v>0</v>
      </c>
      <c r="Q90" s="16">
        <v>0</v>
      </c>
      <c r="R90" s="16">
        <v>0</v>
      </c>
      <c r="S90" s="16">
        <v>0</v>
      </c>
      <c r="T90" s="16">
        <v>0</v>
      </c>
      <c r="U90" s="16">
        <v>0</v>
      </c>
      <c r="V90" s="16">
        <v>0</v>
      </c>
      <c r="W90" s="16">
        <v>0</v>
      </c>
    </row>
    <row r="91" spans="2:23" x14ac:dyDescent="0.25">
      <c r="B91" t="s">
        <v>131</v>
      </c>
      <c r="C91" t="s">
        <v>271</v>
      </c>
      <c r="D91" s="16">
        <v>0</v>
      </c>
      <c r="E91" s="16">
        <v>0</v>
      </c>
      <c r="F91" s="16">
        <v>0</v>
      </c>
      <c r="G91" s="16">
        <v>0</v>
      </c>
      <c r="H91" s="16">
        <v>0</v>
      </c>
      <c r="I91" s="16">
        <v>0</v>
      </c>
      <c r="J91" s="16">
        <v>0</v>
      </c>
      <c r="K91" s="16">
        <v>0</v>
      </c>
      <c r="M91" s="11"/>
      <c r="N91" s="11" t="s">
        <v>131</v>
      </c>
      <c r="O91" t="s">
        <v>271</v>
      </c>
      <c r="P91" s="16">
        <v>0</v>
      </c>
      <c r="Q91" s="16">
        <v>0</v>
      </c>
      <c r="R91" s="16">
        <v>0</v>
      </c>
      <c r="S91" s="16">
        <v>0</v>
      </c>
      <c r="T91" s="16">
        <v>0</v>
      </c>
      <c r="U91" s="16">
        <v>0</v>
      </c>
      <c r="V91" s="16">
        <v>0</v>
      </c>
      <c r="W91" s="16">
        <v>0</v>
      </c>
    </row>
    <row r="92" spans="2:23" x14ac:dyDescent="0.25">
      <c r="B92" t="s">
        <v>132</v>
      </c>
      <c r="C92" t="s">
        <v>196</v>
      </c>
      <c r="D92" s="16">
        <v>0</v>
      </c>
      <c r="E92" s="16">
        <v>0</v>
      </c>
      <c r="F92" s="16">
        <v>0</v>
      </c>
      <c r="G92" s="16">
        <v>0</v>
      </c>
      <c r="H92" s="16">
        <v>0</v>
      </c>
      <c r="I92" s="16">
        <v>0</v>
      </c>
      <c r="J92" s="16">
        <v>0</v>
      </c>
      <c r="K92" s="16">
        <v>0</v>
      </c>
      <c r="M92" s="11"/>
      <c r="N92" s="11" t="s">
        <v>132</v>
      </c>
      <c r="O92" t="s">
        <v>196</v>
      </c>
      <c r="P92" s="16">
        <v>0</v>
      </c>
      <c r="Q92" s="16">
        <v>0</v>
      </c>
      <c r="R92" s="16">
        <v>0</v>
      </c>
      <c r="S92" s="16">
        <v>0</v>
      </c>
      <c r="T92" s="16">
        <v>0</v>
      </c>
      <c r="U92" s="16">
        <v>0</v>
      </c>
      <c r="V92" s="16">
        <v>0</v>
      </c>
      <c r="W92" s="16">
        <v>0</v>
      </c>
    </row>
    <row r="93" spans="2:23" x14ac:dyDescent="0.25">
      <c r="B93" t="s">
        <v>170</v>
      </c>
      <c r="C93" t="s">
        <v>272</v>
      </c>
      <c r="D93" s="16">
        <v>0</v>
      </c>
      <c r="E93" s="16">
        <v>0</v>
      </c>
      <c r="F93" s="16">
        <v>0</v>
      </c>
      <c r="G93" s="16">
        <v>0</v>
      </c>
      <c r="H93" s="16">
        <v>0</v>
      </c>
      <c r="I93" s="16">
        <v>0</v>
      </c>
      <c r="J93" s="16">
        <v>0</v>
      </c>
      <c r="K93" s="16">
        <v>0</v>
      </c>
      <c r="M93" s="11"/>
      <c r="N93" s="11" t="s">
        <v>170</v>
      </c>
      <c r="O93" t="s">
        <v>272</v>
      </c>
      <c r="P93" s="16">
        <v>0</v>
      </c>
      <c r="Q93" s="16">
        <v>0</v>
      </c>
      <c r="R93" s="16">
        <v>0</v>
      </c>
      <c r="S93" s="16">
        <v>0</v>
      </c>
      <c r="T93" s="16">
        <v>0</v>
      </c>
      <c r="U93" s="16">
        <v>0</v>
      </c>
      <c r="V93" s="16">
        <v>0</v>
      </c>
      <c r="W93" s="16">
        <v>0</v>
      </c>
    </row>
    <row r="94" spans="2:23" x14ac:dyDescent="0.25">
      <c r="B94" t="s">
        <v>171</v>
      </c>
      <c r="C94" t="s">
        <v>273</v>
      </c>
      <c r="D94" s="16">
        <v>0</v>
      </c>
      <c r="E94" s="16">
        <v>0</v>
      </c>
      <c r="F94" s="16">
        <v>0</v>
      </c>
      <c r="G94" s="16">
        <v>0</v>
      </c>
      <c r="H94" s="16">
        <v>0</v>
      </c>
      <c r="I94" s="16">
        <v>0</v>
      </c>
      <c r="J94" s="16">
        <v>0</v>
      </c>
      <c r="K94" s="16">
        <v>0</v>
      </c>
      <c r="M94" s="11"/>
      <c r="N94" s="11" t="s">
        <v>171</v>
      </c>
      <c r="O94" t="s">
        <v>273</v>
      </c>
      <c r="P94" s="16">
        <v>0</v>
      </c>
      <c r="Q94" s="16">
        <v>0</v>
      </c>
      <c r="R94" s="16">
        <v>0</v>
      </c>
      <c r="S94" s="16">
        <v>0</v>
      </c>
      <c r="T94" s="16">
        <v>0</v>
      </c>
      <c r="U94" s="16">
        <v>0</v>
      </c>
      <c r="V94" s="16">
        <v>0</v>
      </c>
      <c r="W94" s="16">
        <v>0</v>
      </c>
    </row>
    <row r="95" spans="2:23" x14ac:dyDescent="0.25">
      <c r="B95" t="s">
        <v>133</v>
      </c>
      <c r="C95" t="s">
        <v>274</v>
      </c>
      <c r="D95" s="16">
        <v>0</v>
      </c>
      <c r="E95" s="16">
        <v>0</v>
      </c>
      <c r="F95" s="16">
        <v>0</v>
      </c>
      <c r="G95" s="16">
        <v>0</v>
      </c>
      <c r="H95" s="16">
        <v>0</v>
      </c>
      <c r="I95" s="16">
        <v>0</v>
      </c>
      <c r="J95" s="16">
        <v>0</v>
      </c>
      <c r="K95" s="16">
        <v>0</v>
      </c>
      <c r="M95" s="11"/>
      <c r="N95" s="11" t="s">
        <v>133</v>
      </c>
      <c r="O95" t="s">
        <v>274</v>
      </c>
      <c r="P95" s="16">
        <v>0</v>
      </c>
      <c r="Q95" s="16">
        <v>0</v>
      </c>
      <c r="R95" s="16">
        <v>0</v>
      </c>
      <c r="S95" s="16">
        <v>0</v>
      </c>
      <c r="T95" s="16">
        <v>0</v>
      </c>
      <c r="U95" s="16">
        <v>0</v>
      </c>
      <c r="V95" s="16">
        <v>0</v>
      </c>
      <c r="W95" s="16">
        <v>0</v>
      </c>
    </row>
    <row r="96" spans="2:23" x14ac:dyDescent="0.25">
      <c r="B96" t="s">
        <v>134</v>
      </c>
      <c r="C96" t="s">
        <v>197</v>
      </c>
      <c r="D96" s="16">
        <v>0</v>
      </c>
      <c r="E96" s="16">
        <v>0</v>
      </c>
      <c r="F96" s="16">
        <v>0</v>
      </c>
      <c r="G96" s="16">
        <v>0</v>
      </c>
      <c r="H96" s="16">
        <v>0</v>
      </c>
      <c r="I96" s="16">
        <v>0</v>
      </c>
      <c r="J96" s="16">
        <v>0</v>
      </c>
      <c r="K96" s="16">
        <v>0</v>
      </c>
      <c r="M96" s="11"/>
      <c r="N96" s="11" t="s">
        <v>134</v>
      </c>
      <c r="O96" t="s">
        <v>197</v>
      </c>
      <c r="P96" s="16">
        <v>0</v>
      </c>
      <c r="Q96" s="16">
        <v>0</v>
      </c>
      <c r="R96" s="16">
        <v>0</v>
      </c>
      <c r="S96" s="16">
        <v>0</v>
      </c>
      <c r="T96" s="16">
        <v>0</v>
      </c>
      <c r="U96" s="16">
        <v>0</v>
      </c>
      <c r="V96" s="16">
        <v>0</v>
      </c>
      <c r="W96" s="16">
        <v>0</v>
      </c>
    </row>
    <row r="97" spans="1:23" x14ac:dyDescent="0.25">
      <c r="B97" t="s">
        <v>135</v>
      </c>
      <c r="C97" t="s">
        <v>199</v>
      </c>
      <c r="D97" s="16">
        <v>0</v>
      </c>
      <c r="E97" s="16">
        <v>0</v>
      </c>
      <c r="F97" s="16">
        <v>0</v>
      </c>
      <c r="G97" s="16">
        <v>0</v>
      </c>
      <c r="H97" s="16">
        <v>0</v>
      </c>
      <c r="I97" s="16">
        <v>0</v>
      </c>
      <c r="J97" s="16">
        <v>0</v>
      </c>
      <c r="K97" s="16">
        <v>0</v>
      </c>
      <c r="M97" s="11"/>
      <c r="N97" s="11" t="s">
        <v>135</v>
      </c>
      <c r="O97" t="s">
        <v>199</v>
      </c>
      <c r="P97" s="16">
        <v>0</v>
      </c>
      <c r="Q97" s="16">
        <v>0</v>
      </c>
      <c r="R97" s="16">
        <v>0</v>
      </c>
      <c r="S97" s="16">
        <v>0</v>
      </c>
      <c r="T97" s="16">
        <v>0</v>
      </c>
      <c r="U97" s="16">
        <v>0</v>
      </c>
      <c r="V97" s="16">
        <v>0</v>
      </c>
      <c r="W97" s="16">
        <v>0</v>
      </c>
    </row>
    <row r="98" spans="1:23" x14ac:dyDescent="0.25">
      <c r="B98" t="s">
        <v>136</v>
      </c>
      <c r="C98" t="s">
        <v>201</v>
      </c>
      <c r="D98" s="16">
        <v>0</v>
      </c>
      <c r="E98" s="16">
        <v>0</v>
      </c>
      <c r="F98" s="16">
        <v>0</v>
      </c>
      <c r="G98" s="16">
        <v>0</v>
      </c>
      <c r="H98" s="16">
        <v>0</v>
      </c>
      <c r="I98" s="16">
        <v>0</v>
      </c>
      <c r="J98" s="16">
        <v>0</v>
      </c>
      <c r="K98" s="16">
        <v>0</v>
      </c>
      <c r="M98" s="11"/>
      <c r="N98" s="11" t="s">
        <v>136</v>
      </c>
      <c r="O98" t="s">
        <v>201</v>
      </c>
      <c r="P98" s="16">
        <v>0</v>
      </c>
      <c r="Q98" s="16">
        <v>0</v>
      </c>
      <c r="R98" s="16">
        <v>0</v>
      </c>
      <c r="S98" s="16">
        <v>0</v>
      </c>
      <c r="T98" s="16">
        <v>0</v>
      </c>
      <c r="U98" s="16">
        <v>0</v>
      </c>
      <c r="V98" s="16">
        <v>0</v>
      </c>
      <c r="W98" s="16">
        <v>0</v>
      </c>
    </row>
    <row r="99" spans="1:23" x14ac:dyDescent="0.25">
      <c r="B99" t="s">
        <v>137</v>
      </c>
      <c r="C99" t="s">
        <v>203</v>
      </c>
      <c r="D99" s="16">
        <v>0</v>
      </c>
      <c r="E99" s="16">
        <v>0</v>
      </c>
      <c r="F99" s="16">
        <v>0</v>
      </c>
      <c r="G99" s="16">
        <v>0</v>
      </c>
      <c r="H99" s="16">
        <v>0</v>
      </c>
      <c r="I99" s="16">
        <v>0</v>
      </c>
      <c r="J99" s="16">
        <v>0</v>
      </c>
      <c r="K99" s="16">
        <v>0</v>
      </c>
      <c r="M99" s="11"/>
      <c r="N99" s="11" t="s">
        <v>137</v>
      </c>
      <c r="O99" t="s">
        <v>203</v>
      </c>
      <c r="P99" s="16">
        <v>0</v>
      </c>
      <c r="Q99" s="16">
        <v>0</v>
      </c>
      <c r="R99" s="16">
        <v>0</v>
      </c>
      <c r="S99" s="16">
        <v>0</v>
      </c>
      <c r="T99" s="16">
        <v>0</v>
      </c>
      <c r="U99" s="16">
        <v>0</v>
      </c>
      <c r="V99" s="16">
        <v>0</v>
      </c>
      <c r="W99" s="16">
        <v>0</v>
      </c>
    </row>
    <row r="100" spans="1:23" x14ac:dyDescent="0.25">
      <c r="B100" t="s">
        <v>138</v>
      </c>
      <c r="C100" t="s">
        <v>204</v>
      </c>
      <c r="D100" s="16">
        <v>0</v>
      </c>
      <c r="E100" s="16">
        <v>0</v>
      </c>
      <c r="F100" s="16">
        <v>0</v>
      </c>
      <c r="G100" s="16">
        <v>0</v>
      </c>
      <c r="H100" s="16">
        <v>0</v>
      </c>
      <c r="I100" s="16">
        <v>0</v>
      </c>
      <c r="J100" s="16">
        <v>0</v>
      </c>
      <c r="K100" s="16">
        <v>0</v>
      </c>
      <c r="M100" s="11"/>
      <c r="N100" s="11" t="s">
        <v>138</v>
      </c>
      <c r="O100" t="s">
        <v>204</v>
      </c>
      <c r="P100" s="16">
        <v>0</v>
      </c>
      <c r="Q100" s="16">
        <v>0</v>
      </c>
      <c r="R100" s="16">
        <v>0</v>
      </c>
      <c r="S100" s="16">
        <v>0</v>
      </c>
      <c r="T100" s="16">
        <v>0</v>
      </c>
      <c r="U100" s="16">
        <v>0</v>
      </c>
      <c r="V100" s="16">
        <v>0</v>
      </c>
      <c r="W100" s="16">
        <v>0</v>
      </c>
    </row>
    <row r="101" spans="1:23" x14ac:dyDescent="0.25">
      <c r="B101" t="s">
        <v>139</v>
      </c>
      <c r="C101" t="s">
        <v>206</v>
      </c>
      <c r="D101" s="16">
        <v>0</v>
      </c>
      <c r="E101" s="16">
        <v>0</v>
      </c>
      <c r="F101" s="16">
        <v>0</v>
      </c>
      <c r="G101" s="16">
        <v>0</v>
      </c>
      <c r="H101" s="16">
        <v>0</v>
      </c>
      <c r="I101" s="16">
        <v>0</v>
      </c>
      <c r="J101" s="16">
        <v>0</v>
      </c>
      <c r="K101" s="16">
        <v>0</v>
      </c>
      <c r="M101" s="11"/>
      <c r="N101" s="11" t="s">
        <v>139</v>
      </c>
      <c r="O101" t="s">
        <v>206</v>
      </c>
      <c r="P101" s="16">
        <v>0</v>
      </c>
      <c r="Q101" s="16">
        <v>0</v>
      </c>
      <c r="R101" s="16">
        <v>0</v>
      </c>
      <c r="S101" s="16">
        <v>0</v>
      </c>
      <c r="T101" s="16">
        <v>0</v>
      </c>
      <c r="U101" s="16">
        <v>0</v>
      </c>
      <c r="V101" s="16">
        <v>0</v>
      </c>
      <c r="W101" s="16">
        <v>0</v>
      </c>
    </row>
    <row r="102" spans="1:23" x14ac:dyDescent="0.25">
      <c r="B102" t="s">
        <v>172</v>
      </c>
      <c r="C102" t="s">
        <v>172</v>
      </c>
      <c r="D102" s="16">
        <v>0</v>
      </c>
      <c r="E102" s="16">
        <v>0</v>
      </c>
      <c r="F102" s="16">
        <v>0</v>
      </c>
      <c r="G102" s="16">
        <v>0</v>
      </c>
      <c r="H102" s="16">
        <v>0</v>
      </c>
      <c r="I102" s="16">
        <v>0</v>
      </c>
      <c r="J102" s="16">
        <v>0</v>
      </c>
      <c r="K102" s="16">
        <v>0</v>
      </c>
      <c r="M102" s="17"/>
      <c r="N102" s="11" t="s">
        <v>172</v>
      </c>
      <c r="O102" t="s">
        <v>172</v>
      </c>
      <c r="P102" s="16">
        <v>0</v>
      </c>
      <c r="Q102" s="16">
        <v>0</v>
      </c>
      <c r="R102" s="16">
        <v>0</v>
      </c>
      <c r="S102" s="16">
        <v>0</v>
      </c>
      <c r="T102" s="16">
        <v>0</v>
      </c>
      <c r="U102" s="16">
        <v>0</v>
      </c>
      <c r="V102" s="16">
        <v>0</v>
      </c>
      <c r="W102" s="16">
        <v>0</v>
      </c>
    </row>
    <row r="103" spans="1:23" x14ac:dyDescent="0.25">
      <c r="A103" t="s">
        <v>275</v>
      </c>
      <c r="D103" s="16">
        <v>-381528.66</v>
      </c>
      <c r="E103" s="16">
        <v>-42438.51</v>
      </c>
      <c r="F103" s="16">
        <v>-355095.35999999993</v>
      </c>
      <c r="G103" s="16">
        <v>-274870.04000000004</v>
      </c>
      <c r="H103" s="16">
        <v>-50032.62</v>
      </c>
      <c r="I103" s="16">
        <v>-60790.66</v>
      </c>
      <c r="J103" s="16">
        <v>-127762.57</v>
      </c>
      <c r="K103" s="16">
        <v>-1292518.42</v>
      </c>
      <c r="M103" s="18" t="s">
        <v>275</v>
      </c>
      <c r="N103" s="18"/>
      <c r="O103" s="18"/>
      <c r="P103" s="19">
        <v>-381528.66</v>
      </c>
      <c r="Q103" s="19">
        <v>-42438.51</v>
      </c>
      <c r="R103" s="19">
        <v>-355095.35999999993</v>
      </c>
      <c r="S103" s="19">
        <v>-274870.04000000004</v>
      </c>
      <c r="T103" s="19">
        <v>-50032.62</v>
      </c>
      <c r="U103" s="19">
        <v>-60790.66</v>
      </c>
      <c r="V103" s="19">
        <v>-127762.57</v>
      </c>
      <c r="W103" s="19">
        <v>-1292518.42</v>
      </c>
    </row>
    <row r="104" spans="1:23" x14ac:dyDescent="0.25">
      <c r="A104" t="s">
        <v>44</v>
      </c>
      <c r="B104" t="s">
        <v>47</v>
      </c>
      <c r="C104" t="s">
        <v>187</v>
      </c>
      <c r="D104" s="16">
        <v>0</v>
      </c>
      <c r="E104" s="16">
        <v>0</v>
      </c>
      <c r="F104" s="16">
        <v>0</v>
      </c>
      <c r="G104" s="16">
        <v>0</v>
      </c>
      <c r="H104" s="16">
        <v>0</v>
      </c>
      <c r="I104" s="16">
        <v>0</v>
      </c>
      <c r="J104" s="16">
        <v>0</v>
      </c>
      <c r="K104" s="16">
        <v>0</v>
      </c>
      <c r="M104" s="24" t="s">
        <v>44</v>
      </c>
      <c r="N104" s="11" t="s">
        <v>47</v>
      </c>
      <c r="O104" t="s">
        <v>187</v>
      </c>
      <c r="P104" s="16">
        <v>0</v>
      </c>
      <c r="Q104" s="16">
        <v>0</v>
      </c>
      <c r="R104" s="16">
        <v>0</v>
      </c>
      <c r="S104" s="16">
        <v>0</v>
      </c>
      <c r="T104" s="16">
        <v>0</v>
      </c>
      <c r="U104" s="16">
        <v>0</v>
      </c>
      <c r="V104" s="16">
        <v>0</v>
      </c>
      <c r="W104" s="16">
        <v>0</v>
      </c>
    </row>
    <row r="105" spans="1:23" x14ac:dyDescent="0.25">
      <c r="B105" t="s">
        <v>48</v>
      </c>
      <c r="C105" t="s">
        <v>189</v>
      </c>
      <c r="D105" s="16">
        <v>0</v>
      </c>
      <c r="E105" s="16">
        <v>0</v>
      </c>
      <c r="F105" s="16">
        <v>0</v>
      </c>
      <c r="G105" s="16">
        <v>0</v>
      </c>
      <c r="H105" s="16">
        <v>0</v>
      </c>
      <c r="I105" s="16">
        <v>0</v>
      </c>
      <c r="J105" s="16">
        <v>0</v>
      </c>
      <c r="K105" s="16">
        <v>0</v>
      </c>
      <c r="M105" s="24"/>
      <c r="N105" s="11" t="s">
        <v>48</v>
      </c>
      <c r="O105" t="s">
        <v>189</v>
      </c>
      <c r="P105" s="16">
        <v>0</v>
      </c>
      <c r="Q105" s="16">
        <v>0</v>
      </c>
      <c r="R105" s="16">
        <v>0</v>
      </c>
      <c r="S105" s="16">
        <v>0</v>
      </c>
      <c r="T105" s="16">
        <v>0</v>
      </c>
      <c r="U105" s="16">
        <v>0</v>
      </c>
      <c r="V105" s="16">
        <v>0</v>
      </c>
      <c r="W105" s="16">
        <v>0</v>
      </c>
    </row>
    <row r="106" spans="1:23" x14ac:dyDescent="0.25">
      <c r="B106" t="s">
        <v>49</v>
      </c>
      <c r="C106" t="s">
        <v>277</v>
      </c>
      <c r="D106" s="16">
        <v>0</v>
      </c>
      <c r="E106" s="16">
        <v>0</v>
      </c>
      <c r="F106" s="16">
        <v>0</v>
      </c>
      <c r="G106" s="16">
        <v>0</v>
      </c>
      <c r="H106" s="16">
        <v>0</v>
      </c>
      <c r="I106" s="16">
        <v>0</v>
      </c>
      <c r="J106" s="16">
        <v>0</v>
      </c>
      <c r="K106" s="16">
        <v>0</v>
      </c>
      <c r="M106" s="24"/>
      <c r="N106" s="11" t="s">
        <v>49</v>
      </c>
      <c r="O106" t="s">
        <v>277</v>
      </c>
      <c r="P106" s="16">
        <v>0</v>
      </c>
      <c r="Q106" s="16">
        <v>0</v>
      </c>
      <c r="R106" s="16">
        <v>0</v>
      </c>
      <c r="S106" s="16">
        <v>0</v>
      </c>
      <c r="T106" s="16">
        <v>0</v>
      </c>
      <c r="U106" s="16">
        <v>0</v>
      </c>
      <c r="V106" s="16">
        <v>0</v>
      </c>
      <c r="W106" s="16">
        <v>0</v>
      </c>
    </row>
    <row r="107" spans="1:23" x14ac:dyDescent="0.25">
      <c r="B107" t="s">
        <v>50</v>
      </c>
      <c r="C107" t="s">
        <v>192</v>
      </c>
      <c r="D107" s="16">
        <v>0</v>
      </c>
      <c r="E107" s="16">
        <v>0</v>
      </c>
      <c r="F107" s="16">
        <v>0</v>
      </c>
      <c r="G107" s="16">
        <v>0</v>
      </c>
      <c r="H107" s="16">
        <v>0</v>
      </c>
      <c r="I107" s="16">
        <v>0</v>
      </c>
      <c r="J107" s="16">
        <v>0</v>
      </c>
      <c r="K107" s="16">
        <v>0</v>
      </c>
      <c r="M107" s="24"/>
      <c r="N107" s="11" t="s">
        <v>50</v>
      </c>
      <c r="O107" t="s">
        <v>192</v>
      </c>
      <c r="P107" s="16">
        <v>0</v>
      </c>
      <c r="Q107" s="16">
        <v>0</v>
      </c>
      <c r="R107" s="16">
        <v>0</v>
      </c>
      <c r="S107" s="16">
        <v>0</v>
      </c>
      <c r="T107" s="16">
        <v>0</v>
      </c>
      <c r="U107" s="16">
        <v>0</v>
      </c>
      <c r="V107" s="16">
        <v>0</v>
      </c>
      <c r="W107" s="16">
        <v>0</v>
      </c>
    </row>
    <row r="108" spans="1:23" x14ac:dyDescent="0.25">
      <c r="B108" t="s">
        <v>51</v>
      </c>
      <c r="C108" t="s">
        <v>278</v>
      </c>
      <c r="D108" s="16">
        <v>0</v>
      </c>
      <c r="E108" s="16">
        <v>0</v>
      </c>
      <c r="F108" s="16">
        <v>0</v>
      </c>
      <c r="G108" s="16">
        <v>0</v>
      </c>
      <c r="H108" s="16">
        <v>0</v>
      </c>
      <c r="I108" s="16">
        <v>0</v>
      </c>
      <c r="J108" s="16">
        <v>0</v>
      </c>
      <c r="K108" s="16">
        <v>0</v>
      </c>
      <c r="M108" s="24"/>
      <c r="N108" s="11" t="s">
        <v>51</v>
      </c>
      <c r="O108" t="s">
        <v>278</v>
      </c>
      <c r="P108" s="16">
        <v>0</v>
      </c>
      <c r="Q108" s="16">
        <v>0</v>
      </c>
      <c r="R108" s="16">
        <v>0</v>
      </c>
      <c r="S108" s="16">
        <v>0</v>
      </c>
      <c r="T108" s="16">
        <v>0</v>
      </c>
      <c r="U108" s="16">
        <v>0</v>
      </c>
      <c r="V108" s="16">
        <v>0</v>
      </c>
      <c r="W108" s="16">
        <v>0</v>
      </c>
    </row>
    <row r="109" spans="1:23" x14ac:dyDescent="0.25">
      <c r="B109" t="s">
        <v>52</v>
      </c>
      <c r="C109" t="s">
        <v>279</v>
      </c>
      <c r="D109" s="16">
        <v>0</v>
      </c>
      <c r="E109" s="16">
        <v>0</v>
      </c>
      <c r="F109" s="16">
        <v>0</v>
      </c>
      <c r="G109" s="16">
        <v>0</v>
      </c>
      <c r="H109" s="16">
        <v>0</v>
      </c>
      <c r="I109" s="16">
        <v>0</v>
      </c>
      <c r="J109" s="16">
        <v>0</v>
      </c>
      <c r="K109" s="16">
        <v>0</v>
      </c>
      <c r="M109" s="24"/>
      <c r="N109" s="11" t="s">
        <v>52</v>
      </c>
      <c r="O109" t="s">
        <v>279</v>
      </c>
      <c r="P109" s="16">
        <v>0</v>
      </c>
      <c r="Q109" s="16">
        <v>0</v>
      </c>
      <c r="R109" s="16">
        <v>0</v>
      </c>
      <c r="S109" s="16">
        <v>0</v>
      </c>
      <c r="T109" s="16">
        <v>0</v>
      </c>
      <c r="U109" s="16">
        <v>0</v>
      </c>
      <c r="V109" s="16">
        <v>0</v>
      </c>
      <c r="W109" s="16">
        <v>0</v>
      </c>
    </row>
    <row r="110" spans="1:23" x14ac:dyDescent="0.25">
      <c r="B110" t="s">
        <v>53</v>
      </c>
      <c r="C110" t="s">
        <v>280</v>
      </c>
      <c r="D110" s="16">
        <v>0</v>
      </c>
      <c r="E110" s="16">
        <v>0</v>
      </c>
      <c r="F110" s="16">
        <v>0</v>
      </c>
      <c r="G110" s="16">
        <v>0</v>
      </c>
      <c r="H110" s="16">
        <v>0</v>
      </c>
      <c r="I110" s="16">
        <v>0</v>
      </c>
      <c r="J110" s="16">
        <v>0</v>
      </c>
      <c r="K110" s="16">
        <v>0</v>
      </c>
      <c r="M110" s="24"/>
      <c r="N110" s="11" t="s">
        <v>53</v>
      </c>
      <c r="O110" t="s">
        <v>280</v>
      </c>
      <c r="P110" s="16">
        <v>0</v>
      </c>
      <c r="Q110" s="16">
        <v>0</v>
      </c>
      <c r="R110" s="16">
        <v>0</v>
      </c>
      <c r="S110" s="16">
        <v>0</v>
      </c>
      <c r="T110" s="16">
        <v>0</v>
      </c>
      <c r="U110" s="16">
        <v>0</v>
      </c>
      <c r="V110" s="16">
        <v>0</v>
      </c>
      <c r="W110" s="16">
        <v>0</v>
      </c>
    </row>
    <row r="111" spans="1:23" x14ac:dyDescent="0.25">
      <c r="B111" t="s">
        <v>54</v>
      </c>
      <c r="C111" t="s">
        <v>281</v>
      </c>
      <c r="D111" s="16">
        <v>0</v>
      </c>
      <c r="E111" s="16">
        <v>0</v>
      </c>
      <c r="F111" s="16">
        <v>0</v>
      </c>
      <c r="G111" s="16">
        <v>0</v>
      </c>
      <c r="H111" s="16">
        <v>0</v>
      </c>
      <c r="I111" s="16">
        <v>0</v>
      </c>
      <c r="J111" s="16">
        <v>0</v>
      </c>
      <c r="K111" s="16">
        <v>0</v>
      </c>
      <c r="M111" s="24"/>
      <c r="N111" s="11" t="s">
        <v>54</v>
      </c>
      <c r="O111" t="s">
        <v>281</v>
      </c>
      <c r="P111" s="16">
        <v>0</v>
      </c>
      <c r="Q111" s="16">
        <v>0</v>
      </c>
      <c r="R111" s="16">
        <v>0</v>
      </c>
      <c r="S111" s="16">
        <v>0</v>
      </c>
      <c r="T111" s="16">
        <v>0</v>
      </c>
      <c r="U111" s="16">
        <v>0</v>
      </c>
      <c r="V111" s="16">
        <v>0</v>
      </c>
      <c r="W111" s="16">
        <v>0</v>
      </c>
    </row>
    <row r="112" spans="1:23" x14ac:dyDescent="0.25">
      <c r="B112" t="s">
        <v>55</v>
      </c>
      <c r="C112" t="s">
        <v>197</v>
      </c>
      <c r="D112" s="16">
        <v>0</v>
      </c>
      <c r="E112" s="16">
        <v>0</v>
      </c>
      <c r="F112" s="16">
        <v>0</v>
      </c>
      <c r="G112" s="16">
        <v>0</v>
      </c>
      <c r="H112" s="16">
        <v>0</v>
      </c>
      <c r="I112" s="16">
        <v>0</v>
      </c>
      <c r="J112" s="16">
        <v>0</v>
      </c>
      <c r="K112" s="16">
        <v>0</v>
      </c>
      <c r="M112" s="24"/>
      <c r="N112" s="11" t="s">
        <v>55</v>
      </c>
      <c r="O112" t="s">
        <v>197</v>
      </c>
      <c r="P112" s="16">
        <v>0</v>
      </c>
      <c r="Q112" s="16">
        <v>0</v>
      </c>
      <c r="R112" s="16">
        <v>0</v>
      </c>
      <c r="S112" s="16">
        <v>0</v>
      </c>
      <c r="T112" s="16">
        <v>0</v>
      </c>
      <c r="U112" s="16">
        <v>0</v>
      </c>
      <c r="V112" s="16">
        <v>0</v>
      </c>
      <c r="W112" s="16">
        <v>0</v>
      </c>
    </row>
    <row r="113" spans="1:23" x14ac:dyDescent="0.25">
      <c r="B113" t="s">
        <v>56</v>
      </c>
      <c r="C113" t="s">
        <v>282</v>
      </c>
      <c r="D113" s="16">
        <v>0</v>
      </c>
      <c r="E113" s="16">
        <v>0</v>
      </c>
      <c r="F113" s="16">
        <v>0</v>
      </c>
      <c r="G113" s="16">
        <v>0</v>
      </c>
      <c r="H113" s="16">
        <v>0</v>
      </c>
      <c r="I113" s="16">
        <v>0</v>
      </c>
      <c r="J113" s="16">
        <v>0</v>
      </c>
      <c r="K113" s="16">
        <v>0</v>
      </c>
      <c r="M113" s="24"/>
      <c r="N113" s="11" t="s">
        <v>56</v>
      </c>
      <c r="O113" t="s">
        <v>282</v>
      </c>
      <c r="P113" s="16">
        <v>0</v>
      </c>
      <c r="Q113" s="16">
        <v>0</v>
      </c>
      <c r="R113" s="16">
        <v>0</v>
      </c>
      <c r="S113" s="16">
        <v>0</v>
      </c>
      <c r="T113" s="16">
        <v>0</v>
      </c>
      <c r="U113" s="16">
        <v>0</v>
      </c>
      <c r="V113" s="16">
        <v>0</v>
      </c>
      <c r="W113" s="16">
        <v>0</v>
      </c>
    </row>
    <row r="114" spans="1:23" x14ac:dyDescent="0.25">
      <c r="B114" t="s">
        <v>57</v>
      </c>
      <c r="C114" t="s">
        <v>199</v>
      </c>
      <c r="D114" s="16">
        <v>0</v>
      </c>
      <c r="E114" s="16">
        <v>0</v>
      </c>
      <c r="F114" s="16">
        <v>0</v>
      </c>
      <c r="G114" s="16">
        <v>0</v>
      </c>
      <c r="H114" s="16">
        <v>0</v>
      </c>
      <c r="I114" s="16">
        <v>0</v>
      </c>
      <c r="J114" s="16">
        <v>0</v>
      </c>
      <c r="K114" s="16">
        <v>0</v>
      </c>
      <c r="M114" s="24"/>
      <c r="N114" s="11" t="s">
        <v>57</v>
      </c>
      <c r="O114" t="s">
        <v>199</v>
      </c>
      <c r="P114" s="16">
        <v>0</v>
      </c>
      <c r="Q114" s="16">
        <v>0</v>
      </c>
      <c r="R114" s="16">
        <v>0</v>
      </c>
      <c r="S114" s="16">
        <v>0</v>
      </c>
      <c r="T114" s="16">
        <v>0</v>
      </c>
      <c r="U114" s="16">
        <v>0</v>
      </c>
      <c r="V114" s="16">
        <v>0</v>
      </c>
      <c r="W114" s="16">
        <v>0</v>
      </c>
    </row>
    <row r="115" spans="1:23" x14ac:dyDescent="0.25">
      <c r="B115" t="s">
        <v>58</v>
      </c>
      <c r="C115" t="s">
        <v>283</v>
      </c>
      <c r="D115" s="16">
        <v>0</v>
      </c>
      <c r="E115" s="16">
        <v>0</v>
      </c>
      <c r="F115" s="16">
        <v>0</v>
      </c>
      <c r="G115" s="16">
        <v>0</v>
      </c>
      <c r="H115" s="16">
        <v>0</v>
      </c>
      <c r="I115" s="16">
        <v>0</v>
      </c>
      <c r="J115" s="16">
        <v>0</v>
      </c>
      <c r="K115" s="16">
        <v>0</v>
      </c>
      <c r="M115" s="24"/>
      <c r="N115" s="11" t="s">
        <v>58</v>
      </c>
      <c r="O115" t="s">
        <v>283</v>
      </c>
      <c r="P115" s="16">
        <v>0</v>
      </c>
      <c r="Q115" s="16">
        <v>0</v>
      </c>
      <c r="R115" s="16">
        <v>0</v>
      </c>
      <c r="S115" s="16">
        <v>0</v>
      </c>
      <c r="T115" s="16">
        <v>0</v>
      </c>
      <c r="U115" s="16">
        <v>0</v>
      </c>
      <c r="V115" s="16">
        <v>0</v>
      </c>
      <c r="W115" s="16">
        <v>0</v>
      </c>
    </row>
    <row r="116" spans="1:23" x14ac:dyDescent="0.25">
      <c r="B116" t="s">
        <v>167</v>
      </c>
      <c r="C116" t="s">
        <v>303</v>
      </c>
      <c r="D116" s="16">
        <v>0</v>
      </c>
      <c r="E116" s="16">
        <v>0</v>
      </c>
      <c r="F116" s="16">
        <v>0</v>
      </c>
      <c r="G116" s="16">
        <v>0</v>
      </c>
      <c r="H116" s="16">
        <v>0</v>
      </c>
      <c r="I116" s="16">
        <v>0</v>
      </c>
      <c r="J116" s="16">
        <v>0</v>
      </c>
      <c r="K116" s="16">
        <v>0</v>
      </c>
      <c r="M116" s="24"/>
      <c r="N116" s="11" t="s">
        <v>167</v>
      </c>
      <c r="O116" t="s">
        <v>303</v>
      </c>
      <c r="P116" s="16">
        <v>0</v>
      </c>
      <c r="Q116" s="16">
        <v>0</v>
      </c>
      <c r="R116" s="16">
        <v>0</v>
      </c>
      <c r="S116" s="16">
        <v>0</v>
      </c>
      <c r="T116" s="16">
        <v>0</v>
      </c>
      <c r="U116" s="16">
        <v>0</v>
      </c>
      <c r="V116" s="16">
        <v>0</v>
      </c>
      <c r="W116" s="16">
        <v>0</v>
      </c>
    </row>
    <row r="117" spans="1:23" x14ac:dyDescent="0.25">
      <c r="B117" t="s">
        <v>59</v>
      </c>
      <c r="C117" t="s">
        <v>201</v>
      </c>
      <c r="D117" s="16">
        <v>0</v>
      </c>
      <c r="E117" s="16">
        <v>0</v>
      </c>
      <c r="F117" s="16">
        <v>0</v>
      </c>
      <c r="G117" s="16">
        <v>0</v>
      </c>
      <c r="H117" s="16">
        <v>0</v>
      </c>
      <c r="I117" s="16">
        <v>0</v>
      </c>
      <c r="J117" s="16">
        <v>0</v>
      </c>
      <c r="K117" s="16">
        <v>0</v>
      </c>
      <c r="M117" s="24"/>
      <c r="N117" s="11" t="s">
        <v>59</v>
      </c>
      <c r="O117" t="s">
        <v>201</v>
      </c>
      <c r="P117" s="16">
        <v>0</v>
      </c>
      <c r="Q117" s="16">
        <v>0</v>
      </c>
      <c r="R117" s="16">
        <v>0</v>
      </c>
      <c r="S117" s="16">
        <v>0</v>
      </c>
      <c r="T117" s="16">
        <v>0</v>
      </c>
      <c r="U117" s="16">
        <v>0</v>
      </c>
      <c r="V117" s="16">
        <v>0</v>
      </c>
      <c r="W117" s="16">
        <v>0</v>
      </c>
    </row>
    <row r="118" spans="1:23" x14ac:dyDescent="0.25">
      <c r="B118" t="s">
        <v>60</v>
      </c>
      <c r="C118" t="s">
        <v>202</v>
      </c>
      <c r="D118" s="16">
        <v>0</v>
      </c>
      <c r="E118" s="16">
        <v>0</v>
      </c>
      <c r="F118" s="16">
        <v>0</v>
      </c>
      <c r="G118" s="16">
        <v>0</v>
      </c>
      <c r="H118" s="16">
        <v>0</v>
      </c>
      <c r="I118" s="16">
        <v>0</v>
      </c>
      <c r="J118" s="16">
        <v>0</v>
      </c>
      <c r="K118" s="16">
        <v>0</v>
      </c>
      <c r="M118" s="24"/>
      <c r="N118" s="11" t="s">
        <v>60</v>
      </c>
      <c r="O118" t="s">
        <v>202</v>
      </c>
      <c r="P118" s="16">
        <v>0</v>
      </c>
      <c r="Q118" s="16">
        <v>0</v>
      </c>
      <c r="R118" s="16">
        <v>0</v>
      </c>
      <c r="S118" s="16">
        <v>0</v>
      </c>
      <c r="T118" s="16">
        <v>0</v>
      </c>
      <c r="U118" s="16">
        <v>0</v>
      </c>
      <c r="V118" s="16">
        <v>0</v>
      </c>
      <c r="W118" s="16">
        <v>0</v>
      </c>
    </row>
    <row r="119" spans="1:23" x14ac:dyDescent="0.25">
      <c r="B119" t="s">
        <v>61</v>
      </c>
      <c r="C119" t="s">
        <v>203</v>
      </c>
      <c r="D119" s="16">
        <v>0</v>
      </c>
      <c r="E119" s="16">
        <v>0</v>
      </c>
      <c r="F119" s="16">
        <v>0</v>
      </c>
      <c r="G119" s="16">
        <v>0</v>
      </c>
      <c r="H119" s="16">
        <v>0</v>
      </c>
      <c r="I119" s="16">
        <v>0</v>
      </c>
      <c r="J119" s="16">
        <v>0</v>
      </c>
      <c r="K119" s="16">
        <v>0</v>
      </c>
      <c r="M119" s="24"/>
      <c r="N119" s="11" t="s">
        <v>61</v>
      </c>
      <c r="O119" t="s">
        <v>203</v>
      </c>
      <c r="P119" s="16">
        <v>0</v>
      </c>
      <c r="Q119" s="16">
        <v>0</v>
      </c>
      <c r="R119" s="16">
        <v>0</v>
      </c>
      <c r="S119" s="16">
        <v>0</v>
      </c>
      <c r="T119" s="16">
        <v>0</v>
      </c>
      <c r="U119" s="16">
        <v>0</v>
      </c>
      <c r="V119" s="16">
        <v>0</v>
      </c>
      <c r="W119" s="16">
        <v>0</v>
      </c>
    </row>
    <row r="120" spans="1:23" x14ac:dyDescent="0.25">
      <c r="B120" t="s">
        <v>62</v>
      </c>
      <c r="C120" t="s">
        <v>204</v>
      </c>
      <c r="D120" s="16">
        <v>0</v>
      </c>
      <c r="E120" s="16">
        <v>0</v>
      </c>
      <c r="F120" s="16">
        <v>0</v>
      </c>
      <c r="G120" s="16">
        <v>0</v>
      </c>
      <c r="H120" s="16">
        <v>0</v>
      </c>
      <c r="I120" s="16">
        <v>0</v>
      </c>
      <c r="J120" s="16">
        <v>0</v>
      </c>
      <c r="K120" s="16">
        <v>0</v>
      </c>
      <c r="M120" s="24"/>
      <c r="N120" s="11" t="s">
        <v>62</v>
      </c>
      <c r="O120" t="s">
        <v>204</v>
      </c>
      <c r="P120" s="16">
        <v>0</v>
      </c>
      <c r="Q120" s="16">
        <v>0</v>
      </c>
      <c r="R120" s="16">
        <v>0</v>
      </c>
      <c r="S120" s="16">
        <v>0</v>
      </c>
      <c r="T120" s="16">
        <v>0</v>
      </c>
      <c r="U120" s="16">
        <v>0</v>
      </c>
      <c r="V120" s="16">
        <v>0</v>
      </c>
      <c r="W120" s="16">
        <v>0</v>
      </c>
    </row>
    <row r="121" spans="1:23" x14ac:dyDescent="0.25">
      <c r="B121" t="s">
        <v>168</v>
      </c>
      <c r="C121" t="s">
        <v>205</v>
      </c>
      <c r="D121" s="16">
        <v>0</v>
      </c>
      <c r="E121" s="16">
        <v>0</v>
      </c>
      <c r="F121" s="16">
        <v>0</v>
      </c>
      <c r="G121" s="16">
        <v>0</v>
      </c>
      <c r="H121" s="16">
        <v>0</v>
      </c>
      <c r="I121" s="16">
        <v>0</v>
      </c>
      <c r="J121" s="16">
        <v>0</v>
      </c>
      <c r="K121" s="16">
        <v>0</v>
      </c>
      <c r="M121" s="24"/>
      <c r="N121" s="11" t="s">
        <v>168</v>
      </c>
      <c r="O121" t="s">
        <v>205</v>
      </c>
      <c r="P121" s="16">
        <v>0</v>
      </c>
      <c r="Q121" s="16">
        <v>0</v>
      </c>
      <c r="R121" s="16">
        <v>0</v>
      </c>
      <c r="S121" s="16">
        <v>0</v>
      </c>
      <c r="T121" s="16">
        <v>0</v>
      </c>
      <c r="U121" s="16">
        <v>0</v>
      </c>
      <c r="V121" s="16">
        <v>0</v>
      </c>
      <c r="W121" s="16">
        <v>0</v>
      </c>
    </row>
    <row r="122" spans="1:23" x14ac:dyDescent="0.25">
      <c r="B122" t="s">
        <v>63</v>
      </c>
      <c r="C122" t="s">
        <v>206</v>
      </c>
      <c r="D122" s="16">
        <v>0</v>
      </c>
      <c r="E122" s="16">
        <v>0</v>
      </c>
      <c r="F122" s="16">
        <v>0</v>
      </c>
      <c r="G122" s="16">
        <v>0</v>
      </c>
      <c r="H122" s="16">
        <v>0</v>
      </c>
      <c r="I122" s="16">
        <v>0</v>
      </c>
      <c r="J122" s="16">
        <v>0</v>
      </c>
      <c r="K122" s="16">
        <v>0</v>
      </c>
      <c r="M122" s="24"/>
      <c r="N122" s="11" t="s">
        <v>63</v>
      </c>
      <c r="O122" t="s">
        <v>206</v>
      </c>
      <c r="P122" s="16">
        <v>0</v>
      </c>
      <c r="Q122" s="16">
        <v>0</v>
      </c>
      <c r="R122" s="16">
        <v>0</v>
      </c>
      <c r="S122" s="16">
        <v>0</v>
      </c>
      <c r="T122" s="16">
        <v>0</v>
      </c>
      <c r="U122" s="16">
        <v>0</v>
      </c>
      <c r="V122" s="16">
        <v>0</v>
      </c>
      <c r="W122" s="16">
        <v>0</v>
      </c>
    </row>
    <row r="123" spans="1:23" x14ac:dyDescent="0.25">
      <c r="B123" t="s">
        <v>64</v>
      </c>
      <c r="C123" t="s">
        <v>284</v>
      </c>
      <c r="D123" s="16">
        <v>0</v>
      </c>
      <c r="E123" s="16">
        <v>0</v>
      </c>
      <c r="F123" s="16">
        <v>0</v>
      </c>
      <c r="G123" s="16">
        <v>0</v>
      </c>
      <c r="H123" s="16">
        <v>0</v>
      </c>
      <c r="I123" s="16">
        <v>0</v>
      </c>
      <c r="J123" s="16">
        <v>0</v>
      </c>
      <c r="K123" s="16">
        <v>0</v>
      </c>
      <c r="M123" s="24"/>
      <c r="N123" s="11" t="s">
        <v>64</v>
      </c>
      <c r="O123" t="s">
        <v>284</v>
      </c>
      <c r="P123" s="16">
        <v>0</v>
      </c>
      <c r="Q123" s="16">
        <v>0</v>
      </c>
      <c r="R123" s="16">
        <v>0</v>
      </c>
      <c r="S123" s="16">
        <v>0</v>
      </c>
      <c r="T123" s="16">
        <v>0</v>
      </c>
      <c r="U123" s="16">
        <v>0</v>
      </c>
      <c r="V123" s="16">
        <v>0</v>
      </c>
      <c r="W123" s="16">
        <v>0</v>
      </c>
    </row>
    <row r="124" spans="1:23" x14ac:dyDescent="0.25">
      <c r="B124" t="s">
        <v>65</v>
      </c>
      <c r="C124" t="s">
        <v>285</v>
      </c>
      <c r="D124" s="16">
        <v>0</v>
      </c>
      <c r="E124" s="16">
        <v>0</v>
      </c>
      <c r="F124" s="16">
        <v>0</v>
      </c>
      <c r="G124" s="16">
        <v>0</v>
      </c>
      <c r="H124" s="16">
        <v>0</v>
      </c>
      <c r="I124" s="16">
        <v>0</v>
      </c>
      <c r="J124" s="16">
        <v>0</v>
      </c>
      <c r="K124" s="16">
        <v>0</v>
      </c>
      <c r="M124" s="24"/>
      <c r="N124" s="11" t="s">
        <v>65</v>
      </c>
      <c r="O124" t="s">
        <v>285</v>
      </c>
      <c r="P124" s="16">
        <v>0</v>
      </c>
      <c r="Q124" s="16">
        <v>0</v>
      </c>
      <c r="R124" s="16">
        <v>0</v>
      </c>
      <c r="S124" s="16">
        <v>0</v>
      </c>
      <c r="T124" s="16">
        <v>0</v>
      </c>
      <c r="U124" s="16">
        <v>0</v>
      </c>
      <c r="V124" s="16">
        <v>0</v>
      </c>
      <c r="W124" s="16">
        <v>0</v>
      </c>
    </row>
    <row r="125" spans="1:23" x14ac:dyDescent="0.25">
      <c r="B125" t="s">
        <v>66</v>
      </c>
      <c r="C125" t="s">
        <v>286</v>
      </c>
      <c r="D125" s="16">
        <v>0</v>
      </c>
      <c r="E125" s="16">
        <v>0</v>
      </c>
      <c r="F125" s="16">
        <v>0</v>
      </c>
      <c r="G125" s="16">
        <v>0</v>
      </c>
      <c r="H125" s="16">
        <v>0</v>
      </c>
      <c r="I125" s="16">
        <v>0</v>
      </c>
      <c r="J125" s="16">
        <v>0</v>
      </c>
      <c r="K125" s="16">
        <v>0</v>
      </c>
      <c r="M125" s="24"/>
      <c r="N125" s="11" t="s">
        <v>66</v>
      </c>
      <c r="O125" t="s">
        <v>286</v>
      </c>
      <c r="P125" s="16">
        <v>0</v>
      </c>
      <c r="Q125" s="16">
        <v>0</v>
      </c>
      <c r="R125" s="16">
        <v>0</v>
      </c>
      <c r="S125" s="16">
        <v>0</v>
      </c>
      <c r="T125" s="16">
        <v>0</v>
      </c>
      <c r="U125" s="16">
        <v>0</v>
      </c>
      <c r="V125" s="16">
        <v>0</v>
      </c>
      <c r="W125" s="16">
        <v>0</v>
      </c>
    </row>
    <row r="126" spans="1:23" x14ac:dyDescent="0.25">
      <c r="B126" t="s">
        <v>169</v>
      </c>
      <c r="C126" t="s">
        <v>304</v>
      </c>
      <c r="D126" s="16">
        <v>0</v>
      </c>
      <c r="E126" s="16">
        <v>0</v>
      </c>
      <c r="F126" s="16">
        <v>0</v>
      </c>
      <c r="G126" s="16">
        <v>0</v>
      </c>
      <c r="H126" s="16">
        <v>0</v>
      </c>
      <c r="I126" s="16">
        <v>0</v>
      </c>
      <c r="J126" s="16">
        <v>0</v>
      </c>
      <c r="K126" s="16">
        <v>0</v>
      </c>
      <c r="M126" s="17"/>
      <c r="N126" s="11" t="s">
        <v>169</v>
      </c>
      <c r="O126" t="s">
        <v>304</v>
      </c>
      <c r="P126" s="16">
        <v>0</v>
      </c>
      <c r="Q126" s="16">
        <v>0</v>
      </c>
      <c r="R126" s="16">
        <v>0</v>
      </c>
      <c r="S126" s="16">
        <v>0</v>
      </c>
      <c r="T126" s="16">
        <v>0</v>
      </c>
      <c r="U126" s="16">
        <v>0</v>
      </c>
      <c r="V126" s="16">
        <v>0</v>
      </c>
      <c r="W126" s="16">
        <v>0</v>
      </c>
    </row>
    <row r="127" spans="1:23" x14ac:dyDescent="0.25">
      <c r="A127" t="s">
        <v>287</v>
      </c>
      <c r="D127" s="16">
        <v>0</v>
      </c>
      <c r="E127" s="16">
        <v>0</v>
      </c>
      <c r="F127" s="16">
        <v>0</v>
      </c>
      <c r="G127" s="16">
        <v>0</v>
      </c>
      <c r="H127" s="16">
        <v>0</v>
      </c>
      <c r="I127" s="16">
        <v>0</v>
      </c>
      <c r="J127" s="16">
        <v>0</v>
      </c>
      <c r="K127" s="16">
        <v>0</v>
      </c>
      <c r="M127" s="18" t="s">
        <v>287</v>
      </c>
      <c r="N127" s="18"/>
      <c r="O127" s="18"/>
      <c r="P127" s="19">
        <v>0</v>
      </c>
      <c r="Q127" s="19">
        <v>0</v>
      </c>
      <c r="R127" s="19">
        <v>0</v>
      </c>
      <c r="S127" s="19">
        <v>0</v>
      </c>
      <c r="T127" s="19">
        <v>0</v>
      </c>
      <c r="U127" s="19">
        <v>0</v>
      </c>
      <c r="V127" s="19">
        <v>0</v>
      </c>
      <c r="W127" s="19">
        <v>0</v>
      </c>
    </row>
    <row r="128" spans="1:23" x14ac:dyDescent="0.25">
      <c r="A128" t="s">
        <v>140</v>
      </c>
      <c r="B128" t="s">
        <v>143</v>
      </c>
      <c r="C128" t="s">
        <v>289</v>
      </c>
      <c r="D128" s="16">
        <v>0</v>
      </c>
      <c r="E128" s="16">
        <v>0</v>
      </c>
      <c r="F128" s="16">
        <v>0</v>
      </c>
      <c r="G128" s="16">
        <v>0</v>
      </c>
      <c r="H128" s="16">
        <v>0</v>
      </c>
      <c r="I128" s="16">
        <v>0</v>
      </c>
      <c r="J128" s="16">
        <v>0</v>
      </c>
      <c r="K128" s="16">
        <v>0</v>
      </c>
      <c r="M128" s="24" t="s">
        <v>140</v>
      </c>
      <c r="N128" s="11" t="s">
        <v>143</v>
      </c>
      <c r="O128" t="s">
        <v>289</v>
      </c>
      <c r="P128" s="16">
        <v>0</v>
      </c>
      <c r="Q128" s="16">
        <v>0</v>
      </c>
      <c r="R128" s="16">
        <v>0</v>
      </c>
      <c r="S128" s="16">
        <v>0</v>
      </c>
      <c r="T128" s="16">
        <v>0</v>
      </c>
      <c r="U128" s="16">
        <v>0</v>
      </c>
      <c r="V128" s="16">
        <v>0</v>
      </c>
      <c r="W128" s="16">
        <v>0</v>
      </c>
    </row>
    <row r="129" spans="1:23" x14ac:dyDescent="0.25">
      <c r="B129" t="s">
        <v>144</v>
      </c>
      <c r="C129" t="s">
        <v>270</v>
      </c>
      <c r="D129" s="16">
        <v>0</v>
      </c>
      <c r="E129" s="16">
        <v>0</v>
      </c>
      <c r="F129" s="16">
        <v>0</v>
      </c>
      <c r="G129" s="16">
        <v>0</v>
      </c>
      <c r="H129" s="16">
        <v>0</v>
      </c>
      <c r="I129" s="16">
        <v>0</v>
      </c>
      <c r="J129" s="16">
        <v>0</v>
      </c>
      <c r="K129" s="16">
        <v>0</v>
      </c>
      <c r="M129" s="24"/>
      <c r="N129" s="11" t="s">
        <v>144</v>
      </c>
      <c r="O129" t="s">
        <v>270</v>
      </c>
      <c r="P129" s="16">
        <v>0</v>
      </c>
      <c r="Q129" s="16">
        <v>0</v>
      </c>
      <c r="R129" s="16">
        <v>0</v>
      </c>
      <c r="S129" s="16">
        <v>0</v>
      </c>
      <c r="T129" s="16">
        <v>0</v>
      </c>
      <c r="U129" s="16">
        <v>0</v>
      </c>
      <c r="V129" s="16">
        <v>0</v>
      </c>
      <c r="W129" s="16">
        <v>0</v>
      </c>
    </row>
    <row r="130" spans="1:23" x14ac:dyDescent="0.25">
      <c r="B130" t="s">
        <v>145</v>
      </c>
      <c r="C130" t="s">
        <v>189</v>
      </c>
      <c r="D130" s="16">
        <v>0</v>
      </c>
      <c r="E130" s="16">
        <v>0</v>
      </c>
      <c r="F130" s="16">
        <v>0</v>
      </c>
      <c r="G130" s="16">
        <v>0</v>
      </c>
      <c r="H130" s="16">
        <v>0</v>
      </c>
      <c r="I130" s="16">
        <v>0</v>
      </c>
      <c r="J130" s="16">
        <v>0</v>
      </c>
      <c r="K130" s="16">
        <v>0</v>
      </c>
      <c r="M130" s="24"/>
      <c r="N130" s="11" t="s">
        <v>145</v>
      </c>
      <c r="O130" t="s">
        <v>189</v>
      </c>
      <c r="P130" s="16">
        <v>0</v>
      </c>
      <c r="Q130" s="16">
        <v>0</v>
      </c>
      <c r="R130" s="16">
        <v>0</v>
      </c>
      <c r="S130" s="16">
        <v>0</v>
      </c>
      <c r="T130" s="16">
        <v>0</v>
      </c>
      <c r="U130" s="16">
        <v>0</v>
      </c>
      <c r="V130" s="16">
        <v>0</v>
      </c>
      <c r="W130" s="16">
        <v>0</v>
      </c>
    </row>
    <row r="131" spans="1:23" x14ac:dyDescent="0.25">
      <c r="B131" t="s">
        <v>146</v>
      </c>
      <c r="C131" t="s">
        <v>192</v>
      </c>
      <c r="D131" s="16">
        <v>0</v>
      </c>
      <c r="E131" s="16">
        <v>0</v>
      </c>
      <c r="F131" s="16">
        <v>0</v>
      </c>
      <c r="G131" s="16">
        <v>0</v>
      </c>
      <c r="H131" s="16">
        <v>0</v>
      </c>
      <c r="I131" s="16">
        <v>0</v>
      </c>
      <c r="J131" s="16">
        <v>0</v>
      </c>
      <c r="K131" s="16">
        <v>0</v>
      </c>
      <c r="M131" s="24"/>
      <c r="N131" s="11" t="s">
        <v>146</v>
      </c>
      <c r="O131" t="s">
        <v>192</v>
      </c>
      <c r="P131" s="16">
        <v>0</v>
      </c>
      <c r="Q131" s="16">
        <v>0</v>
      </c>
      <c r="R131" s="16">
        <v>0</v>
      </c>
      <c r="S131" s="16">
        <v>0</v>
      </c>
      <c r="T131" s="16">
        <v>0</v>
      </c>
      <c r="U131" s="16">
        <v>0</v>
      </c>
      <c r="V131" s="16">
        <v>0</v>
      </c>
      <c r="W131" s="16">
        <v>0</v>
      </c>
    </row>
    <row r="132" spans="1:23" x14ac:dyDescent="0.25">
      <c r="B132" t="s">
        <v>147</v>
      </c>
      <c r="C132" t="s">
        <v>195</v>
      </c>
      <c r="D132" s="16">
        <v>0</v>
      </c>
      <c r="E132" s="16">
        <v>0</v>
      </c>
      <c r="F132" s="16">
        <v>0</v>
      </c>
      <c r="G132" s="16">
        <v>0</v>
      </c>
      <c r="H132" s="16">
        <v>0</v>
      </c>
      <c r="I132" s="16">
        <v>0</v>
      </c>
      <c r="J132" s="16">
        <v>0</v>
      </c>
      <c r="K132" s="16">
        <v>0</v>
      </c>
      <c r="M132" s="24"/>
      <c r="N132" s="11" t="s">
        <v>147</v>
      </c>
      <c r="O132" t="s">
        <v>195</v>
      </c>
      <c r="P132" s="16">
        <v>0</v>
      </c>
      <c r="Q132" s="16">
        <v>0</v>
      </c>
      <c r="R132" s="16">
        <v>0</v>
      </c>
      <c r="S132" s="16">
        <v>0</v>
      </c>
      <c r="T132" s="16">
        <v>0</v>
      </c>
      <c r="U132" s="16">
        <v>0</v>
      </c>
      <c r="V132" s="16">
        <v>0</v>
      </c>
      <c r="W132" s="16">
        <v>0</v>
      </c>
    </row>
    <row r="133" spans="1:23" x14ac:dyDescent="0.25">
      <c r="B133" t="s">
        <v>148</v>
      </c>
      <c r="C133" t="s">
        <v>196</v>
      </c>
      <c r="D133" s="16">
        <v>0</v>
      </c>
      <c r="E133" s="16">
        <v>0</v>
      </c>
      <c r="F133" s="16">
        <v>0</v>
      </c>
      <c r="G133" s="16">
        <v>0</v>
      </c>
      <c r="H133" s="16">
        <v>0</v>
      </c>
      <c r="I133" s="16">
        <v>0</v>
      </c>
      <c r="J133" s="16">
        <v>0</v>
      </c>
      <c r="K133" s="16">
        <v>0</v>
      </c>
      <c r="M133" s="24"/>
      <c r="N133" s="11" t="s">
        <v>148</v>
      </c>
      <c r="O133" t="s">
        <v>196</v>
      </c>
      <c r="P133" s="16">
        <v>0</v>
      </c>
      <c r="Q133" s="16">
        <v>0</v>
      </c>
      <c r="R133" s="16">
        <v>0</v>
      </c>
      <c r="S133" s="16">
        <v>0</v>
      </c>
      <c r="T133" s="16">
        <v>0</v>
      </c>
      <c r="U133" s="16">
        <v>0</v>
      </c>
      <c r="V133" s="16">
        <v>0</v>
      </c>
      <c r="W133" s="16">
        <v>0</v>
      </c>
    </row>
    <row r="134" spans="1:23" x14ac:dyDescent="0.25">
      <c r="B134" t="s">
        <v>149</v>
      </c>
      <c r="C134" t="s">
        <v>290</v>
      </c>
      <c r="D134" s="16">
        <v>0</v>
      </c>
      <c r="E134" s="16">
        <v>0</v>
      </c>
      <c r="F134" s="16">
        <v>0</v>
      </c>
      <c r="G134" s="16">
        <v>0</v>
      </c>
      <c r="H134" s="16">
        <v>0</v>
      </c>
      <c r="I134" s="16">
        <v>0</v>
      </c>
      <c r="J134" s="16">
        <v>0</v>
      </c>
      <c r="K134" s="16">
        <v>0</v>
      </c>
      <c r="M134" s="24"/>
      <c r="N134" s="11" t="s">
        <v>149</v>
      </c>
      <c r="O134" t="s">
        <v>290</v>
      </c>
      <c r="P134" s="16">
        <v>0</v>
      </c>
      <c r="Q134" s="16">
        <v>0</v>
      </c>
      <c r="R134" s="16">
        <v>0</v>
      </c>
      <c r="S134" s="16">
        <v>0</v>
      </c>
      <c r="T134" s="16">
        <v>0</v>
      </c>
      <c r="U134" s="16">
        <v>0</v>
      </c>
      <c r="V134" s="16">
        <v>0</v>
      </c>
      <c r="W134" s="16">
        <v>0</v>
      </c>
    </row>
    <row r="135" spans="1:23" x14ac:dyDescent="0.25">
      <c r="B135" t="s">
        <v>150</v>
      </c>
      <c r="C135" t="s">
        <v>197</v>
      </c>
      <c r="D135" s="16">
        <v>0</v>
      </c>
      <c r="E135" s="16">
        <v>0</v>
      </c>
      <c r="F135" s="16">
        <v>0</v>
      </c>
      <c r="G135" s="16">
        <v>0</v>
      </c>
      <c r="H135" s="16">
        <v>0</v>
      </c>
      <c r="I135" s="16">
        <v>0</v>
      </c>
      <c r="J135" s="16">
        <v>0</v>
      </c>
      <c r="K135" s="16">
        <v>0</v>
      </c>
      <c r="M135" s="24"/>
      <c r="N135" s="11" t="s">
        <v>150</v>
      </c>
      <c r="O135" t="s">
        <v>197</v>
      </c>
      <c r="P135" s="16">
        <v>0</v>
      </c>
      <c r="Q135" s="16">
        <v>0</v>
      </c>
      <c r="R135" s="16">
        <v>0</v>
      </c>
      <c r="S135" s="16">
        <v>0</v>
      </c>
      <c r="T135" s="16">
        <v>0</v>
      </c>
      <c r="U135" s="16">
        <v>0</v>
      </c>
      <c r="V135" s="16">
        <v>0</v>
      </c>
      <c r="W135" s="16">
        <v>0</v>
      </c>
    </row>
    <row r="136" spans="1:23" x14ac:dyDescent="0.25">
      <c r="B136" t="s">
        <v>151</v>
      </c>
      <c r="C136" t="s">
        <v>199</v>
      </c>
      <c r="D136" s="16">
        <v>0</v>
      </c>
      <c r="E136" s="16">
        <v>0</v>
      </c>
      <c r="F136" s="16">
        <v>0</v>
      </c>
      <c r="G136" s="16">
        <v>0</v>
      </c>
      <c r="H136" s="16">
        <v>0</v>
      </c>
      <c r="I136" s="16">
        <v>0</v>
      </c>
      <c r="J136" s="16">
        <v>0</v>
      </c>
      <c r="K136" s="16">
        <v>0</v>
      </c>
      <c r="M136" s="24"/>
      <c r="N136" s="11" t="s">
        <v>151</v>
      </c>
      <c r="O136" t="s">
        <v>199</v>
      </c>
      <c r="P136" s="16">
        <v>0</v>
      </c>
      <c r="Q136" s="16">
        <v>0</v>
      </c>
      <c r="R136" s="16">
        <v>0</v>
      </c>
      <c r="S136" s="16">
        <v>0</v>
      </c>
      <c r="T136" s="16">
        <v>0</v>
      </c>
      <c r="U136" s="16">
        <v>0</v>
      </c>
      <c r="V136" s="16">
        <v>0</v>
      </c>
      <c r="W136" s="16">
        <v>0</v>
      </c>
    </row>
    <row r="137" spans="1:23" x14ac:dyDescent="0.25">
      <c r="B137" t="s">
        <v>152</v>
      </c>
      <c r="C137" t="s">
        <v>203</v>
      </c>
      <c r="D137" s="16">
        <v>0</v>
      </c>
      <c r="E137" s="16">
        <v>0</v>
      </c>
      <c r="F137" s="16">
        <v>0</v>
      </c>
      <c r="G137" s="16">
        <v>0</v>
      </c>
      <c r="H137" s="16">
        <v>0</v>
      </c>
      <c r="I137" s="16">
        <v>0</v>
      </c>
      <c r="J137" s="16">
        <v>0</v>
      </c>
      <c r="K137" s="16">
        <v>0</v>
      </c>
      <c r="M137" s="24"/>
      <c r="N137" s="11" t="s">
        <v>152</v>
      </c>
      <c r="O137" t="s">
        <v>203</v>
      </c>
      <c r="P137" s="16">
        <v>0</v>
      </c>
      <c r="Q137" s="16">
        <v>0</v>
      </c>
      <c r="R137" s="16">
        <v>0</v>
      </c>
      <c r="S137" s="16">
        <v>0</v>
      </c>
      <c r="T137" s="16">
        <v>0</v>
      </c>
      <c r="U137" s="16">
        <v>0</v>
      </c>
      <c r="V137" s="16">
        <v>0</v>
      </c>
      <c r="W137" s="16">
        <v>0</v>
      </c>
    </row>
    <row r="138" spans="1:23" x14ac:dyDescent="0.25">
      <c r="B138" t="s">
        <v>153</v>
      </c>
      <c r="C138" t="s">
        <v>204</v>
      </c>
      <c r="D138" s="16">
        <v>0</v>
      </c>
      <c r="E138" s="16">
        <v>0</v>
      </c>
      <c r="F138" s="16">
        <v>0</v>
      </c>
      <c r="G138" s="16">
        <v>0</v>
      </c>
      <c r="H138" s="16">
        <v>0</v>
      </c>
      <c r="I138" s="16">
        <v>0</v>
      </c>
      <c r="J138" s="16">
        <v>0</v>
      </c>
      <c r="K138" s="16">
        <v>0</v>
      </c>
      <c r="M138" s="24"/>
      <c r="N138" s="11" t="s">
        <v>153</v>
      </c>
      <c r="O138" t="s">
        <v>204</v>
      </c>
      <c r="P138" s="16">
        <v>0</v>
      </c>
      <c r="Q138" s="16">
        <v>0</v>
      </c>
      <c r="R138" s="16">
        <v>0</v>
      </c>
      <c r="S138" s="16">
        <v>0</v>
      </c>
      <c r="T138" s="16">
        <v>0</v>
      </c>
      <c r="U138" s="16">
        <v>0</v>
      </c>
      <c r="V138" s="16">
        <v>0</v>
      </c>
      <c r="W138" s="16">
        <v>0</v>
      </c>
    </row>
    <row r="139" spans="1:23" x14ac:dyDescent="0.25">
      <c r="B139" t="s">
        <v>154</v>
      </c>
      <c r="C139" t="s">
        <v>205</v>
      </c>
      <c r="D139" s="16">
        <v>0</v>
      </c>
      <c r="E139" s="16">
        <v>0</v>
      </c>
      <c r="F139" s="16">
        <v>0</v>
      </c>
      <c r="G139" s="16">
        <v>0</v>
      </c>
      <c r="H139" s="16">
        <v>0</v>
      </c>
      <c r="I139" s="16">
        <v>0</v>
      </c>
      <c r="J139" s="16">
        <v>0</v>
      </c>
      <c r="K139" s="16">
        <v>0</v>
      </c>
      <c r="M139" s="24"/>
      <c r="N139" s="11" t="s">
        <v>154</v>
      </c>
      <c r="O139" t="s">
        <v>205</v>
      </c>
      <c r="P139" s="16">
        <v>0</v>
      </c>
      <c r="Q139" s="16">
        <v>0</v>
      </c>
      <c r="R139" s="16">
        <v>0</v>
      </c>
      <c r="S139" s="16">
        <v>0</v>
      </c>
      <c r="T139" s="16">
        <v>0</v>
      </c>
      <c r="U139" s="16">
        <v>0</v>
      </c>
      <c r="V139" s="16">
        <v>0</v>
      </c>
      <c r="W139" s="16">
        <v>0</v>
      </c>
    </row>
    <row r="140" spans="1:23" x14ac:dyDescent="0.25">
      <c r="B140" t="s">
        <v>155</v>
      </c>
      <c r="C140" t="s">
        <v>206</v>
      </c>
      <c r="D140" s="16">
        <v>0</v>
      </c>
      <c r="E140" s="16">
        <v>0</v>
      </c>
      <c r="F140" s="16">
        <v>0</v>
      </c>
      <c r="G140" s="16">
        <v>0</v>
      </c>
      <c r="H140" s="16">
        <v>0</v>
      </c>
      <c r="I140" s="16">
        <v>0</v>
      </c>
      <c r="J140" s="16">
        <v>0</v>
      </c>
      <c r="K140" s="16">
        <v>0</v>
      </c>
      <c r="M140" s="24"/>
      <c r="N140" s="11" t="s">
        <v>155</v>
      </c>
      <c r="O140" t="s">
        <v>206</v>
      </c>
      <c r="P140" s="16">
        <v>0</v>
      </c>
      <c r="Q140" s="16">
        <v>0</v>
      </c>
      <c r="R140" s="16">
        <v>0</v>
      </c>
      <c r="S140" s="16">
        <v>0</v>
      </c>
      <c r="T140" s="16">
        <v>0</v>
      </c>
      <c r="U140" s="16">
        <v>0</v>
      </c>
      <c r="V140" s="16">
        <v>0</v>
      </c>
      <c r="W140" s="16">
        <v>0</v>
      </c>
    </row>
    <row r="141" spans="1:23" x14ac:dyDescent="0.25">
      <c r="B141" t="s">
        <v>172</v>
      </c>
      <c r="C141" t="s">
        <v>172</v>
      </c>
      <c r="D141" s="16">
        <v>0</v>
      </c>
      <c r="E141" s="16">
        <v>0</v>
      </c>
      <c r="F141" s="16">
        <v>0</v>
      </c>
      <c r="G141" s="16">
        <v>0</v>
      </c>
      <c r="H141" s="16">
        <v>0</v>
      </c>
      <c r="I141" s="16">
        <v>0</v>
      </c>
      <c r="J141" s="16">
        <v>0</v>
      </c>
      <c r="K141" s="16">
        <v>0</v>
      </c>
      <c r="M141" s="17"/>
      <c r="N141" s="11" t="s">
        <v>172</v>
      </c>
      <c r="O141" t="s">
        <v>172</v>
      </c>
      <c r="P141" s="16">
        <v>0</v>
      </c>
      <c r="Q141" s="16">
        <v>0</v>
      </c>
      <c r="R141" s="16">
        <v>0</v>
      </c>
      <c r="S141" s="16">
        <v>0</v>
      </c>
      <c r="T141" s="16">
        <v>0</v>
      </c>
      <c r="U141" s="16">
        <v>0</v>
      </c>
      <c r="V141" s="16">
        <v>0</v>
      </c>
      <c r="W141" s="16">
        <v>0</v>
      </c>
    </row>
    <row r="142" spans="1:23" x14ac:dyDescent="0.25">
      <c r="A142" t="s">
        <v>291</v>
      </c>
      <c r="D142" s="16">
        <v>0</v>
      </c>
      <c r="E142" s="16">
        <v>0</v>
      </c>
      <c r="F142" s="16">
        <v>0</v>
      </c>
      <c r="G142" s="16">
        <v>0</v>
      </c>
      <c r="H142" s="16">
        <v>0</v>
      </c>
      <c r="I142" s="16">
        <v>0</v>
      </c>
      <c r="J142" s="16">
        <v>0</v>
      </c>
      <c r="K142" s="16">
        <v>0</v>
      </c>
      <c r="M142" s="18" t="s">
        <v>291</v>
      </c>
      <c r="N142" s="18"/>
      <c r="O142" s="18"/>
      <c r="P142" s="19">
        <v>0</v>
      </c>
      <c r="Q142" s="19">
        <v>0</v>
      </c>
      <c r="R142" s="19">
        <v>0</v>
      </c>
      <c r="S142" s="19">
        <v>0</v>
      </c>
      <c r="T142" s="19">
        <v>0</v>
      </c>
      <c r="U142" s="19">
        <v>0</v>
      </c>
      <c r="V142" s="19">
        <v>0</v>
      </c>
      <c r="W142" s="19">
        <v>0</v>
      </c>
    </row>
    <row r="143" spans="1:23" x14ac:dyDescent="0.25">
      <c r="A143" t="s">
        <v>186</v>
      </c>
      <c r="D143" s="16">
        <v>-381528.66</v>
      </c>
      <c r="E143" s="16">
        <v>-42438.51</v>
      </c>
      <c r="F143" s="16">
        <v>-355095.35999999993</v>
      </c>
      <c r="G143" s="16">
        <v>-274870.04000000004</v>
      </c>
      <c r="H143" s="16">
        <v>-50032.62</v>
      </c>
      <c r="I143" s="16">
        <v>-60790.66</v>
      </c>
      <c r="J143" s="16">
        <v>-127762.57</v>
      </c>
      <c r="K143" s="16">
        <v>-1292518.42</v>
      </c>
      <c r="M143" s="20" t="s">
        <v>186</v>
      </c>
      <c r="N143" s="20"/>
      <c r="O143" s="20"/>
      <c r="P143" s="21">
        <v>-381528.66</v>
      </c>
      <c r="Q143" s="21">
        <v>-42438.51</v>
      </c>
      <c r="R143" s="21">
        <v>-355095.35999999993</v>
      </c>
      <c r="S143" s="21">
        <v>-274870.04000000004</v>
      </c>
      <c r="T143" s="21">
        <v>-50032.62</v>
      </c>
      <c r="U143" s="21">
        <v>-60790.66</v>
      </c>
      <c r="V143" s="21">
        <v>-127762.57</v>
      </c>
      <c r="W143" s="21">
        <v>-1292518.42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C5D96-FDEC-4F7C-93DD-DE0E36B848F5}">
  <dimension ref="A1:N919"/>
  <sheetViews>
    <sheetView topLeftCell="D1" workbookViewId="0">
      <pane ySplit="1" topLeftCell="A890" activePane="bottomLeft" state="frozen"/>
      <selection pane="bottomLeft" activeCell="C927" sqref="C927"/>
    </sheetView>
  </sheetViews>
  <sheetFormatPr defaultRowHeight="15" x14ac:dyDescent="0.25"/>
  <cols>
    <col min="1" max="1" width="12.28515625" bestFit="1" customWidth="1"/>
    <col min="2" max="2" width="31.7109375" bestFit="1" customWidth="1"/>
    <col min="3" max="3" width="27.5703125" bestFit="1" customWidth="1"/>
    <col min="4" max="4" width="16.28515625" bestFit="1" customWidth="1"/>
    <col min="5" max="5" width="35.42578125" bestFit="1" customWidth="1"/>
    <col min="6" max="6" width="14.28515625" style="6" customWidth="1"/>
    <col min="7" max="8" width="12.5703125" style="6" bestFit="1" customWidth="1"/>
    <col min="9" max="9" width="15.85546875" style="6" bestFit="1" customWidth="1"/>
    <col min="10" max="10" width="17.42578125" style="6" bestFit="1" customWidth="1"/>
    <col min="11" max="11" width="16.85546875" style="6" bestFit="1" customWidth="1"/>
    <col min="12" max="12" width="16.140625" style="6" bestFit="1" customWidth="1"/>
    <col min="13" max="13" width="8.140625" style="6" bestFit="1" customWidth="1"/>
    <col min="14" max="14" width="29" style="6" bestFit="1" customWidth="1"/>
  </cols>
  <sheetData>
    <row r="1" spans="1:14" x14ac:dyDescent="0.25">
      <c r="A1" s="1" t="s">
        <v>0</v>
      </c>
      <c r="B1" s="2" t="s">
        <v>1</v>
      </c>
      <c r="C1" s="2" t="s">
        <v>2</v>
      </c>
      <c r="D1" s="2" t="s">
        <v>3</v>
      </c>
      <c r="E1" s="2" t="s">
        <v>4</v>
      </c>
      <c r="F1" s="3" t="s">
        <v>5</v>
      </c>
      <c r="G1" s="3" t="s">
        <v>6</v>
      </c>
      <c r="H1" s="3" t="s">
        <v>7</v>
      </c>
      <c r="I1" s="3" t="s">
        <v>8</v>
      </c>
      <c r="J1" s="3" t="s">
        <v>9</v>
      </c>
      <c r="K1" s="3" t="s">
        <v>10</v>
      </c>
      <c r="L1" s="3" t="s">
        <v>11</v>
      </c>
      <c r="M1" s="22" t="s">
        <v>185</v>
      </c>
      <c r="N1" s="23" t="s">
        <v>312</v>
      </c>
    </row>
    <row r="2" spans="1:14" x14ac:dyDescent="0.25">
      <c r="A2" s="4">
        <v>44075</v>
      </c>
      <c r="B2" s="5" t="s">
        <v>12</v>
      </c>
      <c r="C2" s="5" t="s">
        <v>13</v>
      </c>
      <c r="D2" s="5" t="s">
        <v>14</v>
      </c>
      <c r="E2" s="5" t="s">
        <v>15</v>
      </c>
      <c r="F2" s="6">
        <v>4271636.75</v>
      </c>
      <c r="G2" s="6">
        <v>-1205.6199999999999</v>
      </c>
      <c r="H2" s="6">
        <v>0</v>
      </c>
      <c r="I2" s="6">
        <v>0</v>
      </c>
      <c r="J2" s="6">
        <v>0</v>
      </c>
      <c r="K2" s="6">
        <v>0</v>
      </c>
      <c r="L2" s="6">
        <v>4270431.13</v>
      </c>
      <c r="M2" s="23" t="str">
        <f>RIGHT(LEFT(E2,13),5)</f>
        <v>39000</v>
      </c>
      <c r="N2" s="6">
        <f>SUM(I2:K2)</f>
        <v>0</v>
      </c>
    </row>
    <row r="3" spans="1:14" x14ac:dyDescent="0.25">
      <c r="A3" s="4">
        <v>44075</v>
      </c>
      <c r="B3" s="5" t="s">
        <v>12</v>
      </c>
      <c r="C3" s="5" t="s">
        <v>13</v>
      </c>
      <c r="D3" s="5" t="s">
        <v>14</v>
      </c>
      <c r="E3" s="5" t="s">
        <v>16</v>
      </c>
      <c r="F3" s="6">
        <v>9187141.9700000007</v>
      </c>
      <c r="G3" s="6">
        <v>0</v>
      </c>
      <c r="H3" s="6">
        <v>0</v>
      </c>
      <c r="I3" s="6">
        <v>0</v>
      </c>
      <c r="J3" s="6">
        <v>0</v>
      </c>
      <c r="K3" s="6">
        <v>0</v>
      </c>
      <c r="L3" s="6">
        <v>9187141.9700000007</v>
      </c>
      <c r="M3" s="23" t="str">
        <f t="shared" ref="M3:M66" si="0">RIGHT(LEFT(E3,13),5)</f>
        <v>39005</v>
      </c>
      <c r="N3" s="6">
        <f t="shared" ref="N3:N66" si="1">SUM(I3:K3)</f>
        <v>0</v>
      </c>
    </row>
    <row r="4" spans="1:14" x14ac:dyDescent="0.25">
      <c r="A4" s="4">
        <v>44075</v>
      </c>
      <c r="B4" s="5" t="s">
        <v>12</v>
      </c>
      <c r="C4" s="5" t="s">
        <v>13</v>
      </c>
      <c r="D4" s="5" t="s">
        <v>14</v>
      </c>
      <c r="E4" s="5" t="s">
        <v>17</v>
      </c>
      <c r="F4" s="6">
        <v>9282239.8399999999</v>
      </c>
      <c r="G4" s="6">
        <v>567592.15</v>
      </c>
      <c r="H4" s="6">
        <v>0</v>
      </c>
      <c r="I4" s="6">
        <v>0</v>
      </c>
      <c r="J4" s="6">
        <v>0</v>
      </c>
      <c r="K4" s="6">
        <v>0</v>
      </c>
      <c r="L4" s="6">
        <v>9849831.9900000002</v>
      </c>
      <c r="M4" s="23" t="str">
        <f t="shared" si="0"/>
        <v>39009</v>
      </c>
      <c r="N4" s="6">
        <f t="shared" si="1"/>
        <v>0</v>
      </c>
    </row>
    <row r="5" spans="1:14" x14ac:dyDescent="0.25">
      <c r="A5" s="4">
        <v>44075</v>
      </c>
      <c r="B5" s="5" t="s">
        <v>12</v>
      </c>
      <c r="C5" s="5" t="s">
        <v>13</v>
      </c>
      <c r="D5" s="5" t="s">
        <v>14</v>
      </c>
      <c r="E5" s="5" t="s">
        <v>18</v>
      </c>
      <c r="F5" s="6">
        <v>2116.08</v>
      </c>
      <c r="G5" s="6">
        <v>0</v>
      </c>
      <c r="H5" s="6">
        <v>0</v>
      </c>
      <c r="I5" s="6">
        <v>0</v>
      </c>
      <c r="J5" s="6">
        <v>0</v>
      </c>
      <c r="K5" s="6">
        <v>0</v>
      </c>
      <c r="L5" s="6">
        <v>2116.08</v>
      </c>
      <c r="M5" s="23" t="str">
        <f t="shared" si="0"/>
        <v>39020</v>
      </c>
      <c r="N5" s="6">
        <f t="shared" si="1"/>
        <v>0</v>
      </c>
    </row>
    <row r="6" spans="1:14" x14ac:dyDescent="0.25">
      <c r="A6" s="4">
        <v>44075</v>
      </c>
      <c r="B6" s="5" t="s">
        <v>12</v>
      </c>
      <c r="C6" s="5" t="s">
        <v>13</v>
      </c>
      <c r="D6" s="5" t="s">
        <v>14</v>
      </c>
      <c r="E6" s="5" t="s">
        <v>19</v>
      </c>
      <c r="F6" s="6">
        <v>31824.47</v>
      </c>
      <c r="G6" s="6">
        <v>0</v>
      </c>
      <c r="H6" s="6">
        <v>0</v>
      </c>
      <c r="I6" s="6">
        <v>0</v>
      </c>
      <c r="J6" s="6">
        <v>0</v>
      </c>
      <c r="K6" s="6">
        <v>0</v>
      </c>
      <c r="L6" s="6">
        <v>31824.47</v>
      </c>
      <c r="M6" s="23" t="str">
        <f t="shared" si="0"/>
        <v>39029</v>
      </c>
      <c r="N6" s="6">
        <f t="shared" si="1"/>
        <v>0</v>
      </c>
    </row>
    <row r="7" spans="1:14" x14ac:dyDescent="0.25">
      <c r="A7" s="4">
        <v>44075</v>
      </c>
      <c r="B7" s="5" t="s">
        <v>12</v>
      </c>
      <c r="C7" s="5" t="s">
        <v>13</v>
      </c>
      <c r="D7" s="5" t="s">
        <v>14</v>
      </c>
      <c r="E7" s="5" t="s">
        <v>20</v>
      </c>
      <c r="F7" s="6">
        <v>5696389.5800000001</v>
      </c>
      <c r="G7" s="6">
        <v>-3.97</v>
      </c>
      <c r="H7" s="6">
        <v>0</v>
      </c>
      <c r="I7" s="6">
        <v>0</v>
      </c>
      <c r="J7" s="6">
        <v>3.97</v>
      </c>
      <c r="K7" s="6">
        <v>0</v>
      </c>
      <c r="L7" s="6">
        <v>5696389.5800000001</v>
      </c>
      <c r="M7" s="23" t="str">
        <f t="shared" si="0"/>
        <v>39100</v>
      </c>
      <c r="N7" s="6">
        <f t="shared" si="1"/>
        <v>3.97</v>
      </c>
    </row>
    <row r="8" spans="1:14" x14ac:dyDescent="0.25">
      <c r="A8" s="4">
        <v>44075</v>
      </c>
      <c r="B8" s="5" t="s">
        <v>12</v>
      </c>
      <c r="C8" s="5" t="s">
        <v>13</v>
      </c>
      <c r="D8" s="5" t="s">
        <v>14</v>
      </c>
      <c r="E8" s="5" t="s">
        <v>21</v>
      </c>
      <c r="F8" s="6">
        <v>71036.47</v>
      </c>
      <c r="G8" s="6">
        <v>0</v>
      </c>
      <c r="H8" s="6">
        <v>0</v>
      </c>
      <c r="I8" s="6">
        <v>0</v>
      </c>
      <c r="J8" s="6">
        <v>0</v>
      </c>
      <c r="K8" s="6">
        <v>0</v>
      </c>
      <c r="L8" s="6">
        <v>71036.47</v>
      </c>
      <c r="M8" s="23" t="str">
        <f t="shared" si="0"/>
        <v>39104</v>
      </c>
      <c r="N8" s="6">
        <f t="shared" si="1"/>
        <v>0</v>
      </c>
    </row>
    <row r="9" spans="1:14" x14ac:dyDescent="0.25">
      <c r="A9" s="4">
        <v>44075</v>
      </c>
      <c r="B9" s="5" t="s">
        <v>12</v>
      </c>
      <c r="C9" s="5" t="s">
        <v>13</v>
      </c>
      <c r="D9" s="5" t="s">
        <v>14</v>
      </c>
      <c r="E9" s="5" t="s">
        <v>22</v>
      </c>
      <c r="F9" s="6">
        <v>263337.89</v>
      </c>
      <c r="G9" s="6">
        <v>0</v>
      </c>
      <c r="H9" s="6">
        <v>0</v>
      </c>
      <c r="I9" s="6">
        <v>0</v>
      </c>
      <c r="J9" s="6">
        <v>0</v>
      </c>
      <c r="K9" s="6">
        <v>0</v>
      </c>
      <c r="L9" s="6">
        <v>263337.89</v>
      </c>
      <c r="M9" s="23" t="str">
        <f t="shared" si="0"/>
        <v>39120</v>
      </c>
      <c r="N9" s="6">
        <f t="shared" si="1"/>
        <v>0</v>
      </c>
    </row>
    <row r="10" spans="1:14" x14ac:dyDescent="0.25">
      <c r="A10" s="4">
        <v>44075</v>
      </c>
      <c r="B10" s="5" t="s">
        <v>12</v>
      </c>
      <c r="C10" s="5" t="s">
        <v>13</v>
      </c>
      <c r="D10" s="5" t="s">
        <v>14</v>
      </c>
      <c r="E10" s="5" t="s">
        <v>23</v>
      </c>
      <c r="F10" s="6">
        <v>281298.52</v>
      </c>
      <c r="G10" s="6">
        <v>30404.21</v>
      </c>
      <c r="H10" s="6">
        <v>0</v>
      </c>
      <c r="I10" s="6">
        <v>0</v>
      </c>
      <c r="J10" s="6">
        <v>0</v>
      </c>
      <c r="K10" s="6">
        <v>0</v>
      </c>
      <c r="L10" s="6">
        <v>311702.73</v>
      </c>
      <c r="M10" s="23" t="str">
        <f t="shared" si="0"/>
        <v>39200</v>
      </c>
      <c r="N10" s="6">
        <f t="shared" si="1"/>
        <v>0</v>
      </c>
    </row>
    <row r="11" spans="1:14" x14ac:dyDescent="0.25">
      <c r="A11" s="4">
        <v>44075</v>
      </c>
      <c r="B11" s="5" t="s">
        <v>12</v>
      </c>
      <c r="C11" s="5" t="s">
        <v>13</v>
      </c>
      <c r="D11" s="5" t="s">
        <v>14</v>
      </c>
      <c r="E11" s="5" t="s">
        <v>24</v>
      </c>
      <c r="F11" s="6">
        <v>76071.34</v>
      </c>
      <c r="G11" s="6">
        <v>0</v>
      </c>
      <c r="H11" s="6">
        <v>0</v>
      </c>
      <c r="I11" s="6">
        <v>0</v>
      </c>
      <c r="J11" s="6">
        <v>0</v>
      </c>
      <c r="K11" s="6">
        <v>0</v>
      </c>
      <c r="L11" s="6">
        <v>76071.34</v>
      </c>
      <c r="M11" s="23" t="str">
        <f t="shared" si="0"/>
        <v>39400</v>
      </c>
      <c r="N11" s="6">
        <f t="shared" si="1"/>
        <v>0</v>
      </c>
    </row>
    <row r="12" spans="1:14" x14ac:dyDescent="0.25">
      <c r="A12" s="4">
        <v>44075</v>
      </c>
      <c r="B12" s="5" t="s">
        <v>12</v>
      </c>
      <c r="C12" s="5" t="s">
        <v>13</v>
      </c>
      <c r="D12" s="5" t="s">
        <v>14</v>
      </c>
      <c r="E12" s="5" t="s">
        <v>25</v>
      </c>
      <c r="F12" s="6">
        <v>375195.45</v>
      </c>
      <c r="G12" s="6">
        <v>0</v>
      </c>
      <c r="H12" s="6">
        <v>0</v>
      </c>
      <c r="I12" s="6">
        <v>6335.12</v>
      </c>
      <c r="J12" s="6">
        <v>0</v>
      </c>
      <c r="K12" s="6">
        <v>0</v>
      </c>
      <c r="L12" s="6">
        <v>381530.57</v>
      </c>
      <c r="M12" s="23" t="str">
        <f t="shared" si="0"/>
        <v>39700</v>
      </c>
      <c r="N12" s="6">
        <f t="shared" si="1"/>
        <v>6335.12</v>
      </c>
    </row>
    <row r="13" spans="1:14" x14ac:dyDescent="0.25">
      <c r="A13" s="4">
        <v>44075</v>
      </c>
      <c r="B13" s="5" t="s">
        <v>12</v>
      </c>
      <c r="C13" s="5" t="s">
        <v>13</v>
      </c>
      <c r="D13" s="5" t="s">
        <v>14</v>
      </c>
      <c r="E13" s="5" t="s">
        <v>26</v>
      </c>
      <c r="F13" s="6">
        <v>8824.34</v>
      </c>
      <c r="G13" s="6">
        <v>0</v>
      </c>
      <c r="H13" s="6">
        <v>0</v>
      </c>
      <c r="I13" s="6">
        <v>0</v>
      </c>
      <c r="J13" s="6">
        <v>0</v>
      </c>
      <c r="K13" s="6">
        <v>0</v>
      </c>
      <c r="L13" s="6">
        <v>8824.34</v>
      </c>
      <c r="M13" s="23" t="str">
        <f t="shared" si="0"/>
        <v>39720</v>
      </c>
      <c r="N13" s="6">
        <f t="shared" si="1"/>
        <v>0</v>
      </c>
    </row>
    <row r="14" spans="1:14" x14ac:dyDescent="0.25">
      <c r="A14" s="4">
        <v>44075</v>
      </c>
      <c r="B14" s="5" t="s">
        <v>12</v>
      </c>
      <c r="C14" s="5" t="s">
        <v>13</v>
      </c>
      <c r="D14" s="5" t="s">
        <v>14</v>
      </c>
      <c r="E14" s="5" t="s">
        <v>27</v>
      </c>
      <c r="F14" s="6">
        <v>136509.51999999999</v>
      </c>
      <c r="G14" s="6">
        <v>0</v>
      </c>
      <c r="H14" s="6">
        <v>0</v>
      </c>
      <c r="I14" s="6">
        <v>0</v>
      </c>
      <c r="J14" s="6">
        <v>0</v>
      </c>
      <c r="K14" s="6">
        <v>0</v>
      </c>
      <c r="L14" s="6">
        <v>136509.51999999999</v>
      </c>
      <c r="M14" s="23" t="str">
        <f t="shared" si="0"/>
        <v>39800</v>
      </c>
      <c r="N14" s="6">
        <f t="shared" si="1"/>
        <v>0</v>
      </c>
    </row>
    <row r="15" spans="1:14" x14ac:dyDescent="0.25">
      <c r="A15" s="4">
        <v>44075</v>
      </c>
      <c r="B15" s="5" t="s">
        <v>12</v>
      </c>
      <c r="C15" s="5" t="s">
        <v>13</v>
      </c>
      <c r="D15" s="5" t="s">
        <v>14</v>
      </c>
      <c r="E15" s="5" t="s">
        <v>28</v>
      </c>
      <c r="F15" s="6">
        <v>7388.39</v>
      </c>
      <c r="G15" s="6">
        <v>0</v>
      </c>
      <c r="H15" s="6">
        <v>0</v>
      </c>
      <c r="I15" s="6">
        <v>0</v>
      </c>
      <c r="J15" s="6">
        <v>0</v>
      </c>
      <c r="K15" s="6">
        <v>0</v>
      </c>
      <c r="L15" s="6">
        <v>7388.39</v>
      </c>
      <c r="M15" s="23" t="str">
        <f t="shared" si="0"/>
        <v>39820</v>
      </c>
      <c r="N15" s="6">
        <f t="shared" si="1"/>
        <v>0</v>
      </c>
    </row>
    <row r="16" spans="1:14" x14ac:dyDescent="0.25">
      <c r="A16" s="4">
        <v>44075</v>
      </c>
      <c r="B16" s="5" t="s">
        <v>12</v>
      </c>
      <c r="C16" s="5" t="s">
        <v>13</v>
      </c>
      <c r="D16" s="5" t="s">
        <v>14</v>
      </c>
      <c r="E16" s="5" t="s">
        <v>29</v>
      </c>
      <c r="F16" s="6">
        <v>27882325.84</v>
      </c>
      <c r="G16" s="6">
        <v>71.98</v>
      </c>
      <c r="H16" s="6">
        <v>-7303174.25</v>
      </c>
      <c r="I16" s="6">
        <v>0</v>
      </c>
      <c r="J16" s="6">
        <v>0</v>
      </c>
      <c r="K16" s="6">
        <v>0</v>
      </c>
      <c r="L16" s="6">
        <v>20579223.57</v>
      </c>
      <c r="M16" s="23" t="str">
        <f t="shared" si="0"/>
        <v>39901</v>
      </c>
      <c r="N16" s="6">
        <f t="shared" si="1"/>
        <v>0</v>
      </c>
    </row>
    <row r="17" spans="1:14" x14ac:dyDescent="0.25">
      <c r="A17" s="4">
        <v>44075</v>
      </c>
      <c r="B17" s="5" t="s">
        <v>12</v>
      </c>
      <c r="C17" s="5" t="s">
        <v>13</v>
      </c>
      <c r="D17" s="5" t="s">
        <v>14</v>
      </c>
      <c r="E17" s="5" t="s">
        <v>30</v>
      </c>
      <c r="F17" s="6">
        <v>8074090.7599999998</v>
      </c>
      <c r="G17" s="6">
        <v>0</v>
      </c>
      <c r="H17" s="6">
        <v>-675486.81</v>
      </c>
      <c r="I17" s="6">
        <v>0</v>
      </c>
      <c r="J17" s="6">
        <v>0</v>
      </c>
      <c r="K17" s="6">
        <v>0</v>
      </c>
      <c r="L17" s="6">
        <v>7398603.9500000002</v>
      </c>
      <c r="M17" s="23" t="str">
        <f t="shared" si="0"/>
        <v>39902</v>
      </c>
      <c r="N17" s="6">
        <f t="shared" si="1"/>
        <v>0</v>
      </c>
    </row>
    <row r="18" spans="1:14" x14ac:dyDescent="0.25">
      <c r="A18" s="4">
        <v>44075</v>
      </c>
      <c r="B18" s="5" t="s">
        <v>12</v>
      </c>
      <c r="C18" s="5" t="s">
        <v>13</v>
      </c>
      <c r="D18" s="5" t="s">
        <v>14</v>
      </c>
      <c r="E18" s="5" t="s">
        <v>31</v>
      </c>
      <c r="F18" s="6">
        <v>5681343.1500000004</v>
      </c>
      <c r="G18" s="6">
        <v>-20.38</v>
      </c>
      <c r="H18" s="6">
        <v>-1890478.34</v>
      </c>
      <c r="I18" s="6">
        <v>0</v>
      </c>
      <c r="J18" s="6">
        <v>0</v>
      </c>
      <c r="K18" s="6">
        <v>0</v>
      </c>
      <c r="L18" s="6">
        <v>3790844.43</v>
      </c>
      <c r="M18" s="23" t="str">
        <f t="shared" si="0"/>
        <v>39903</v>
      </c>
      <c r="N18" s="6">
        <f t="shared" si="1"/>
        <v>0</v>
      </c>
    </row>
    <row r="19" spans="1:14" x14ac:dyDescent="0.25">
      <c r="A19" s="4">
        <v>44075</v>
      </c>
      <c r="B19" s="5" t="s">
        <v>12</v>
      </c>
      <c r="C19" s="5" t="s">
        <v>13</v>
      </c>
      <c r="D19" s="5" t="s">
        <v>14</v>
      </c>
      <c r="E19" s="5" t="s">
        <v>32</v>
      </c>
      <c r="F19" s="6">
        <v>2841955.64</v>
      </c>
      <c r="G19" s="6">
        <v>-45.02</v>
      </c>
      <c r="H19" s="6">
        <v>-687909.62</v>
      </c>
      <c r="I19" s="6">
        <v>0</v>
      </c>
      <c r="J19" s="6">
        <v>0</v>
      </c>
      <c r="K19" s="6">
        <v>0</v>
      </c>
      <c r="L19" s="6">
        <v>2154001</v>
      </c>
      <c r="M19" s="23" t="str">
        <f t="shared" si="0"/>
        <v>39906</v>
      </c>
      <c r="N19" s="6">
        <f t="shared" si="1"/>
        <v>0</v>
      </c>
    </row>
    <row r="20" spans="1:14" x14ac:dyDescent="0.25">
      <c r="A20" s="4">
        <v>44075</v>
      </c>
      <c r="B20" s="5" t="s">
        <v>12</v>
      </c>
      <c r="C20" s="5" t="s">
        <v>13</v>
      </c>
      <c r="D20" s="5" t="s">
        <v>14</v>
      </c>
      <c r="E20" s="5" t="s">
        <v>33</v>
      </c>
      <c r="F20" s="6">
        <v>1193151.23</v>
      </c>
      <c r="G20" s="6">
        <v>0</v>
      </c>
      <c r="H20" s="6">
        <v>-10949.85</v>
      </c>
      <c r="I20" s="6">
        <v>0</v>
      </c>
      <c r="J20" s="6">
        <v>0</v>
      </c>
      <c r="K20" s="6">
        <v>0</v>
      </c>
      <c r="L20" s="6">
        <v>1182201.3799999999</v>
      </c>
      <c r="M20" s="23" t="str">
        <f t="shared" si="0"/>
        <v>39907</v>
      </c>
      <c r="N20" s="6">
        <f t="shared" si="1"/>
        <v>0</v>
      </c>
    </row>
    <row r="21" spans="1:14" x14ac:dyDescent="0.25">
      <c r="A21" s="4">
        <v>44075</v>
      </c>
      <c r="B21" s="5" t="s">
        <v>12</v>
      </c>
      <c r="C21" s="5" t="s">
        <v>13</v>
      </c>
      <c r="D21" s="5" t="s">
        <v>14</v>
      </c>
      <c r="E21" s="5" t="s">
        <v>34</v>
      </c>
      <c r="F21" s="6">
        <v>79078496.599999994</v>
      </c>
      <c r="G21" s="6">
        <v>20025.349999999999</v>
      </c>
      <c r="H21" s="6">
        <v>-162482.78</v>
      </c>
      <c r="I21" s="6">
        <v>0</v>
      </c>
      <c r="J21" s="6">
        <v>0</v>
      </c>
      <c r="K21" s="6">
        <v>0</v>
      </c>
      <c r="L21" s="6">
        <v>78936039.170000002</v>
      </c>
      <c r="M21" s="23" t="str">
        <f t="shared" si="0"/>
        <v>39908</v>
      </c>
      <c r="N21" s="6">
        <f t="shared" si="1"/>
        <v>0</v>
      </c>
    </row>
    <row r="22" spans="1:14" x14ac:dyDescent="0.25">
      <c r="A22" s="4">
        <v>44075</v>
      </c>
      <c r="B22" s="5" t="s">
        <v>12</v>
      </c>
      <c r="C22" s="5" t="s">
        <v>13</v>
      </c>
      <c r="D22" s="5" t="s">
        <v>14</v>
      </c>
      <c r="E22" s="5" t="s">
        <v>35</v>
      </c>
      <c r="F22" s="6">
        <v>24103.8</v>
      </c>
      <c r="G22" s="6">
        <v>-208.86</v>
      </c>
      <c r="H22" s="6">
        <v>0</v>
      </c>
      <c r="I22" s="6">
        <v>0</v>
      </c>
      <c r="J22" s="6">
        <v>0</v>
      </c>
      <c r="K22" s="6">
        <v>0</v>
      </c>
      <c r="L22" s="6">
        <v>23894.94</v>
      </c>
      <c r="M22" s="23" t="str">
        <f t="shared" si="0"/>
        <v>39909</v>
      </c>
      <c r="N22" s="6">
        <f t="shared" si="1"/>
        <v>0</v>
      </c>
    </row>
    <row r="23" spans="1:14" x14ac:dyDescent="0.25">
      <c r="A23" s="4">
        <v>44075</v>
      </c>
      <c r="B23" s="5" t="s">
        <v>12</v>
      </c>
      <c r="C23" s="5" t="s">
        <v>13</v>
      </c>
      <c r="D23" s="5" t="s">
        <v>14</v>
      </c>
      <c r="E23" s="5" t="s">
        <v>36</v>
      </c>
      <c r="F23" s="6">
        <v>1063472.95</v>
      </c>
      <c r="G23" s="6">
        <v>0</v>
      </c>
      <c r="H23" s="6">
        <v>0</v>
      </c>
      <c r="I23" s="6">
        <v>0</v>
      </c>
      <c r="J23" s="6">
        <v>0</v>
      </c>
      <c r="K23" s="6">
        <v>0</v>
      </c>
      <c r="L23" s="6">
        <v>1063472.95</v>
      </c>
      <c r="M23" s="23" t="str">
        <f t="shared" si="0"/>
        <v>39921</v>
      </c>
      <c r="N23" s="6">
        <f t="shared" si="1"/>
        <v>0</v>
      </c>
    </row>
    <row r="24" spans="1:14" x14ac:dyDescent="0.25">
      <c r="A24" s="4">
        <v>44075</v>
      </c>
      <c r="B24" s="5" t="s">
        <v>12</v>
      </c>
      <c r="C24" s="5" t="s">
        <v>13</v>
      </c>
      <c r="D24" s="5" t="s">
        <v>14</v>
      </c>
      <c r="E24" s="5" t="s">
        <v>37</v>
      </c>
      <c r="F24" s="6">
        <v>3855239.75</v>
      </c>
      <c r="G24" s="6">
        <v>3010.39</v>
      </c>
      <c r="H24" s="6">
        <v>0</v>
      </c>
      <c r="I24" s="6">
        <v>0</v>
      </c>
      <c r="J24" s="6">
        <v>0</v>
      </c>
      <c r="K24" s="6">
        <v>0</v>
      </c>
      <c r="L24" s="6">
        <v>3858250.14</v>
      </c>
      <c r="M24" s="23" t="str">
        <f t="shared" si="0"/>
        <v>39922</v>
      </c>
      <c r="N24" s="6">
        <f t="shared" si="1"/>
        <v>0</v>
      </c>
    </row>
    <row r="25" spans="1:14" x14ac:dyDescent="0.25">
      <c r="A25" s="4">
        <v>44075</v>
      </c>
      <c r="B25" s="5" t="s">
        <v>12</v>
      </c>
      <c r="C25" s="5" t="s">
        <v>13</v>
      </c>
      <c r="D25" s="5" t="s">
        <v>14</v>
      </c>
      <c r="E25" s="5" t="s">
        <v>38</v>
      </c>
      <c r="F25" s="6">
        <v>22205.23</v>
      </c>
      <c r="G25" s="6">
        <v>0</v>
      </c>
      <c r="H25" s="6">
        <v>0</v>
      </c>
      <c r="I25" s="6">
        <v>0</v>
      </c>
      <c r="J25" s="6">
        <v>0</v>
      </c>
      <c r="K25" s="6">
        <v>0</v>
      </c>
      <c r="L25" s="6">
        <v>22205.23</v>
      </c>
      <c r="M25" s="23" t="str">
        <f t="shared" si="0"/>
        <v>39923</v>
      </c>
      <c r="N25" s="6">
        <f t="shared" si="1"/>
        <v>0</v>
      </c>
    </row>
    <row r="26" spans="1:14" x14ac:dyDescent="0.25">
      <c r="A26" s="4">
        <v>44075</v>
      </c>
      <c r="B26" s="5" t="s">
        <v>12</v>
      </c>
      <c r="C26" s="5" t="s">
        <v>13</v>
      </c>
      <c r="D26" s="5" t="s">
        <v>14</v>
      </c>
      <c r="E26" s="5" t="s">
        <v>39</v>
      </c>
      <c r="F26" s="6">
        <v>314379.42</v>
      </c>
      <c r="G26" s="6">
        <v>0</v>
      </c>
      <c r="H26" s="6">
        <v>0</v>
      </c>
      <c r="I26" s="6">
        <v>0</v>
      </c>
      <c r="J26" s="6">
        <v>0</v>
      </c>
      <c r="K26" s="6">
        <v>0</v>
      </c>
      <c r="L26" s="6">
        <v>314379.42</v>
      </c>
      <c r="M26" s="23" t="str">
        <f t="shared" si="0"/>
        <v>39926</v>
      </c>
      <c r="N26" s="6">
        <f t="shared" si="1"/>
        <v>0</v>
      </c>
    </row>
    <row r="27" spans="1:14" x14ac:dyDescent="0.25">
      <c r="A27" s="4">
        <v>44075</v>
      </c>
      <c r="B27" s="5" t="s">
        <v>12</v>
      </c>
      <c r="C27" s="5" t="s">
        <v>13</v>
      </c>
      <c r="D27" s="5" t="s">
        <v>14</v>
      </c>
      <c r="E27" s="5" t="s">
        <v>40</v>
      </c>
      <c r="F27" s="6">
        <v>22672674.350000001</v>
      </c>
      <c r="G27" s="6">
        <v>1826.24</v>
      </c>
      <c r="H27" s="6">
        <v>0</v>
      </c>
      <c r="I27" s="6">
        <v>0</v>
      </c>
      <c r="J27" s="6">
        <v>0</v>
      </c>
      <c r="K27" s="6">
        <v>0</v>
      </c>
      <c r="L27" s="6">
        <v>22674500.59</v>
      </c>
      <c r="M27" s="23" t="str">
        <f t="shared" si="0"/>
        <v>39928</v>
      </c>
      <c r="N27" s="6">
        <f t="shared" si="1"/>
        <v>0</v>
      </c>
    </row>
    <row r="28" spans="1:14" x14ac:dyDescent="0.25">
      <c r="A28" s="4">
        <v>44075</v>
      </c>
      <c r="B28" s="5" t="s">
        <v>12</v>
      </c>
      <c r="C28" s="5" t="s">
        <v>13</v>
      </c>
      <c r="D28" s="5" t="s">
        <v>14</v>
      </c>
      <c r="E28" s="5" t="s">
        <v>41</v>
      </c>
      <c r="F28" s="6">
        <v>297266.61</v>
      </c>
      <c r="G28" s="6">
        <v>0</v>
      </c>
      <c r="H28" s="6">
        <v>0</v>
      </c>
      <c r="I28" s="6">
        <v>0</v>
      </c>
      <c r="J28" s="6">
        <v>0</v>
      </c>
      <c r="K28" s="6">
        <v>0</v>
      </c>
      <c r="L28" s="6">
        <v>297266.61</v>
      </c>
      <c r="M28" s="23" t="str">
        <f t="shared" si="0"/>
        <v>39931</v>
      </c>
      <c r="N28" s="6">
        <f t="shared" si="1"/>
        <v>0</v>
      </c>
    </row>
    <row r="29" spans="1:14" x14ac:dyDescent="0.25">
      <c r="A29" s="4">
        <v>44075</v>
      </c>
      <c r="B29" s="5" t="s">
        <v>12</v>
      </c>
      <c r="C29" s="5" t="s">
        <v>13</v>
      </c>
      <c r="D29" s="5" t="s">
        <v>14</v>
      </c>
      <c r="E29" s="5" t="s">
        <v>42</v>
      </c>
      <c r="F29" s="6">
        <v>783916.61</v>
      </c>
      <c r="G29" s="6">
        <v>0</v>
      </c>
      <c r="H29" s="6">
        <v>0</v>
      </c>
      <c r="I29" s="6">
        <v>0</v>
      </c>
      <c r="J29" s="6">
        <v>0</v>
      </c>
      <c r="K29" s="6">
        <v>0</v>
      </c>
      <c r="L29" s="6">
        <v>783916.61</v>
      </c>
      <c r="M29" s="23" t="str">
        <f t="shared" si="0"/>
        <v>39932</v>
      </c>
      <c r="N29" s="6">
        <f t="shared" si="1"/>
        <v>0</v>
      </c>
    </row>
    <row r="30" spans="1:14" x14ac:dyDescent="0.25">
      <c r="A30" s="4">
        <v>44075</v>
      </c>
      <c r="B30" s="5" t="s">
        <v>12</v>
      </c>
      <c r="C30" s="5" t="s">
        <v>13</v>
      </c>
      <c r="D30" s="5" t="s">
        <v>14</v>
      </c>
      <c r="E30" s="5" t="s">
        <v>43</v>
      </c>
      <c r="F30" s="6">
        <v>19742144.879999999</v>
      </c>
      <c r="G30" s="6">
        <v>0</v>
      </c>
      <c r="H30" s="6">
        <v>0</v>
      </c>
      <c r="I30" s="6">
        <v>0</v>
      </c>
      <c r="J30" s="6">
        <v>0</v>
      </c>
      <c r="K30" s="6">
        <v>0</v>
      </c>
      <c r="L30" s="6">
        <v>19742144.879999999</v>
      </c>
      <c r="M30" s="23" t="str">
        <f t="shared" si="0"/>
        <v>39938</v>
      </c>
      <c r="N30" s="6">
        <f t="shared" si="1"/>
        <v>0</v>
      </c>
    </row>
    <row r="31" spans="1:14" x14ac:dyDescent="0.25">
      <c r="A31" s="4">
        <v>44075</v>
      </c>
      <c r="B31" s="5" t="s">
        <v>12</v>
      </c>
      <c r="C31" s="5" t="s">
        <v>44</v>
      </c>
      <c r="D31" s="5" t="s">
        <v>14</v>
      </c>
      <c r="E31" s="5" t="s">
        <v>45</v>
      </c>
      <c r="F31" s="6">
        <v>2874239.86</v>
      </c>
      <c r="G31" s="6">
        <v>0</v>
      </c>
      <c r="H31" s="6">
        <v>0</v>
      </c>
      <c r="I31" s="6">
        <v>0</v>
      </c>
      <c r="J31" s="6">
        <v>0</v>
      </c>
      <c r="K31" s="6">
        <v>0</v>
      </c>
      <c r="L31" s="6">
        <v>2874239.86</v>
      </c>
      <c r="M31" s="23" t="str">
        <f t="shared" si="0"/>
        <v>38900</v>
      </c>
      <c r="N31" s="6">
        <f t="shared" si="1"/>
        <v>0</v>
      </c>
    </row>
    <row r="32" spans="1:14" x14ac:dyDescent="0.25">
      <c r="A32" s="4">
        <v>44075</v>
      </c>
      <c r="B32" s="5" t="s">
        <v>12</v>
      </c>
      <c r="C32" s="5" t="s">
        <v>44</v>
      </c>
      <c r="D32" s="5" t="s">
        <v>14</v>
      </c>
      <c r="E32" s="5" t="s">
        <v>46</v>
      </c>
      <c r="F32" s="6">
        <v>1886442.92</v>
      </c>
      <c r="G32" s="6">
        <v>0</v>
      </c>
      <c r="H32" s="6">
        <v>0</v>
      </c>
      <c r="I32" s="6">
        <v>0</v>
      </c>
      <c r="J32" s="6">
        <v>0</v>
      </c>
      <c r="K32" s="6">
        <v>0</v>
      </c>
      <c r="L32" s="6">
        <v>1886442.92</v>
      </c>
      <c r="M32" s="23" t="str">
        <f t="shared" si="0"/>
        <v>38910</v>
      </c>
      <c r="N32" s="6">
        <f t="shared" si="1"/>
        <v>0</v>
      </c>
    </row>
    <row r="33" spans="1:14" x14ac:dyDescent="0.25">
      <c r="A33" s="4">
        <v>44075</v>
      </c>
      <c r="B33" s="5" t="s">
        <v>12</v>
      </c>
      <c r="C33" s="5" t="s">
        <v>44</v>
      </c>
      <c r="D33" s="5" t="s">
        <v>14</v>
      </c>
      <c r="E33" s="5" t="s">
        <v>47</v>
      </c>
      <c r="F33" s="6">
        <v>13101454.050000001</v>
      </c>
      <c r="G33" s="6">
        <v>76336.100000000006</v>
      </c>
      <c r="H33" s="6">
        <v>0</v>
      </c>
      <c r="I33" s="6">
        <v>0</v>
      </c>
      <c r="J33" s="6">
        <v>0</v>
      </c>
      <c r="K33" s="6">
        <v>0</v>
      </c>
      <c r="L33" s="6">
        <v>13177790.15</v>
      </c>
      <c r="M33" s="23" t="str">
        <f t="shared" si="0"/>
        <v>39000</v>
      </c>
      <c r="N33" s="6">
        <f t="shared" si="1"/>
        <v>0</v>
      </c>
    </row>
    <row r="34" spans="1:14" x14ac:dyDescent="0.25">
      <c r="A34" s="4">
        <v>44075</v>
      </c>
      <c r="B34" s="5" t="s">
        <v>12</v>
      </c>
      <c r="C34" s="5" t="s">
        <v>44</v>
      </c>
      <c r="D34" s="5" t="s">
        <v>14</v>
      </c>
      <c r="E34" s="5" t="s">
        <v>48</v>
      </c>
      <c r="F34" s="6">
        <v>2820613.55</v>
      </c>
      <c r="G34" s="6">
        <v>0</v>
      </c>
      <c r="H34" s="6">
        <v>0</v>
      </c>
      <c r="I34" s="6">
        <v>0</v>
      </c>
      <c r="J34" s="6">
        <v>0</v>
      </c>
      <c r="K34" s="6">
        <v>0</v>
      </c>
      <c r="L34" s="6">
        <v>2820613.55</v>
      </c>
      <c r="M34" s="23" t="str">
        <f t="shared" si="0"/>
        <v>39009</v>
      </c>
      <c r="N34" s="6">
        <f t="shared" si="1"/>
        <v>0</v>
      </c>
    </row>
    <row r="35" spans="1:14" x14ac:dyDescent="0.25">
      <c r="A35" s="4">
        <v>44075</v>
      </c>
      <c r="B35" s="5" t="s">
        <v>12</v>
      </c>
      <c r="C35" s="5" t="s">
        <v>44</v>
      </c>
      <c r="D35" s="5" t="s">
        <v>14</v>
      </c>
      <c r="E35" s="5" t="s">
        <v>49</v>
      </c>
      <c r="F35" s="6">
        <v>12562705.4</v>
      </c>
      <c r="G35" s="6">
        <v>-86.39</v>
      </c>
      <c r="H35" s="6">
        <v>0</v>
      </c>
      <c r="I35" s="6">
        <v>0</v>
      </c>
      <c r="J35" s="6">
        <v>0</v>
      </c>
      <c r="K35" s="6">
        <v>0</v>
      </c>
      <c r="L35" s="6">
        <v>12562619.01</v>
      </c>
      <c r="M35" s="23" t="str">
        <f t="shared" si="0"/>
        <v>39010</v>
      </c>
      <c r="N35" s="6">
        <f t="shared" si="1"/>
        <v>0</v>
      </c>
    </row>
    <row r="36" spans="1:14" x14ac:dyDescent="0.25">
      <c r="A36" s="4">
        <v>44075</v>
      </c>
      <c r="B36" s="5" t="s">
        <v>12</v>
      </c>
      <c r="C36" s="5" t="s">
        <v>44</v>
      </c>
      <c r="D36" s="5" t="s">
        <v>14</v>
      </c>
      <c r="E36" s="5" t="s">
        <v>50</v>
      </c>
      <c r="F36" s="6">
        <v>2610970.9</v>
      </c>
      <c r="G36" s="6">
        <v>29979.06</v>
      </c>
      <c r="H36" s="6">
        <v>0</v>
      </c>
      <c r="I36" s="6">
        <v>0</v>
      </c>
      <c r="J36" s="6">
        <v>0</v>
      </c>
      <c r="K36" s="6">
        <v>0</v>
      </c>
      <c r="L36" s="6">
        <v>2640949.96</v>
      </c>
      <c r="M36" s="23" t="str">
        <f t="shared" si="0"/>
        <v>39100</v>
      </c>
      <c r="N36" s="6">
        <f t="shared" si="1"/>
        <v>0</v>
      </c>
    </row>
    <row r="37" spans="1:14" x14ac:dyDescent="0.25">
      <c r="A37" s="4">
        <v>44075</v>
      </c>
      <c r="B37" s="5" t="s">
        <v>12</v>
      </c>
      <c r="C37" s="5" t="s">
        <v>44</v>
      </c>
      <c r="D37" s="5" t="s">
        <v>14</v>
      </c>
      <c r="E37" s="5" t="s">
        <v>51</v>
      </c>
      <c r="F37" s="6">
        <v>534053.4</v>
      </c>
      <c r="G37" s="6">
        <v>0</v>
      </c>
      <c r="H37" s="6">
        <v>0</v>
      </c>
      <c r="I37" s="6">
        <v>-3.97</v>
      </c>
      <c r="J37" s="6">
        <v>0</v>
      </c>
      <c r="K37" s="6">
        <v>0</v>
      </c>
      <c r="L37" s="6">
        <v>534049.43000000005</v>
      </c>
      <c r="M37" s="23" t="str">
        <f t="shared" si="0"/>
        <v>39110</v>
      </c>
      <c r="N37" s="6">
        <f t="shared" si="1"/>
        <v>-3.97</v>
      </c>
    </row>
    <row r="38" spans="1:14" x14ac:dyDescent="0.25">
      <c r="A38" s="4">
        <v>44075</v>
      </c>
      <c r="B38" s="5" t="s">
        <v>12</v>
      </c>
      <c r="C38" s="5" t="s">
        <v>44</v>
      </c>
      <c r="D38" s="5" t="s">
        <v>14</v>
      </c>
      <c r="E38" s="5" t="s">
        <v>52</v>
      </c>
      <c r="F38" s="6">
        <v>96290.22</v>
      </c>
      <c r="G38" s="6">
        <v>0</v>
      </c>
      <c r="H38" s="6">
        <v>0</v>
      </c>
      <c r="I38" s="6">
        <v>0</v>
      </c>
      <c r="J38" s="6">
        <v>0</v>
      </c>
      <c r="K38" s="6">
        <v>0</v>
      </c>
      <c r="L38" s="6">
        <v>96290.22</v>
      </c>
      <c r="M38" s="23" t="str">
        <f t="shared" si="0"/>
        <v>39210</v>
      </c>
      <c r="N38" s="6">
        <f t="shared" si="1"/>
        <v>0</v>
      </c>
    </row>
    <row r="39" spans="1:14" x14ac:dyDescent="0.25">
      <c r="A39" s="4">
        <v>44075</v>
      </c>
      <c r="B39" s="5" t="s">
        <v>12</v>
      </c>
      <c r="C39" s="5" t="s">
        <v>44</v>
      </c>
      <c r="D39" s="5" t="s">
        <v>14</v>
      </c>
      <c r="E39" s="5" t="s">
        <v>53</v>
      </c>
      <c r="F39" s="6">
        <v>595549.02</v>
      </c>
      <c r="G39" s="6">
        <v>0</v>
      </c>
      <c r="H39" s="6">
        <v>0</v>
      </c>
      <c r="I39" s="6">
        <v>0</v>
      </c>
      <c r="J39" s="6">
        <v>0</v>
      </c>
      <c r="K39" s="6">
        <v>0</v>
      </c>
      <c r="L39" s="6">
        <v>595549.02</v>
      </c>
      <c r="M39" s="23" t="str">
        <f t="shared" si="0"/>
        <v>39410</v>
      </c>
      <c r="N39" s="6">
        <f t="shared" si="1"/>
        <v>0</v>
      </c>
    </row>
    <row r="40" spans="1:14" x14ac:dyDescent="0.25">
      <c r="A40" s="4">
        <v>44075</v>
      </c>
      <c r="B40" s="5" t="s">
        <v>12</v>
      </c>
      <c r="C40" s="5" t="s">
        <v>44</v>
      </c>
      <c r="D40" s="5" t="s">
        <v>14</v>
      </c>
      <c r="E40" s="5" t="s">
        <v>54</v>
      </c>
      <c r="F40" s="6">
        <v>23632.07</v>
      </c>
      <c r="G40" s="6">
        <v>0</v>
      </c>
      <c r="H40" s="6">
        <v>0</v>
      </c>
      <c r="I40" s="6">
        <v>0</v>
      </c>
      <c r="J40" s="6">
        <v>0</v>
      </c>
      <c r="K40" s="6">
        <v>0</v>
      </c>
      <c r="L40" s="6">
        <v>23632.07</v>
      </c>
      <c r="M40" s="23" t="str">
        <f t="shared" si="0"/>
        <v>39510</v>
      </c>
      <c r="N40" s="6">
        <f t="shared" si="1"/>
        <v>0</v>
      </c>
    </row>
    <row r="41" spans="1:14" x14ac:dyDescent="0.25">
      <c r="A41" s="4">
        <v>44075</v>
      </c>
      <c r="B41" s="5" t="s">
        <v>12</v>
      </c>
      <c r="C41" s="5" t="s">
        <v>44</v>
      </c>
      <c r="D41" s="5" t="s">
        <v>14</v>
      </c>
      <c r="E41" s="5" t="s">
        <v>55</v>
      </c>
      <c r="F41" s="6">
        <v>1913117.11</v>
      </c>
      <c r="G41" s="6">
        <v>0</v>
      </c>
      <c r="H41" s="6">
        <v>0</v>
      </c>
      <c r="I41" s="6">
        <v>0</v>
      </c>
      <c r="J41" s="6">
        <v>0</v>
      </c>
      <c r="K41" s="6">
        <v>0</v>
      </c>
      <c r="L41" s="6">
        <v>1913117.11</v>
      </c>
      <c r="M41" s="23" t="str">
        <f t="shared" si="0"/>
        <v>39700</v>
      </c>
      <c r="N41" s="6">
        <f t="shared" si="1"/>
        <v>0</v>
      </c>
    </row>
    <row r="42" spans="1:14" x14ac:dyDescent="0.25">
      <c r="A42" s="4">
        <v>44075</v>
      </c>
      <c r="B42" s="5" t="s">
        <v>12</v>
      </c>
      <c r="C42" s="5" t="s">
        <v>44</v>
      </c>
      <c r="D42" s="5" t="s">
        <v>14</v>
      </c>
      <c r="E42" s="5" t="s">
        <v>56</v>
      </c>
      <c r="F42" s="6">
        <v>327905.48</v>
      </c>
      <c r="G42" s="6">
        <v>6335.12</v>
      </c>
      <c r="H42" s="6">
        <v>0</v>
      </c>
      <c r="I42" s="6">
        <v>0</v>
      </c>
      <c r="J42" s="6">
        <v>-6335.12</v>
      </c>
      <c r="K42" s="6">
        <v>0</v>
      </c>
      <c r="L42" s="6">
        <v>327905.48</v>
      </c>
      <c r="M42" s="23" t="str">
        <f t="shared" si="0"/>
        <v>39710</v>
      </c>
      <c r="N42" s="6">
        <f t="shared" si="1"/>
        <v>-6335.12</v>
      </c>
    </row>
    <row r="43" spans="1:14" x14ac:dyDescent="0.25">
      <c r="A43" s="4">
        <v>44075</v>
      </c>
      <c r="B43" s="5" t="s">
        <v>12</v>
      </c>
      <c r="C43" s="5" t="s">
        <v>44</v>
      </c>
      <c r="D43" s="5" t="s">
        <v>14</v>
      </c>
      <c r="E43" s="5" t="s">
        <v>57</v>
      </c>
      <c r="F43" s="6">
        <v>71376.73</v>
      </c>
      <c r="G43" s="6">
        <v>0</v>
      </c>
      <c r="H43" s="6">
        <v>0</v>
      </c>
      <c r="I43" s="6">
        <v>0</v>
      </c>
      <c r="J43" s="6">
        <v>0</v>
      </c>
      <c r="K43" s="6">
        <v>0</v>
      </c>
      <c r="L43" s="6">
        <v>71376.73</v>
      </c>
      <c r="M43" s="23" t="str">
        <f t="shared" si="0"/>
        <v>39800</v>
      </c>
      <c r="N43" s="6">
        <f t="shared" si="1"/>
        <v>0</v>
      </c>
    </row>
    <row r="44" spans="1:14" x14ac:dyDescent="0.25">
      <c r="A44" s="4">
        <v>44075</v>
      </c>
      <c r="B44" s="5" t="s">
        <v>12</v>
      </c>
      <c r="C44" s="5" t="s">
        <v>44</v>
      </c>
      <c r="D44" s="5" t="s">
        <v>14</v>
      </c>
      <c r="E44" s="5" t="s">
        <v>58</v>
      </c>
      <c r="F44" s="6">
        <v>545395.62</v>
      </c>
      <c r="G44" s="6">
        <v>0</v>
      </c>
      <c r="H44" s="6">
        <v>0</v>
      </c>
      <c r="I44" s="6">
        <v>0</v>
      </c>
      <c r="J44" s="6">
        <v>0</v>
      </c>
      <c r="K44" s="6">
        <v>0</v>
      </c>
      <c r="L44" s="6">
        <v>545395.62</v>
      </c>
      <c r="M44" s="23" t="str">
        <f t="shared" si="0"/>
        <v>39810</v>
      </c>
      <c r="N44" s="6">
        <f t="shared" si="1"/>
        <v>0</v>
      </c>
    </row>
    <row r="45" spans="1:14" x14ac:dyDescent="0.25">
      <c r="A45" s="4">
        <v>44075</v>
      </c>
      <c r="B45" s="5" t="s">
        <v>12</v>
      </c>
      <c r="C45" s="5" t="s">
        <v>44</v>
      </c>
      <c r="D45" s="5" t="s">
        <v>14</v>
      </c>
      <c r="E45" s="5" t="s">
        <v>59</v>
      </c>
      <c r="F45" s="6">
        <v>9861029.8100000005</v>
      </c>
      <c r="G45" s="6">
        <v>0</v>
      </c>
      <c r="H45" s="6">
        <v>0</v>
      </c>
      <c r="I45" s="6">
        <v>0</v>
      </c>
      <c r="J45" s="6">
        <v>0</v>
      </c>
      <c r="K45" s="6">
        <v>0</v>
      </c>
      <c r="L45" s="6">
        <v>9861029.8100000005</v>
      </c>
      <c r="M45" s="23" t="str">
        <f t="shared" si="0"/>
        <v>39901</v>
      </c>
      <c r="N45" s="6">
        <f t="shared" si="1"/>
        <v>0</v>
      </c>
    </row>
    <row r="46" spans="1:14" x14ac:dyDescent="0.25">
      <c r="A46" s="4">
        <v>44075</v>
      </c>
      <c r="B46" s="5" t="s">
        <v>12</v>
      </c>
      <c r="C46" s="5" t="s">
        <v>44</v>
      </c>
      <c r="D46" s="5" t="s">
        <v>14</v>
      </c>
      <c r="E46" s="5" t="s">
        <v>60</v>
      </c>
      <c r="F46" s="6">
        <v>2208691.44</v>
      </c>
      <c r="G46" s="6">
        <v>0</v>
      </c>
      <c r="H46" s="6">
        <v>0</v>
      </c>
      <c r="I46" s="6">
        <v>0</v>
      </c>
      <c r="J46" s="6">
        <v>0</v>
      </c>
      <c r="K46" s="6">
        <v>0</v>
      </c>
      <c r="L46" s="6">
        <v>2208691.44</v>
      </c>
      <c r="M46" s="23" t="str">
        <f t="shared" si="0"/>
        <v>39902</v>
      </c>
      <c r="N46" s="6">
        <f t="shared" si="1"/>
        <v>0</v>
      </c>
    </row>
    <row r="47" spans="1:14" x14ac:dyDescent="0.25">
      <c r="A47" s="4">
        <v>44075</v>
      </c>
      <c r="B47" s="5" t="s">
        <v>12</v>
      </c>
      <c r="C47" s="5" t="s">
        <v>44</v>
      </c>
      <c r="D47" s="5" t="s">
        <v>14</v>
      </c>
      <c r="E47" s="5" t="s">
        <v>61</v>
      </c>
      <c r="F47" s="6">
        <v>629225.62</v>
      </c>
      <c r="G47" s="6">
        <v>0</v>
      </c>
      <c r="H47" s="6">
        <v>-291137.83</v>
      </c>
      <c r="I47" s="6">
        <v>0</v>
      </c>
      <c r="J47" s="6">
        <v>0</v>
      </c>
      <c r="K47" s="6">
        <v>0</v>
      </c>
      <c r="L47" s="6">
        <v>338087.79</v>
      </c>
      <c r="M47" s="23" t="str">
        <f t="shared" si="0"/>
        <v>39903</v>
      </c>
      <c r="N47" s="6">
        <f t="shared" si="1"/>
        <v>0</v>
      </c>
    </row>
    <row r="48" spans="1:14" x14ac:dyDescent="0.25">
      <c r="A48" s="4">
        <v>44075</v>
      </c>
      <c r="B48" s="5" t="s">
        <v>12</v>
      </c>
      <c r="C48" s="5" t="s">
        <v>44</v>
      </c>
      <c r="D48" s="5" t="s">
        <v>14</v>
      </c>
      <c r="E48" s="5" t="s">
        <v>62</v>
      </c>
      <c r="F48" s="6">
        <v>564039.38</v>
      </c>
      <c r="G48" s="6">
        <v>0</v>
      </c>
      <c r="H48" s="6">
        <v>-137801.98000000001</v>
      </c>
      <c r="I48" s="6">
        <v>0</v>
      </c>
      <c r="J48" s="6">
        <v>0</v>
      </c>
      <c r="K48" s="6">
        <v>0</v>
      </c>
      <c r="L48" s="6">
        <v>426237.4</v>
      </c>
      <c r="M48" s="23" t="str">
        <f t="shared" si="0"/>
        <v>39906</v>
      </c>
      <c r="N48" s="6">
        <f t="shared" si="1"/>
        <v>0</v>
      </c>
    </row>
    <row r="49" spans="1:14" x14ac:dyDescent="0.25">
      <c r="A49" s="4">
        <v>44075</v>
      </c>
      <c r="B49" s="5" t="s">
        <v>12</v>
      </c>
      <c r="C49" s="5" t="s">
        <v>44</v>
      </c>
      <c r="D49" s="5" t="s">
        <v>14</v>
      </c>
      <c r="E49" s="5" t="s">
        <v>63</v>
      </c>
      <c r="F49" s="6">
        <v>97208743.989999995</v>
      </c>
      <c r="G49" s="6">
        <v>0</v>
      </c>
      <c r="H49" s="6">
        <v>0</v>
      </c>
      <c r="I49" s="6">
        <v>0</v>
      </c>
      <c r="J49" s="6">
        <v>0</v>
      </c>
      <c r="K49" s="6">
        <v>0</v>
      </c>
      <c r="L49" s="6">
        <v>97208743.989999995</v>
      </c>
      <c r="M49" s="23" t="str">
        <f t="shared" si="0"/>
        <v>39908</v>
      </c>
      <c r="N49" s="6">
        <f t="shared" si="1"/>
        <v>0</v>
      </c>
    </row>
    <row r="50" spans="1:14" x14ac:dyDescent="0.25">
      <c r="A50" s="4">
        <v>44075</v>
      </c>
      <c r="B50" s="5" t="s">
        <v>12</v>
      </c>
      <c r="C50" s="5" t="s">
        <v>44</v>
      </c>
      <c r="D50" s="5" t="s">
        <v>14</v>
      </c>
      <c r="E50" s="5" t="s">
        <v>64</v>
      </c>
      <c r="F50" s="6">
        <v>301110.64</v>
      </c>
      <c r="G50" s="6">
        <v>0</v>
      </c>
      <c r="H50" s="6">
        <v>0</v>
      </c>
      <c r="I50" s="6">
        <v>0</v>
      </c>
      <c r="J50" s="6">
        <v>0</v>
      </c>
      <c r="K50" s="6">
        <v>0</v>
      </c>
      <c r="L50" s="6">
        <v>301110.64</v>
      </c>
      <c r="M50" s="23" t="str">
        <f t="shared" si="0"/>
        <v>39910</v>
      </c>
      <c r="N50" s="6">
        <f t="shared" si="1"/>
        <v>0</v>
      </c>
    </row>
    <row r="51" spans="1:14" x14ac:dyDescent="0.25">
      <c r="A51" s="4">
        <v>44075</v>
      </c>
      <c r="B51" s="5" t="s">
        <v>12</v>
      </c>
      <c r="C51" s="5" t="s">
        <v>44</v>
      </c>
      <c r="D51" s="5" t="s">
        <v>14</v>
      </c>
      <c r="E51" s="5" t="s">
        <v>65</v>
      </c>
      <c r="F51" s="6">
        <v>72356.72</v>
      </c>
      <c r="G51" s="6">
        <v>0</v>
      </c>
      <c r="H51" s="6">
        <v>0</v>
      </c>
      <c r="I51" s="6">
        <v>0</v>
      </c>
      <c r="J51" s="6">
        <v>0</v>
      </c>
      <c r="K51" s="6">
        <v>0</v>
      </c>
      <c r="L51" s="6">
        <v>72356.72</v>
      </c>
      <c r="M51" s="23" t="str">
        <f t="shared" si="0"/>
        <v>39916</v>
      </c>
      <c r="N51" s="6">
        <f t="shared" si="1"/>
        <v>0</v>
      </c>
    </row>
    <row r="52" spans="1:14" x14ac:dyDescent="0.25">
      <c r="A52" s="4">
        <v>44075</v>
      </c>
      <c r="B52" s="5" t="s">
        <v>12</v>
      </c>
      <c r="C52" s="5" t="s">
        <v>44</v>
      </c>
      <c r="D52" s="5" t="s">
        <v>14</v>
      </c>
      <c r="E52" s="5" t="s">
        <v>66</v>
      </c>
      <c r="F52" s="6">
        <v>3299.04</v>
      </c>
      <c r="G52" s="6">
        <v>0</v>
      </c>
      <c r="H52" s="6">
        <v>0</v>
      </c>
      <c r="I52" s="6">
        <v>0</v>
      </c>
      <c r="J52" s="6">
        <v>0</v>
      </c>
      <c r="K52" s="6">
        <v>0</v>
      </c>
      <c r="L52" s="6">
        <v>3299.04</v>
      </c>
      <c r="M52" s="23" t="str">
        <f t="shared" si="0"/>
        <v>39917</v>
      </c>
      <c r="N52" s="6">
        <f t="shared" si="1"/>
        <v>0</v>
      </c>
    </row>
    <row r="53" spans="1:14" x14ac:dyDescent="0.25">
      <c r="A53" s="4">
        <v>44075</v>
      </c>
      <c r="B53" s="5" t="s">
        <v>67</v>
      </c>
      <c r="C53" s="5" t="s">
        <v>68</v>
      </c>
      <c r="D53" s="5" t="s">
        <v>69</v>
      </c>
      <c r="E53" s="5" t="s">
        <v>70</v>
      </c>
      <c r="F53" s="6">
        <v>8329.7199999999993</v>
      </c>
      <c r="G53" s="6">
        <v>0</v>
      </c>
      <c r="H53" s="6">
        <v>0</v>
      </c>
      <c r="I53" s="6">
        <v>0</v>
      </c>
      <c r="J53" s="6">
        <v>0</v>
      </c>
      <c r="K53" s="6">
        <v>0</v>
      </c>
      <c r="L53" s="6">
        <v>8329.7199999999993</v>
      </c>
      <c r="M53" s="23" t="str">
        <f t="shared" si="0"/>
        <v>30100</v>
      </c>
      <c r="N53" s="6">
        <f t="shared" si="1"/>
        <v>0</v>
      </c>
    </row>
    <row r="54" spans="1:14" x14ac:dyDescent="0.25">
      <c r="A54" s="4">
        <v>44075</v>
      </c>
      <c r="B54" s="5" t="s">
        <v>67</v>
      </c>
      <c r="C54" s="5" t="s">
        <v>68</v>
      </c>
      <c r="D54" s="5" t="s">
        <v>69</v>
      </c>
      <c r="E54" s="5" t="s">
        <v>71</v>
      </c>
      <c r="F54" s="6">
        <v>119852.69</v>
      </c>
      <c r="G54" s="6">
        <v>0</v>
      </c>
      <c r="H54" s="6">
        <v>0</v>
      </c>
      <c r="I54" s="6">
        <v>0</v>
      </c>
      <c r="J54" s="6">
        <v>0</v>
      </c>
      <c r="K54" s="6">
        <v>0</v>
      </c>
      <c r="L54" s="6">
        <v>119852.69</v>
      </c>
      <c r="M54" s="23" t="str">
        <f t="shared" si="0"/>
        <v>30200</v>
      </c>
      <c r="N54" s="6">
        <f t="shared" si="1"/>
        <v>0</v>
      </c>
    </row>
    <row r="55" spans="1:14" x14ac:dyDescent="0.25">
      <c r="A55" s="4">
        <v>44075</v>
      </c>
      <c r="B55" s="5" t="s">
        <v>67</v>
      </c>
      <c r="C55" s="5" t="s">
        <v>68</v>
      </c>
      <c r="D55" s="5" t="s">
        <v>72</v>
      </c>
      <c r="E55" s="5" t="s">
        <v>73</v>
      </c>
      <c r="F55" s="6">
        <v>261126.69</v>
      </c>
      <c r="G55" s="6">
        <v>0</v>
      </c>
      <c r="H55" s="6">
        <v>0</v>
      </c>
      <c r="I55" s="6">
        <v>0</v>
      </c>
      <c r="J55" s="6">
        <v>0</v>
      </c>
      <c r="K55" s="6">
        <v>0</v>
      </c>
      <c r="L55" s="6">
        <v>261126.69</v>
      </c>
      <c r="M55" s="23" t="str">
        <f t="shared" si="0"/>
        <v>35010</v>
      </c>
      <c r="N55" s="6">
        <f t="shared" si="1"/>
        <v>0</v>
      </c>
    </row>
    <row r="56" spans="1:14" x14ac:dyDescent="0.25">
      <c r="A56" s="4">
        <v>44075</v>
      </c>
      <c r="B56" s="5" t="s">
        <v>67</v>
      </c>
      <c r="C56" s="5" t="s">
        <v>68</v>
      </c>
      <c r="D56" s="5" t="s">
        <v>72</v>
      </c>
      <c r="E56" s="5" t="s">
        <v>74</v>
      </c>
      <c r="F56" s="6">
        <v>4681.58</v>
      </c>
      <c r="G56" s="6">
        <v>0</v>
      </c>
      <c r="H56" s="6">
        <v>0</v>
      </c>
      <c r="I56" s="6">
        <v>0</v>
      </c>
      <c r="J56" s="6">
        <v>0</v>
      </c>
      <c r="K56" s="6">
        <v>0</v>
      </c>
      <c r="L56" s="6">
        <v>4681.58</v>
      </c>
      <c r="M56" s="23" t="str">
        <f t="shared" si="0"/>
        <v>35020</v>
      </c>
      <c r="N56" s="6">
        <f t="shared" si="1"/>
        <v>0</v>
      </c>
    </row>
    <row r="57" spans="1:14" x14ac:dyDescent="0.25">
      <c r="A57" s="4">
        <v>44075</v>
      </c>
      <c r="B57" s="5" t="s">
        <v>67</v>
      </c>
      <c r="C57" s="5" t="s">
        <v>68</v>
      </c>
      <c r="D57" s="5" t="s">
        <v>72</v>
      </c>
      <c r="E57" s="5" t="s">
        <v>75</v>
      </c>
      <c r="F57" s="6">
        <v>17916.189999999999</v>
      </c>
      <c r="G57" s="6">
        <v>0</v>
      </c>
      <c r="H57" s="6">
        <v>0</v>
      </c>
      <c r="I57" s="6">
        <v>0</v>
      </c>
      <c r="J57" s="6">
        <v>0</v>
      </c>
      <c r="K57" s="6">
        <v>0</v>
      </c>
      <c r="L57" s="6">
        <v>17916.189999999999</v>
      </c>
      <c r="M57" s="23" t="str">
        <f t="shared" si="0"/>
        <v>35100</v>
      </c>
      <c r="N57" s="6">
        <f t="shared" si="1"/>
        <v>0</v>
      </c>
    </row>
    <row r="58" spans="1:14" x14ac:dyDescent="0.25">
      <c r="A58" s="4">
        <v>44075</v>
      </c>
      <c r="B58" s="5" t="s">
        <v>67</v>
      </c>
      <c r="C58" s="5" t="s">
        <v>68</v>
      </c>
      <c r="D58" s="5" t="s">
        <v>72</v>
      </c>
      <c r="E58" s="5" t="s">
        <v>76</v>
      </c>
      <c r="F58" s="6">
        <v>153261.29999999999</v>
      </c>
      <c r="G58" s="6">
        <v>0</v>
      </c>
      <c r="H58" s="6">
        <v>0</v>
      </c>
      <c r="I58" s="6">
        <v>0</v>
      </c>
      <c r="J58" s="6">
        <v>0</v>
      </c>
      <c r="K58" s="6">
        <v>0</v>
      </c>
      <c r="L58" s="6">
        <v>153261.29999999999</v>
      </c>
      <c r="M58" s="23" t="str">
        <f t="shared" si="0"/>
        <v>35102</v>
      </c>
      <c r="N58" s="6">
        <f t="shared" si="1"/>
        <v>0</v>
      </c>
    </row>
    <row r="59" spans="1:14" x14ac:dyDescent="0.25">
      <c r="A59" s="4">
        <v>44075</v>
      </c>
      <c r="B59" s="5" t="s">
        <v>67</v>
      </c>
      <c r="C59" s="5" t="s">
        <v>68</v>
      </c>
      <c r="D59" s="5" t="s">
        <v>72</v>
      </c>
      <c r="E59" s="5" t="s">
        <v>77</v>
      </c>
      <c r="F59" s="6">
        <v>23138.38</v>
      </c>
      <c r="G59" s="6">
        <v>0</v>
      </c>
      <c r="H59" s="6">
        <v>0</v>
      </c>
      <c r="I59" s="6">
        <v>0</v>
      </c>
      <c r="J59" s="6">
        <v>0</v>
      </c>
      <c r="K59" s="6">
        <v>0</v>
      </c>
      <c r="L59" s="6">
        <v>23138.38</v>
      </c>
      <c r="M59" s="23" t="str">
        <f t="shared" si="0"/>
        <v>35103</v>
      </c>
      <c r="N59" s="6">
        <f t="shared" si="1"/>
        <v>0</v>
      </c>
    </row>
    <row r="60" spans="1:14" x14ac:dyDescent="0.25">
      <c r="A60" s="4">
        <v>44075</v>
      </c>
      <c r="B60" s="5" t="s">
        <v>67</v>
      </c>
      <c r="C60" s="5" t="s">
        <v>68</v>
      </c>
      <c r="D60" s="5" t="s">
        <v>72</v>
      </c>
      <c r="E60" s="5" t="s">
        <v>78</v>
      </c>
      <c r="F60" s="6">
        <v>137442.53</v>
      </c>
      <c r="G60" s="6">
        <v>0</v>
      </c>
      <c r="H60" s="6">
        <v>0</v>
      </c>
      <c r="I60" s="6">
        <v>0</v>
      </c>
      <c r="J60" s="6">
        <v>0</v>
      </c>
      <c r="K60" s="6">
        <v>0</v>
      </c>
      <c r="L60" s="6">
        <v>137442.53</v>
      </c>
      <c r="M60" s="23" t="str">
        <f t="shared" si="0"/>
        <v>35104</v>
      </c>
      <c r="N60" s="6">
        <f t="shared" si="1"/>
        <v>0</v>
      </c>
    </row>
    <row r="61" spans="1:14" x14ac:dyDescent="0.25">
      <c r="A61" s="4">
        <v>44075</v>
      </c>
      <c r="B61" s="5" t="s">
        <v>67</v>
      </c>
      <c r="C61" s="5" t="s">
        <v>68</v>
      </c>
      <c r="D61" s="5" t="s">
        <v>72</v>
      </c>
      <c r="E61" s="5" t="s">
        <v>79</v>
      </c>
      <c r="F61" s="6">
        <v>9083125.5700000003</v>
      </c>
      <c r="G61" s="6">
        <v>0</v>
      </c>
      <c r="H61" s="6">
        <v>0</v>
      </c>
      <c r="I61" s="6">
        <v>0</v>
      </c>
      <c r="J61" s="6">
        <v>0</v>
      </c>
      <c r="K61" s="6">
        <v>0</v>
      </c>
      <c r="L61" s="6">
        <v>9083125.5700000003</v>
      </c>
      <c r="M61" s="23" t="str">
        <f t="shared" si="0"/>
        <v>35200</v>
      </c>
      <c r="N61" s="6">
        <f t="shared" si="1"/>
        <v>0</v>
      </c>
    </row>
    <row r="62" spans="1:14" x14ac:dyDescent="0.25">
      <c r="A62" s="4">
        <v>44075</v>
      </c>
      <c r="B62" s="5" t="s">
        <v>67</v>
      </c>
      <c r="C62" s="5" t="s">
        <v>68</v>
      </c>
      <c r="D62" s="5" t="s">
        <v>72</v>
      </c>
      <c r="E62" s="5" t="s">
        <v>80</v>
      </c>
      <c r="F62" s="6">
        <v>1699998.54</v>
      </c>
      <c r="G62" s="6">
        <v>0</v>
      </c>
      <c r="H62" s="6">
        <v>0</v>
      </c>
      <c r="I62" s="6">
        <v>0</v>
      </c>
      <c r="J62" s="6">
        <v>0</v>
      </c>
      <c r="K62" s="6">
        <v>0</v>
      </c>
      <c r="L62" s="6">
        <v>1699998.54</v>
      </c>
      <c r="M62" s="23" t="str">
        <f t="shared" si="0"/>
        <v>35201</v>
      </c>
      <c r="N62" s="6">
        <f t="shared" si="1"/>
        <v>0</v>
      </c>
    </row>
    <row r="63" spans="1:14" x14ac:dyDescent="0.25">
      <c r="A63" s="4">
        <v>44075</v>
      </c>
      <c r="B63" s="5" t="s">
        <v>67</v>
      </c>
      <c r="C63" s="5" t="s">
        <v>68</v>
      </c>
      <c r="D63" s="5" t="s">
        <v>72</v>
      </c>
      <c r="E63" s="5" t="s">
        <v>81</v>
      </c>
      <c r="F63" s="6">
        <v>449309.06</v>
      </c>
      <c r="G63" s="6">
        <v>0</v>
      </c>
      <c r="H63" s="6">
        <v>0</v>
      </c>
      <c r="I63" s="6">
        <v>0</v>
      </c>
      <c r="J63" s="6">
        <v>0</v>
      </c>
      <c r="K63" s="6">
        <v>0</v>
      </c>
      <c r="L63" s="6">
        <v>449309.06</v>
      </c>
      <c r="M63" s="23" t="str">
        <f t="shared" si="0"/>
        <v>35202</v>
      </c>
      <c r="N63" s="6">
        <f t="shared" si="1"/>
        <v>0</v>
      </c>
    </row>
    <row r="64" spans="1:14" x14ac:dyDescent="0.25">
      <c r="A64" s="4">
        <v>44075</v>
      </c>
      <c r="B64" s="5" t="s">
        <v>67</v>
      </c>
      <c r="C64" s="5" t="s">
        <v>68</v>
      </c>
      <c r="D64" s="5" t="s">
        <v>72</v>
      </c>
      <c r="E64" s="5" t="s">
        <v>82</v>
      </c>
      <c r="F64" s="6">
        <v>1694832.96</v>
      </c>
      <c r="G64" s="6">
        <v>0</v>
      </c>
      <c r="H64" s="6">
        <v>0</v>
      </c>
      <c r="I64" s="6">
        <v>0</v>
      </c>
      <c r="J64" s="6">
        <v>0</v>
      </c>
      <c r="K64" s="6">
        <v>0</v>
      </c>
      <c r="L64" s="6">
        <v>1694832.96</v>
      </c>
      <c r="M64" s="23" t="str">
        <f t="shared" si="0"/>
        <v>35203</v>
      </c>
      <c r="N64" s="6">
        <f t="shared" si="1"/>
        <v>0</v>
      </c>
    </row>
    <row r="65" spans="1:14" x14ac:dyDescent="0.25">
      <c r="A65" s="4">
        <v>44075</v>
      </c>
      <c r="B65" s="5" t="s">
        <v>67</v>
      </c>
      <c r="C65" s="5" t="s">
        <v>68</v>
      </c>
      <c r="D65" s="5" t="s">
        <v>72</v>
      </c>
      <c r="E65" s="5" t="s">
        <v>83</v>
      </c>
      <c r="F65" s="6">
        <v>178530.09</v>
      </c>
      <c r="G65" s="6">
        <v>0</v>
      </c>
      <c r="H65" s="6">
        <v>0</v>
      </c>
      <c r="I65" s="6">
        <v>0</v>
      </c>
      <c r="J65" s="6">
        <v>0</v>
      </c>
      <c r="K65" s="6">
        <v>0</v>
      </c>
      <c r="L65" s="6">
        <v>178530.09</v>
      </c>
      <c r="M65" s="23" t="str">
        <f t="shared" si="0"/>
        <v>35210</v>
      </c>
      <c r="N65" s="6">
        <f t="shared" si="1"/>
        <v>0</v>
      </c>
    </row>
    <row r="66" spans="1:14" x14ac:dyDescent="0.25">
      <c r="A66" s="4">
        <v>44075</v>
      </c>
      <c r="B66" s="5" t="s">
        <v>67</v>
      </c>
      <c r="C66" s="5" t="s">
        <v>68</v>
      </c>
      <c r="D66" s="5" t="s">
        <v>72</v>
      </c>
      <c r="E66" s="5" t="s">
        <v>84</v>
      </c>
      <c r="F66" s="6">
        <v>54614.27</v>
      </c>
      <c r="G66" s="6">
        <v>0</v>
      </c>
      <c r="H66" s="6">
        <v>0</v>
      </c>
      <c r="I66" s="6">
        <v>0</v>
      </c>
      <c r="J66" s="6">
        <v>0</v>
      </c>
      <c r="K66" s="6">
        <v>0</v>
      </c>
      <c r="L66" s="6">
        <v>54614.27</v>
      </c>
      <c r="M66" s="23" t="str">
        <f t="shared" si="0"/>
        <v>35211</v>
      </c>
      <c r="N66" s="6">
        <f t="shared" si="1"/>
        <v>0</v>
      </c>
    </row>
    <row r="67" spans="1:14" x14ac:dyDescent="0.25">
      <c r="A67" s="4">
        <v>44075</v>
      </c>
      <c r="B67" s="5" t="s">
        <v>67</v>
      </c>
      <c r="C67" s="5" t="s">
        <v>68</v>
      </c>
      <c r="D67" s="5" t="s">
        <v>72</v>
      </c>
      <c r="E67" s="5" t="s">
        <v>85</v>
      </c>
      <c r="F67" s="6">
        <v>175350.37</v>
      </c>
      <c r="G67" s="6">
        <v>0</v>
      </c>
      <c r="H67" s="6">
        <v>0</v>
      </c>
      <c r="I67" s="6">
        <v>0</v>
      </c>
      <c r="J67" s="6">
        <v>0</v>
      </c>
      <c r="K67" s="6">
        <v>0</v>
      </c>
      <c r="L67" s="6">
        <v>175350.37</v>
      </c>
      <c r="M67" s="23" t="str">
        <f t="shared" ref="M67:M130" si="2">RIGHT(LEFT(E67,13),5)</f>
        <v>35301</v>
      </c>
      <c r="N67" s="6">
        <f t="shared" ref="N67:N130" si="3">SUM(I67:K67)</f>
        <v>0</v>
      </c>
    </row>
    <row r="68" spans="1:14" x14ac:dyDescent="0.25">
      <c r="A68" s="4">
        <v>44075</v>
      </c>
      <c r="B68" s="5" t="s">
        <v>67</v>
      </c>
      <c r="C68" s="5" t="s">
        <v>68</v>
      </c>
      <c r="D68" s="5" t="s">
        <v>72</v>
      </c>
      <c r="E68" s="5" t="s">
        <v>86</v>
      </c>
      <c r="F68" s="6">
        <v>209318.9</v>
      </c>
      <c r="G68" s="6">
        <v>0</v>
      </c>
      <c r="H68" s="6">
        <v>0</v>
      </c>
      <c r="I68" s="6">
        <v>0</v>
      </c>
      <c r="J68" s="6">
        <v>0</v>
      </c>
      <c r="K68" s="6">
        <v>0</v>
      </c>
      <c r="L68" s="6">
        <v>209318.9</v>
      </c>
      <c r="M68" s="23" t="str">
        <f t="shared" si="2"/>
        <v>35302</v>
      </c>
      <c r="N68" s="6">
        <f t="shared" si="3"/>
        <v>0</v>
      </c>
    </row>
    <row r="69" spans="1:14" x14ac:dyDescent="0.25">
      <c r="A69" s="4">
        <v>44075</v>
      </c>
      <c r="B69" s="5" t="s">
        <v>67</v>
      </c>
      <c r="C69" s="5" t="s">
        <v>68</v>
      </c>
      <c r="D69" s="5" t="s">
        <v>72</v>
      </c>
      <c r="E69" s="5" t="s">
        <v>87</v>
      </c>
      <c r="F69" s="6">
        <v>923446.05</v>
      </c>
      <c r="G69" s="6">
        <v>0</v>
      </c>
      <c r="H69" s="6">
        <v>0</v>
      </c>
      <c r="I69" s="6">
        <v>0</v>
      </c>
      <c r="J69" s="6">
        <v>0</v>
      </c>
      <c r="K69" s="6">
        <v>0</v>
      </c>
      <c r="L69" s="6">
        <v>923446.05</v>
      </c>
      <c r="M69" s="23" t="str">
        <f t="shared" si="2"/>
        <v>35400</v>
      </c>
      <c r="N69" s="6">
        <f t="shared" si="3"/>
        <v>0</v>
      </c>
    </row>
    <row r="70" spans="1:14" x14ac:dyDescent="0.25">
      <c r="A70" s="4">
        <v>44075</v>
      </c>
      <c r="B70" s="5" t="s">
        <v>67</v>
      </c>
      <c r="C70" s="5" t="s">
        <v>68</v>
      </c>
      <c r="D70" s="5" t="s">
        <v>72</v>
      </c>
      <c r="E70" s="5" t="s">
        <v>88</v>
      </c>
      <c r="F70" s="6">
        <v>273084.38</v>
      </c>
      <c r="G70" s="6">
        <v>0</v>
      </c>
      <c r="H70" s="6">
        <v>0</v>
      </c>
      <c r="I70" s="6">
        <v>0</v>
      </c>
      <c r="J70" s="6">
        <v>0</v>
      </c>
      <c r="K70" s="6">
        <v>0</v>
      </c>
      <c r="L70" s="6">
        <v>273084.38</v>
      </c>
      <c r="M70" s="23" t="str">
        <f t="shared" si="2"/>
        <v>35500</v>
      </c>
      <c r="N70" s="6">
        <f t="shared" si="3"/>
        <v>0</v>
      </c>
    </row>
    <row r="71" spans="1:14" x14ac:dyDescent="0.25">
      <c r="A71" s="4">
        <v>44075</v>
      </c>
      <c r="B71" s="5" t="s">
        <v>67</v>
      </c>
      <c r="C71" s="5" t="s">
        <v>68</v>
      </c>
      <c r="D71" s="5" t="s">
        <v>72</v>
      </c>
      <c r="E71" s="5" t="s">
        <v>89</v>
      </c>
      <c r="F71" s="6">
        <v>829029.81</v>
      </c>
      <c r="G71" s="6">
        <v>0</v>
      </c>
      <c r="H71" s="6">
        <v>0</v>
      </c>
      <c r="I71" s="6">
        <v>0</v>
      </c>
      <c r="J71" s="6">
        <v>0</v>
      </c>
      <c r="K71" s="6">
        <v>0</v>
      </c>
      <c r="L71" s="6">
        <v>829029.81</v>
      </c>
      <c r="M71" s="23" t="str">
        <f t="shared" si="2"/>
        <v>35600</v>
      </c>
      <c r="N71" s="6">
        <f t="shared" si="3"/>
        <v>0</v>
      </c>
    </row>
    <row r="72" spans="1:14" x14ac:dyDescent="0.25">
      <c r="A72" s="4">
        <v>44075</v>
      </c>
      <c r="B72" s="5" t="s">
        <v>67</v>
      </c>
      <c r="C72" s="5" t="s">
        <v>68</v>
      </c>
      <c r="D72" s="5" t="s">
        <v>90</v>
      </c>
      <c r="E72" s="5" t="s">
        <v>91</v>
      </c>
      <c r="F72" s="6">
        <v>26970.37</v>
      </c>
      <c r="G72" s="6">
        <v>0</v>
      </c>
      <c r="H72" s="6">
        <v>0</v>
      </c>
      <c r="I72" s="6">
        <v>0</v>
      </c>
      <c r="J72" s="6">
        <v>0</v>
      </c>
      <c r="K72" s="6">
        <v>0</v>
      </c>
      <c r="L72" s="6">
        <v>26970.37</v>
      </c>
      <c r="M72" s="23" t="str">
        <f t="shared" si="2"/>
        <v>36510</v>
      </c>
      <c r="N72" s="6">
        <f t="shared" si="3"/>
        <v>0</v>
      </c>
    </row>
    <row r="73" spans="1:14" x14ac:dyDescent="0.25">
      <c r="A73" s="4">
        <v>44075</v>
      </c>
      <c r="B73" s="5" t="s">
        <v>67</v>
      </c>
      <c r="C73" s="5" t="s">
        <v>68</v>
      </c>
      <c r="D73" s="5" t="s">
        <v>90</v>
      </c>
      <c r="E73" s="5" t="s">
        <v>92</v>
      </c>
      <c r="F73" s="6">
        <v>867772</v>
      </c>
      <c r="G73" s="6">
        <v>0</v>
      </c>
      <c r="H73" s="6">
        <v>0</v>
      </c>
      <c r="I73" s="6">
        <v>0</v>
      </c>
      <c r="J73" s="6">
        <v>0</v>
      </c>
      <c r="K73" s="6">
        <v>0</v>
      </c>
      <c r="L73" s="6">
        <v>867772</v>
      </c>
      <c r="M73" s="23" t="str">
        <f t="shared" si="2"/>
        <v>36520</v>
      </c>
      <c r="N73" s="6">
        <f t="shared" si="3"/>
        <v>0</v>
      </c>
    </row>
    <row r="74" spans="1:14" x14ac:dyDescent="0.25">
      <c r="A74" s="4">
        <v>44075</v>
      </c>
      <c r="B74" s="5" t="s">
        <v>67</v>
      </c>
      <c r="C74" s="5" t="s">
        <v>68</v>
      </c>
      <c r="D74" s="5" t="s">
        <v>90</v>
      </c>
      <c r="E74" s="5" t="s">
        <v>93</v>
      </c>
      <c r="F74" s="6">
        <v>49001.72</v>
      </c>
      <c r="G74" s="6">
        <v>0</v>
      </c>
      <c r="H74" s="6">
        <v>0</v>
      </c>
      <c r="I74" s="6">
        <v>0</v>
      </c>
      <c r="J74" s="6">
        <v>0</v>
      </c>
      <c r="K74" s="6">
        <v>0</v>
      </c>
      <c r="L74" s="6">
        <v>49001.72</v>
      </c>
      <c r="M74" s="23" t="str">
        <f t="shared" si="2"/>
        <v>36602</v>
      </c>
      <c r="N74" s="6">
        <f t="shared" si="3"/>
        <v>0</v>
      </c>
    </row>
    <row r="75" spans="1:14" x14ac:dyDescent="0.25">
      <c r="A75" s="4">
        <v>44075</v>
      </c>
      <c r="B75" s="5" t="s">
        <v>67</v>
      </c>
      <c r="C75" s="5" t="s">
        <v>68</v>
      </c>
      <c r="D75" s="5" t="s">
        <v>90</v>
      </c>
      <c r="E75" s="5" t="s">
        <v>94</v>
      </c>
      <c r="F75" s="6">
        <v>60826.29</v>
      </c>
      <c r="G75" s="6">
        <v>0</v>
      </c>
      <c r="H75" s="6">
        <v>0</v>
      </c>
      <c r="I75" s="6">
        <v>0</v>
      </c>
      <c r="J75" s="6">
        <v>0</v>
      </c>
      <c r="K75" s="6">
        <v>0</v>
      </c>
      <c r="L75" s="6">
        <v>60826.29</v>
      </c>
      <c r="M75" s="23" t="str">
        <f t="shared" si="2"/>
        <v>36603</v>
      </c>
      <c r="N75" s="6">
        <f t="shared" si="3"/>
        <v>0</v>
      </c>
    </row>
    <row r="76" spans="1:14" x14ac:dyDescent="0.25">
      <c r="A76" s="4">
        <v>44075</v>
      </c>
      <c r="B76" s="5" t="s">
        <v>67</v>
      </c>
      <c r="C76" s="5" t="s">
        <v>68</v>
      </c>
      <c r="D76" s="5" t="s">
        <v>90</v>
      </c>
      <c r="E76" s="5" t="s">
        <v>95</v>
      </c>
      <c r="F76" s="6">
        <v>47232.93</v>
      </c>
      <c r="G76" s="6">
        <v>0</v>
      </c>
      <c r="H76" s="6">
        <v>0</v>
      </c>
      <c r="I76" s="6">
        <v>0</v>
      </c>
      <c r="J76" s="6">
        <v>0</v>
      </c>
      <c r="K76" s="6">
        <v>0</v>
      </c>
      <c r="L76" s="6">
        <v>47232.93</v>
      </c>
      <c r="M76" s="23" t="str">
        <f t="shared" si="2"/>
        <v>36700</v>
      </c>
      <c r="N76" s="6">
        <f t="shared" si="3"/>
        <v>0</v>
      </c>
    </row>
    <row r="77" spans="1:14" x14ac:dyDescent="0.25">
      <c r="A77" s="4">
        <v>44075</v>
      </c>
      <c r="B77" s="5" t="s">
        <v>67</v>
      </c>
      <c r="C77" s="5" t="s">
        <v>68</v>
      </c>
      <c r="D77" s="5" t="s">
        <v>90</v>
      </c>
      <c r="E77" s="5" t="s">
        <v>96</v>
      </c>
      <c r="F77" s="6">
        <v>27828360.870000001</v>
      </c>
      <c r="G77" s="6">
        <v>0</v>
      </c>
      <c r="H77" s="6">
        <v>0</v>
      </c>
      <c r="I77" s="6">
        <v>0</v>
      </c>
      <c r="J77" s="6">
        <v>0</v>
      </c>
      <c r="K77" s="6">
        <v>0</v>
      </c>
      <c r="L77" s="6">
        <v>27828360.870000001</v>
      </c>
      <c r="M77" s="23" t="str">
        <f t="shared" si="2"/>
        <v>36701</v>
      </c>
      <c r="N77" s="6">
        <f t="shared" si="3"/>
        <v>0</v>
      </c>
    </row>
    <row r="78" spans="1:14" x14ac:dyDescent="0.25">
      <c r="A78" s="4">
        <v>44075</v>
      </c>
      <c r="B78" s="5" t="s">
        <v>67</v>
      </c>
      <c r="C78" s="5" t="s">
        <v>68</v>
      </c>
      <c r="D78" s="5" t="s">
        <v>90</v>
      </c>
      <c r="E78" s="5" t="s">
        <v>97</v>
      </c>
      <c r="F78" s="6">
        <v>51177.42</v>
      </c>
      <c r="G78" s="6">
        <v>0</v>
      </c>
      <c r="H78" s="6">
        <v>0</v>
      </c>
      <c r="I78" s="6">
        <v>0</v>
      </c>
      <c r="J78" s="6">
        <v>0</v>
      </c>
      <c r="K78" s="6">
        <v>0</v>
      </c>
      <c r="L78" s="6">
        <v>51177.42</v>
      </c>
      <c r="M78" s="23" t="str">
        <f t="shared" si="2"/>
        <v>36703</v>
      </c>
      <c r="N78" s="6">
        <f t="shared" si="3"/>
        <v>0</v>
      </c>
    </row>
    <row r="79" spans="1:14" x14ac:dyDescent="0.25">
      <c r="A79" s="4">
        <v>44075</v>
      </c>
      <c r="B79" s="5" t="s">
        <v>67</v>
      </c>
      <c r="C79" s="5" t="s">
        <v>68</v>
      </c>
      <c r="D79" s="5" t="s">
        <v>90</v>
      </c>
      <c r="E79" s="5" t="s">
        <v>98</v>
      </c>
      <c r="F79" s="6">
        <v>1999587.39</v>
      </c>
      <c r="G79" s="6">
        <v>0</v>
      </c>
      <c r="H79" s="6">
        <v>0</v>
      </c>
      <c r="I79" s="6">
        <v>0</v>
      </c>
      <c r="J79" s="6">
        <v>0</v>
      </c>
      <c r="K79" s="6">
        <v>0</v>
      </c>
      <c r="L79" s="6">
        <v>1999587.39</v>
      </c>
      <c r="M79" s="23" t="str">
        <f t="shared" si="2"/>
        <v>36900</v>
      </c>
      <c r="N79" s="6">
        <f t="shared" si="3"/>
        <v>0</v>
      </c>
    </row>
    <row r="80" spans="1:14" x14ac:dyDescent="0.25">
      <c r="A80" s="4">
        <v>44075</v>
      </c>
      <c r="B80" s="5" t="s">
        <v>67</v>
      </c>
      <c r="C80" s="5" t="s">
        <v>68</v>
      </c>
      <c r="D80" s="5" t="s">
        <v>90</v>
      </c>
      <c r="E80" s="5" t="s">
        <v>99</v>
      </c>
      <c r="F80" s="6">
        <v>2269499.29</v>
      </c>
      <c r="G80" s="6">
        <v>0</v>
      </c>
      <c r="H80" s="6">
        <v>0</v>
      </c>
      <c r="I80" s="6">
        <v>0</v>
      </c>
      <c r="J80" s="6">
        <v>0</v>
      </c>
      <c r="K80" s="6">
        <v>0</v>
      </c>
      <c r="L80" s="6">
        <v>2269499.29</v>
      </c>
      <c r="M80" s="23" t="str">
        <f t="shared" si="2"/>
        <v>36901</v>
      </c>
      <c r="N80" s="6">
        <f t="shared" si="3"/>
        <v>0</v>
      </c>
    </row>
    <row r="81" spans="1:14" x14ac:dyDescent="0.25">
      <c r="A81" s="4">
        <v>44075</v>
      </c>
      <c r="B81" s="5" t="s">
        <v>67</v>
      </c>
      <c r="C81" s="5" t="s">
        <v>68</v>
      </c>
      <c r="D81" s="5" t="s">
        <v>100</v>
      </c>
      <c r="E81" s="5" t="s">
        <v>101</v>
      </c>
      <c r="F81" s="6">
        <v>531166.79</v>
      </c>
      <c r="G81" s="6">
        <v>0</v>
      </c>
      <c r="H81" s="6">
        <v>0</v>
      </c>
      <c r="I81" s="6">
        <v>0</v>
      </c>
      <c r="J81" s="6">
        <v>0</v>
      </c>
      <c r="K81" s="6">
        <v>0</v>
      </c>
      <c r="L81" s="6">
        <v>531166.79</v>
      </c>
      <c r="M81" s="23" t="str">
        <f t="shared" si="2"/>
        <v>37400</v>
      </c>
      <c r="N81" s="6">
        <f t="shared" si="3"/>
        <v>0</v>
      </c>
    </row>
    <row r="82" spans="1:14" x14ac:dyDescent="0.25">
      <c r="A82" s="4">
        <v>44075</v>
      </c>
      <c r="B82" s="5" t="s">
        <v>67</v>
      </c>
      <c r="C82" s="5" t="s">
        <v>68</v>
      </c>
      <c r="D82" s="5" t="s">
        <v>100</v>
      </c>
      <c r="E82" s="5" t="s">
        <v>102</v>
      </c>
      <c r="F82" s="6">
        <v>428640.46</v>
      </c>
      <c r="G82" s="6">
        <v>0</v>
      </c>
      <c r="H82" s="6">
        <v>0</v>
      </c>
      <c r="I82" s="6">
        <v>0</v>
      </c>
      <c r="J82" s="6">
        <v>0</v>
      </c>
      <c r="K82" s="6">
        <v>0</v>
      </c>
      <c r="L82" s="6">
        <v>428640.46</v>
      </c>
      <c r="M82" s="23" t="str">
        <f t="shared" si="2"/>
        <v>37401</v>
      </c>
      <c r="N82" s="6">
        <f t="shared" si="3"/>
        <v>0</v>
      </c>
    </row>
    <row r="83" spans="1:14" x14ac:dyDescent="0.25">
      <c r="A83" s="4">
        <v>44075</v>
      </c>
      <c r="B83" s="5" t="s">
        <v>67</v>
      </c>
      <c r="C83" s="5" t="s">
        <v>68</v>
      </c>
      <c r="D83" s="5" t="s">
        <v>100</v>
      </c>
      <c r="E83" s="5" t="s">
        <v>103</v>
      </c>
      <c r="F83" s="6">
        <v>3561926.33</v>
      </c>
      <c r="G83" s="6">
        <v>0</v>
      </c>
      <c r="H83" s="6">
        <v>0</v>
      </c>
      <c r="I83" s="6">
        <v>0</v>
      </c>
      <c r="J83" s="6">
        <v>0</v>
      </c>
      <c r="K83" s="6">
        <v>0</v>
      </c>
      <c r="L83" s="6">
        <v>3561926.33</v>
      </c>
      <c r="M83" s="23" t="str">
        <f t="shared" si="2"/>
        <v>37402</v>
      </c>
      <c r="N83" s="6">
        <f t="shared" si="3"/>
        <v>0</v>
      </c>
    </row>
    <row r="84" spans="1:14" x14ac:dyDescent="0.25">
      <c r="A84" s="4">
        <v>44075</v>
      </c>
      <c r="B84" s="5" t="s">
        <v>67</v>
      </c>
      <c r="C84" s="5" t="s">
        <v>68</v>
      </c>
      <c r="D84" s="5" t="s">
        <v>100</v>
      </c>
      <c r="E84" s="5" t="s">
        <v>104</v>
      </c>
      <c r="F84" s="6">
        <v>2783.89</v>
      </c>
      <c r="G84" s="6">
        <v>0</v>
      </c>
      <c r="H84" s="6">
        <v>0</v>
      </c>
      <c r="I84" s="6">
        <v>0</v>
      </c>
      <c r="J84" s="6">
        <v>0</v>
      </c>
      <c r="K84" s="6">
        <v>0</v>
      </c>
      <c r="L84" s="6">
        <v>2783.89</v>
      </c>
      <c r="M84" s="23" t="str">
        <f t="shared" si="2"/>
        <v>37403</v>
      </c>
      <c r="N84" s="6">
        <f t="shared" si="3"/>
        <v>0</v>
      </c>
    </row>
    <row r="85" spans="1:14" x14ac:dyDescent="0.25">
      <c r="A85" s="4">
        <v>44075</v>
      </c>
      <c r="B85" s="5" t="s">
        <v>67</v>
      </c>
      <c r="C85" s="5" t="s">
        <v>68</v>
      </c>
      <c r="D85" s="5" t="s">
        <v>100</v>
      </c>
      <c r="E85" s="5" t="s">
        <v>105</v>
      </c>
      <c r="F85" s="6">
        <v>336167.54</v>
      </c>
      <c r="G85" s="6">
        <v>0</v>
      </c>
      <c r="H85" s="6">
        <v>0</v>
      </c>
      <c r="I85" s="6">
        <v>0</v>
      </c>
      <c r="J85" s="6">
        <v>0</v>
      </c>
      <c r="K85" s="6">
        <v>0</v>
      </c>
      <c r="L85" s="6">
        <v>336167.54</v>
      </c>
      <c r="M85" s="23" t="str">
        <f t="shared" si="2"/>
        <v>37500</v>
      </c>
      <c r="N85" s="6">
        <f t="shared" si="3"/>
        <v>0</v>
      </c>
    </row>
    <row r="86" spans="1:14" x14ac:dyDescent="0.25">
      <c r="A86" s="4">
        <v>44075</v>
      </c>
      <c r="B86" s="5" t="s">
        <v>67</v>
      </c>
      <c r="C86" s="5" t="s">
        <v>68</v>
      </c>
      <c r="D86" s="5" t="s">
        <v>100</v>
      </c>
      <c r="E86" s="5" t="s">
        <v>106</v>
      </c>
      <c r="F86" s="6">
        <v>99818.13</v>
      </c>
      <c r="G86" s="6">
        <v>0</v>
      </c>
      <c r="H86" s="6">
        <v>0</v>
      </c>
      <c r="I86" s="6">
        <v>0</v>
      </c>
      <c r="J86" s="6">
        <v>0</v>
      </c>
      <c r="K86" s="6">
        <v>0</v>
      </c>
      <c r="L86" s="6">
        <v>99818.13</v>
      </c>
      <c r="M86" s="23" t="str">
        <f t="shared" si="2"/>
        <v>37501</v>
      </c>
      <c r="N86" s="6">
        <f t="shared" si="3"/>
        <v>0</v>
      </c>
    </row>
    <row r="87" spans="1:14" x14ac:dyDescent="0.25">
      <c r="A87" s="4">
        <v>44075</v>
      </c>
      <c r="B87" s="5" t="s">
        <v>67</v>
      </c>
      <c r="C87" s="5" t="s">
        <v>68</v>
      </c>
      <c r="D87" s="5" t="s">
        <v>100</v>
      </c>
      <c r="E87" s="5" t="s">
        <v>107</v>
      </c>
      <c r="F87" s="6">
        <v>46264.19</v>
      </c>
      <c r="G87" s="6">
        <v>0</v>
      </c>
      <c r="H87" s="6">
        <v>0</v>
      </c>
      <c r="I87" s="6">
        <v>0</v>
      </c>
      <c r="J87" s="6">
        <v>0</v>
      </c>
      <c r="K87" s="6">
        <v>0</v>
      </c>
      <c r="L87" s="6">
        <v>46264.19</v>
      </c>
      <c r="M87" s="23" t="str">
        <f t="shared" si="2"/>
        <v>37502</v>
      </c>
      <c r="N87" s="6">
        <f t="shared" si="3"/>
        <v>0</v>
      </c>
    </row>
    <row r="88" spans="1:14" x14ac:dyDescent="0.25">
      <c r="A88" s="4">
        <v>44075</v>
      </c>
      <c r="B88" s="5" t="s">
        <v>67</v>
      </c>
      <c r="C88" s="5" t="s">
        <v>68</v>
      </c>
      <c r="D88" s="5" t="s">
        <v>100</v>
      </c>
      <c r="E88" s="5" t="s">
        <v>108</v>
      </c>
      <c r="F88" s="6">
        <v>4005.08</v>
      </c>
      <c r="G88" s="6">
        <v>0</v>
      </c>
      <c r="H88" s="6">
        <v>0</v>
      </c>
      <c r="I88" s="6">
        <v>0</v>
      </c>
      <c r="J88" s="6">
        <v>0</v>
      </c>
      <c r="K88" s="6">
        <v>0</v>
      </c>
      <c r="L88" s="6">
        <v>4005.08</v>
      </c>
      <c r="M88" s="23" t="str">
        <f t="shared" si="2"/>
        <v>37503</v>
      </c>
      <c r="N88" s="6">
        <f t="shared" si="3"/>
        <v>0</v>
      </c>
    </row>
    <row r="89" spans="1:14" x14ac:dyDescent="0.25">
      <c r="A89" s="4">
        <v>44075</v>
      </c>
      <c r="B89" s="5" t="s">
        <v>67</v>
      </c>
      <c r="C89" s="5" t="s">
        <v>68</v>
      </c>
      <c r="D89" s="5" t="s">
        <v>100</v>
      </c>
      <c r="E89" s="5" t="s">
        <v>109</v>
      </c>
      <c r="F89" s="6">
        <v>2855571.11</v>
      </c>
      <c r="G89" s="6">
        <v>41980.15</v>
      </c>
      <c r="H89" s="6">
        <v>0</v>
      </c>
      <c r="I89" s="6">
        <v>0</v>
      </c>
      <c r="J89" s="6">
        <v>0</v>
      </c>
      <c r="K89" s="6">
        <v>0</v>
      </c>
      <c r="L89" s="6">
        <v>2897551.26</v>
      </c>
      <c r="M89" s="23" t="str">
        <f t="shared" si="2"/>
        <v>37600</v>
      </c>
      <c r="N89" s="6">
        <f t="shared" si="3"/>
        <v>0</v>
      </c>
    </row>
    <row r="90" spans="1:14" x14ac:dyDescent="0.25">
      <c r="A90" s="4">
        <v>44075</v>
      </c>
      <c r="B90" s="5" t="s">
        <v>67</v>
      </c>
      <c r="C90" s="5" t="s">
        <v>68</v>
      </c>
      <c r="D90" s="5" t="s">
        <v>100</v>
      </c>
      <c r="E90" s="5" t="s">
        <v>110</v>
      </c>
      <c r="F90" s="6">
        <v>208018071.55000001</v>
      </c>
      <c r="G90" s="6">
        <v>66122.570000000007</v>
      </c>
      <c r="H90" s="6">
        <v>-189630.43</v>
      </c>
      <c r="I90" s="6">
        <v>0</v>
      </c>
      <c r="J90" s="6">
        <v>0</v>
      </c>
      <c r="K90" s="6">
        <v>0</v>
      </c>
      <c r="L90" s="6">
        <v>207894563.69</v>
      </c>
      <c r="M90" s="23" t="str">
        <f t="shared" si="2"/>
        <v>37601</v>
      </c>
      <c r="N90" s="6">
        <f t="shared" si="3"/>
        <v>0</v>
      </c>
    </row>
    <row r="91" spans="1:14" x14ac:dyDescent="0.25">
      <c r="A91" s="4">
        <v>44075</v>
      </c>
      <c r="B91" s="5" t="s">
        <v>67</v>
      </c>
      <c r="C91" s="5" t="s">
        <v>68</v>
      </c>
      <c r="D91" s="5" t="s">
        <v>100</v>
      </c>
      <c r="E91" s="5" t="s">
        <v>111</v>
      </c>
      <c r="F91" s="6">
        <v>165252996.74000001</v>
      </c>
      <c r="G91" s="6">
        <v>5948273.7800000003</v>
      </c>
      <c r="H91" s="6">
        <v>-22825.27</v>
      </c>
      <c r="I91" s="6">
        <v>0</v>
      </c>
      <c r="J91" s="6">
        <v>0</v>
      </c>
      <c r="K91" s="6">
        <v>0</v>
      </c>
      <c r="L91" s="6">
        <v>171178445.25</v>
      </c>
      <c r="M91" s="23" t="str">
        <f t="shared" si="2"/>
        <v>37602</v>
      </c>
      <c r="N91" s="6">
        <f t="shared" si="3"/>
        <v>0</v>
      </c>
    </row>
    <row r="92" spans="1:14" x14ac:dyDescent="0.25">
      <c r="A92" s="4">
        <v>44075</v>
      </c>
      <c r="B92" s="5" t="s">
        <v>67</v>
      </c>
      <c r="C92" s="5" t="s">
        <v>68</v>
      </c>
      <c r="D92" s="5" t="s">
        <v>100</v>
      </c>
      <c r="E92" s="5" t="s">
        <v>112</v>
      </c>
      <c r="F92" s="6">
        <v>3861839.5</v>
      </c>
      <c r="G92" s="6">
        <v>17971.97</v>
      </c>
      <c r="H92" s="6">
        <v>-41388.9</v>
      </c>
      <c r="I92" s="6">
        <v>0</v>
      </c>
      <c r="J92" s="6">
        <v>0</v>
      </c>
      <c r="K92" s="6">
        <v>0</v>
      </c>
      <c r="L92" s="6">
        <v>3838422.57</v>
      </c>
      <c r="M92" s="23" t="str">
        <f t="shared" si="2"/>
        <v>37603</v>
      </c>
      <c r="N92" s="6">
        <f t="shared" si="3"/>
        <v>0</v>
      </c>
    </row>
    <row r="93" spans="1:14" x14ac:dyDescent="0.25">
      <c r="A93" s="4">
        <v>44075</v>
      </c>
      <c r="B93" s="5" t="s">
        <v>67</v>
      </c>
      <c r="C93" s="5" t="s">
        <v>68</v>
      </c>
      <c r="D93" s="5" t="s">
        <v>100</v>
      </c>
      <c r="E93" s="5" t="s">
        <v>113</v>
      </c>
      <c r="F93" s="6">
        <v>11120191.310000001</v>
      </c>
      <c r="G93" s="6">
        <v>0</v>
      </c>
      <c r="H93" s="6">
        <v>-107836.98</v>
      </c>
      <c r="I93" s="6">
        <v>0</v>
      </c>
      <c r="J93" s="6">
        <v>0</v>
      </c>
      <c r="K93" s="6">
        <v>0</v>
      </c>
      <c r="L93" s="6">
        <v>11012354.33</v>
      </c>
      <c r="M93" s="23" t="str">
        <f t="shared" si="2"/>
        <v>37604</v>
      </c>
      <c r="N93" s="6">
        <f t="shared" si="3"/>
        <v>0</v>
      </c>
    </row>
    <row r="94" spans="1:14" x14ac:dyDescent="0.25">
      <c r="A94" s="4">
        <v>44075</v>
      </c>
      <c r="B94" s="5" t="s">
        <v>67</v>
      </c>
      <c r="C94" s="5" t="s">
        <v>68</v>
      </c>
      <c r="D94" s="5" t="s">
        <v>100</v>
      </c>
      <c r="E94" s="5" t="s">
        <v>114</v>
      </c>
      <c r="F94" s="6">
        <v>22376430.57</v>
      </c>
      <c r="G94" s="6">
        <v>224333.88</v>
      </c>
      <c r="H94" s="6">
        <v>0</v>
      </c>
      <c r="I94" s="6">
        <v>0</v>
      </c>
      <c r="J94" s="6">
        <v>0</v>
      </c>
      <c r="K94" s="6">
        <v>0</v>
      </c>
      <c r="L94" s="6">
        <v>22600764.449999999</v>
      </c>
      <c r="M94" s="23" t="str">
        <f t="shared" si="2"/>
        <v>37800</v>
      </c>
      <c r="N94" s="6">
        <f t="shared" si="3"/>
        <v>0</v>
      </c>
    </row>
    <row r="95" spans="1:14" x14ac:dyDescent="0.25">
      <c r="A95" s="4">
        <v>44075</v>
      </c>
      <c r="B95" s="5" t="s">
        <v>67</v>
      </c>
      <c r="C95" s="5" t="s">
        <v>68</v>
      </c>
      <c r="D95" s="5" t="s">
        <v>100</v>
      </c>
      <c r="E95" s="5" t="s">
        <v>115</v>
      </c>
      <c r="F95" s="6">
        <v>5045089.76</v>
      </c>
      <c r="G95" s="6">
        <v>750.52</v>
      </c>
      <c r="H95" s="6">
        <v>0</v>
      </c>
      <c r="I95" s="6">
        <v>0</v>
      </c>
      <c r="J95" s="6">
        <v>0</v>
      </c>
      <c r="K95" s="6">
        <v>0</v>
      </c>
      <c r="L95" s="6">
        <v>5045840.28</v>
      </c>
      <c r="M95" s="23" t="str">
        <f t="shared" si="2"/>
        <v>37900</v>
      </c>
      <c r="N95" s="6">
        <f t="shared" si="3"/>
        <v>0</v>
      </c>
    </row>
    <row r="96" spans="1:14" x14ac:dyDescent="0.25">
      <c r="A96" s="4">
        <v>44075</v>
      </c>
      <c r="B96" s="5" t="s">
        <v>67</v>
      </c>
      <c r="C96" s="5" t="s">
        <v>68</v>
      </c>
      <c r="D96" s="5" t="s">
        <v>100</v>
      </c>
      <c r="E96" s="5" t="s">
        <v>116</v>
      </c>
      <c r="F96" s="6">
        <v>1725666.96</v>
      </c>
      <c r="G96" s="6">
        <v>0</v>
      </c>
      <c r="H96" s="6">
        <v>0</v>
      </c>
      <c r="I96" s="6">
        <v>0</v>
      </c>
      <c r="J96" s="6">
        <v>0</v>
      </c>
      <c r="K96" s="6">
        <v>0</v>
      </c>
      <c r="L96" s="6">
        <v>1725666.96</v>
      </c>
      <c r="M96" s="23" t="str">
        <f t="shared" si="2"/>
        <v>37905</v>
      </c>
      <c r="N96" s="6">
        <f t="shared" si="3"/>
        <v>0</v>
      </c>
    </row>
    <row r="97" spans="1:14" x14ac:dyDescent="0.25">
      <c r="A97" s="4">
        <v>44075</v>
      </c>
      <c r="B97" s="5" t="s">
        <v>67</v>
      </c>
      <c r="C97" s="5" t="s">
        <v>68</v>
      </c>
      <c r="D97" s="5" t="s">
        <v>100</v>
      </c>
      <c r="E97" s="5" t="s">
        <v>117</v>
      </c>
      <c r="F97" s="6">
        <v>156761455.15000001</v>
      </c>
      <c r="G97" s="6">
        <v>3292587.33</v>
      </c>
      <c r="H97" s="6">
        <v>-416292.73</v>
      </c>
      <c r="I97" s="6">
        <v>0</v>
      </c>
      <c r="J97" s="6">
        <v>0</v>
      </c>
      <c r="K97" s="6">
        <v>0</v>
      </c>
      <c r="L97" s="6">
        <v>159637749.75</v>
      </c>
      <c r="M97" s="23" t="str">
        <f t="shared" si="2"/>
        <v>38000</v>
      </c>
      <c r="N97" s="6">
        <f t="shared" si="3"/>
        <v>0</v>
      </c>
    </row>
    <row r="98" spans="1:14" x14ac:dyDescent="0.25">
      <c r="A98" s="4">
        <v>44075</v>
      </c>
      <c r="B98" s="5" t="s">
        <v>67</v>
      </c>
      <c r="C98" s="5" t="s">
        <v>68</v>
      </c>
      <c r="D98" s="5" t="s">
        <v>100</v>
      </c>
      <c r="E98" s="5" t="s">
        <v>118</v>
      </c>
      <c r="F98" s="6">
        <v>45399435.310000002</v>
      </c>
      <c r="G98" s="6">
        <v>442526.28</v>
      </c>
      <c r="H98" s="6">
        <v>-37526.18</v>
      </c>
      <c r="I98" s="6">
        <v>0</v>
      </c>
      <c r="J98" s="6">
        <v>0</v>
      </c>
      <c r="K98" s="6">
        <v>0</v>
      </c>
      <c r="L98" s="6">
        <v>45804435.409999996</v>
      </c>
      <c r="M98" s="23" t="str">
        <f t="shared" si="2"/>
        <v>38100</v>
      </c>
      <c r="N98" s="6">
        <f t="shared" si="3"/>
        <v>0</v>
      </c>
    </row>
    <row r="99" spans="1:14" x14ac:dyDescent="0.25">
      <c r="A99" s="4">
        <v>44075</v>
      </c>
      <c r="B99" s="5" t="s">
        <v>67</v>
      </c>
      <c r="C99" s="5" t="s">
        <v>68</v>
      </c>
      <c r="D99" s="5" t="s">
        <v>100</v>
      </c>
      <c r="E99" s="5" t="s">
        <v>119</v>
      </c>
      <c r="F99" s="6">
        <v>56740474.170000002</v>
      </c>
      <c r="G99" s="6">
        <v>-128320.93</v>
      </c>
      <c r="H99" s="6">
        <v>-7681.24</v>
      </c>
      <c r="I99" s="6">
        <v>0</v>
      </c>
      <c r="J99" s="6">
        <v>0</v>
      </c>
      <c r="K99" s="6">
        <v>0</v>
      </c>
      <c r="L99" s="6">
        <v>56604472</v>
      </c>
      <c r="M99" s="23" t="str">
        <f t="shared" si="2"/>
        <v>38200</v>
      </c>
      <c r="N99" s="6">
        <f t="shared" si="3"/>
        <v>0</v>
      </c>
    </row>
    <row r="100" spans="1:14" x14ac:dyDescent="0.25">
      <c r="A100" s="4">
        <v>44075</v>
      </c>
      <c r="B100" s="5" t="s">
        <v>67</v>
      </c>
      <c r="C100" s="5" t="s">
        <v>68</v>
      </c>
      <c r="D100" s="5" t="s">
        <v>100</v>
      </c>
      <c r="E100" s="5" t="s">
        <v>120</v>
      </c>
      <c r="F100" s="6">
        <v>3734192.72</v>
      </c>
      <c r="G100" s="6">
        <v>295374.52</v>
      </c>
      <c r="H100" s="6">
        <v>0</v>
      </c>
      <c r="I100" s="6">
        <v>0</v>
      </c>
      <c r="J100" s="6">
        <v>0</v>
      </c>
      <c r="K100" s="6">
        <v>0</v>
      </c>
      <c r="L100" s="6">
        <v>4029567.24</v>
      </c>
      <c r="M100" s="23" t="str">
        <f t="shared" si="2"/>
        <v>38300</v>
      </c>
      <c r="N100" s="6">
        <f t="shared" si="3"/>
        <v>0</v>
      </c>
    </row>
    <row r="101" spans="1:14" x14ac:dyDescent="0.25">
      <c r="A101" s="4">
        <v>44075</v>
      </c>
      <c r="B101" s="5" t="s">
        <v>67</v>
      </c>
      <c r="C101" s="5" t="s">
        <v>68</v>
      </c>
      <c r="D101" s="5" t="s">
        <v>100</v>
      </c>
      <c r="E101" s="5" t="s">
        <v>121</v>
      </c>
      <c r="F101" s="6">
        <v>254915.93</v>
      </c>
      <c r="G101" s="6">
        <v>4667.8500000000004</v>
      </c>
      <c r="H101" s="6">
        <v>0</v>
      </c>
      <c r="I101" s="6">
        <v>0</v>
      </c>
      <c r="J101" s="6">
        <v>0</v>
      </c>
      <c r="K101" s="6">
        <v>0</v>
      </c>
      <c r="L101" s="6">
        <v>259583.78</v>
      </c>
      <c r="M101" s="23" t="str">
        <f t="shared" si="2"/>
        <v>38400</v>
      </c>
      <c r="N101" s="6">
        <f t="shared" si="3"/>
        <v>0</v>
      </c>
    </row>
    <row r="102" spans="1:14" x14ac:dyDescent="0.25">
      <c r="A102" s="4">
        <v>44075</v>
      </c>
      <c r="B102" s="5" t="s">
        <v>67</v>
      </c>
      <c r="C102" s="5" t="s">
        <v>68</v>
      </c>
      <c r="D102" s="5" t="s">
        <v>100</v>
      </c>
      <c r="E102" s="5" t="s">
        <v>122</v>
      </c>
      <c r="F102" s="6">
        <v>5271900.32</v>
      </c>
      <c r="G102" s="6">
        <v>-3675.35</v>
      </c>
      <c r="H102" s="6">
        <v>0</v>
      </c>
      <c r="I102" s="6">
        <v>0</v>
      </c>
      <c r="J102" s="6">
        <v>0</v>
      </c>
      <c r="K102" s="6">
        <v>0</v>
      </c>
      <c r="L102" s="6">
        <v>5268224.97</v>
      </c>
      <c r="M102" s="23" t="str">
        <f t="shared" si="2"/>
        <v>38500</v>
      </c>
      <c r="N102" s="6">
        <f t="shared" si="3"/>
        <v>0</v>
      </c>
    </row>
    <row r="103" spans="1:14" x14ac:dyDescent="0.25">
      <c r="A103" s="4">
        <v>44075</v>
      </c>
      <c r="B103" s="5" t="s">
        <v>67</v>
      </c>
      <c r="C103" s="5" t="s">
        <v>68</v>
      </c>
      <c r="D103" s="5" t="s">
        <v>14</v>
      </c>
      <c r="E103" s="5" t="s">
        <v>123</v>
      </c>
      <c r="F103" s="6">
        <v>1211697.3</v>
      </c>
      <c r="G103" s="6">
        <v>0</v>
      </c>
      <c r="H103" s="6">
        <v>0</v>
      </c>
      <c r="I103" s="6">
        <v>0</v>
      </c>
      <c r="J103" s="6">
        <v>0</v>
      </c>
      <c r="K103" s="6">
        <v>0</v>
      </c>
      <c r="L103" s="6">
        <v>1211697.3</v>
      </c>
      <c r="M103" s="23" t="str">
        <f t="shared" si="2"/>
        <v>38900</v>
      </c>
      <c r="N103" s="6">
        <f t="shared" si="3"/>
        <v>0</v>
      </c>
    </row>
    <row r="104" spans="1:14" x14ac:dyDescent="0.25">
      <c r="A104" s="4">
        <v>44075</v>
      </c>
      <c r="B104" s="5" t="s">
        <v>67</v>
      </c>
      <c r="C104" s="5" t="s">
        <v>68</v>
      </c>
      <c r="D104" s="5" t="s">
        <v>14</v>
      </c>
      <c r="E104" s="5" t="s">
        <v>124</v>
      </c>
      <c r="F104" s="6">
        <v>8432810.7400000002</v>
      </c>
      <c r="G104" s="6">
        <v>6843.41</v>
      </c>
      <c r="H104" s="6">
        <v>0</v>
      </c>
      <c r="I104" s="6">
        <v>0</v>
      </c>
      <c r="J104" s="6">
        <v>0</v>
      </c>
      <c r="K104" s="6">
        <v>0</v>
      </c>
      <c r="L104" s="6">
        <v>8439654.1500000004</v>
      </c>
      <c r="M104" s="23" t="str">
        <f t="shared" si="2"/>
        <v>39000</v>
      </c>
      <c r="N104" s="6">
        <f t="shared" si="3"/>
        <v>0</v>
      </c>
    </row>
    <row r="105" spans="1:14" x14ac:dyDescent="0.25">
      <c r="A105" s="4">
        <v>44075</v>
      </c>
      <c r="B105" s="5" t="s">
        <v>67</v>
      </c>
      <c r="C105" s="5" t="s">
        <v>68</v>
      </c>
      <c r="D105" s="5" t="s">
        <v>14</v>
      </c>
      <c r="E105" s="5" t="s">
        <v>125</v>
      </c>
      <c r="F105" s="6">
        <v>173114.85</v>
      </c>
      <c r="G105" s="6">
        <v>0</v>
      </c>
      <c r="H105" s="6">
        <v>0</v>
      </c>
      <c r="I105" s="6">
        <v>0</v>
      </c>
      <c r="J105" s="6">
        <v>0</v>
      </c>
      <c r="K105" s="6">
        <v>0</v>
      </c>
      <c r="L105" s="6">
        <v>173114.85</v>
      </c>
      <c r="M105" s="23" t="str">
        <f t="shared" si="2"/>
        <v>39002</v>
      </c>
      <c r="N105" s="6">
        <f t="shared" si="3"/>
        <v>0</v>
      </c>
    </row>
    <row r="106" spans="1:14" x14ac:dyDescent="0.25">
      <c r="A106" s="4">
        <v>44075</v>
      </c>
      <c r="B106" s="5" t="s">
        <v>67</v>
      </c>
      <c r="C106" s="5" t="s">
        <v>68</v>
      </c>
      <c r="D106" s="5" t="s">
        <v>14</v>
      </c>
      <c r="E106" s="5" t="s">
        <v>126</v>
      </c>
      <c r="F106" s="6">
        <v>709199.18</v>
      </c>
      <c r="G106" s="6">
        <v>0</v>
      </c>
      <c r="H106" s="6">
        <v>0</v>
      </c>
      <c r="I106" s="6">
        <v>0</v>
      </c>
      <c r="J106" s="6">
        <v>0</v>
      </c>
      <c r="K106" s="6">
        <v>0</v>
      </c>
      <c r="L106" s="6">
        <v>709199.18</v>
      </c>
      <c r="M106" s="23" t="str">
        <f t="shared" si="2"/>
        <v>39003</v>
      </c>
      <c r="N106" s="6">
        <f t="shared" si="3"/>
        <v>0</v>
      </c>
    </row>
    <row r="107" spans="1:14" x14ac:dyDescent="0.25">
      <c r="A107" s="4">
        <v>44075</v>
      </c>
      <c r="B107" s="5" t="s">
        <v>67</v>
      </c>
      <c r="C107" s="5" t="s">
        <v>68</v>
      </c>
      <c r="D107" s="5" t="s">
        <v>14</v>
      </c>
      <c r="E107" s="5" t="s">
        <v>127</v>
      </c>
      <c r="F107" s="6">
        <v>12954.74</v>
      </c>
      <c r="G107" s="6">
        <v>0</v>
      </c>
      <c r="H107" s="6">
        <v>0</v>
      </c>
      <c r="I107" s="6">
        <v>0</v>
      </c>
      <c r="J107" s="6">
        <v>0</v>
      </c>
      <c r="K107" s="6">
        <v>0</v>
      </c>
      <c r="L107" s="6">
        <v>12954.74</v>
      </c>
      <c r="M107" s="23" t="str">
        <f t="shared" si="2"/>
        <v>39004</v>
      </c>
      <c r="N107" s="6">
        <f t="shared" si="3"/>
        <v>0</v>
      </c>
    </row>
    <row r="108" spans="1:14" x14ac:dyDescent="0.25">
      <c r="A108" s="4">
        <v>44075</v>
      </c>
      <c r="B108" s="5" t="s">
        <v>67</v>
      </c>
      <c r="C108" s="5" t="s">
        <v>68</v>
      </c>
      <c r="D108" s="5" t="s">
        <v>14</v>
      </c>
      <c r="E108" s="5" t="s">
        <v>128</v>
      </c>
      <c r="F108" s="6">
        <v>1246194.18</v>
      </c>
      <c r="G108" s="6">
        <v>0</v>
      </c>
      <c r="H108" s="6">
        <v>0</v>
      </c>
      <c r="I108" s="6">
        <v>0</v>
      </c>
      <c r="J108" s="6">
        <v>0</v>
      </c>
      <c r="K108" s="6">
        <v>0</v>
      </c>
      <c r="L108" s="6">
        <v>1246194.18</v>
      </c>
      <c r="M108" s="23" t="str">
        <f t="shared" si="2"/>
        <v>39009</v>
      </c>
      <c r="N108" s="6">
        <f t="shared" si="3"/>
        <v>0</v>
      </c>
    </row>
    <row r="109" spans="1:14" x14ac:dyDescent="0.25">
      <c r="A109" s="4">
        <v>44075</v>
      </c>
      <c r="B109" s="5" t="s">
        <v>67</v>
      </c>
      <c r="C109" s="5" t="s">
        <v>68</v>
      </c>
      <c r="D109" s="5" t="s">
        <v>14</v>
      </c>
      <c r="E109" s="5" t="s">
        <v>129</v>
      </c>
      <c r="F109" s="6">
        <v>1753372.73</v>
      </c>
      <c r="G109" s="6">
        <v>0</v>
      </c>
      <c r="H109" s="6">
        <v>0</v>
      </c>
      <c r="I109" s="6">
        <v>0</v>
      </c>
      <c r="J109" s="6">
        <v>0</v>
      </c>
      <c r="K109" s="6">
        <v>0</v>
      </c>
      <c r="L109" s="6">
        <v>1753372.73</v>
      </c>
      <c r="M109" s="23" t="str">
        <f t="shared" si="2"/>
        <v>39100</v>
      </c>
      <c r="N109" s="6">
        <f t="shared" si="3"/>
        <v>0</v>
      </c>
    </row>
    <row r="110" spans="1:14" x14ac:dyDescent="0.25">
      <c r="A110" s="4">
        <v>44075</v>
      </c>
      <c r="B110" s="5" t="s">
        <v>67</v>
      </c>
      <c r="C110" s="5" t="s">
        <v>68</v>
      </c>
      <c r="D110" s="5" t="s">
        <v>14</v>
      </c>
      <c r="E110" s="5" t="s">
        <v>130</v>
      </c>
      <c r="F110" s="6">
        <v>191968.61</v>
      </c>
      <c r="G110" s="6">
        <v>0</v>
      </c>
      <c r="H110" s="6">
        <v>0</v>
      </c>
      <c r="I110" s="6">
        <v>0</v>
      </c>
      <c r="J110" s="6">
        <v>0</v>
      </c>
      <c r="K110" s="6">
        <v>0</v>
      </c>
      <c r="L110" s="6">
        <v>191968.61</v>
      </c>
      <c r="M110" s="23" t="str">
        <f t="shared" si="2"/>
        <v>39200</v>
      </c>
      <c r="N110" s="6">
        <f t="shared" si="3"/>
        <v>0</v>
      </c>
    </row>
    <row r="111" spans="1:14" x14ac:dyDescent="0.25">
      <c r="A111" s="4">
        <v>44075</v>
      </c>
      <c r="B111" s="5" t="s">
        <v>67</v>
      </c>
      <c r="C111" s="5" t="s">
        <v>68</v>
      </c>
      <c r="D111" s="5" t="s">
        <v>14</v>
      </c>
      <c r="E111" s="5" t="s">
        <v>131</v>
      </c>
      <c r="F111" s="6">
        <v>42813.74</v>
      </c>
      <c r="G111" s="6">
        <v>0</v>
      </c>
      <c r="H111" s="6">
        <v>0</v>
      </c>
      <c r="I111" s="6">
        <v>0</v>
      </c>
      <c r="J111" s="6">
        <v>0</v>
      </c>
      <c r="K111" s="6">
        <v>0</v>
      </c>
      <c r="L111" s="6">
        <v>42813.74</v>
      </c>
      <c r="M111" s="23" t="str">
        <f t="shared" si="2"/>
        <v>39202</v>
      </c>
      <c r="N111" s="6">
        <f t="shared" si="3"/>
        <v>0</v>
      </c>
    </row>
    <row r="112" spans="1:14" x14ac:dyDescent="0.25">
      <c r="A112" s="4">
        <v>44075</v>
      </c>
      <c r="B112" s="5" t="s">
        <v>67</v>
      </c>
      <c r="C112" s="5" t="s">
        <v>68</v>
      </c>
      <c r="D112" s="5" t="s">
        <v>14</v>
      </c>
      <c r="E112" s="5" t="s">
        <v>132</v>
      </c>
      <c r="F112" s="6">
        <v>4867839.6100000003</v>
      </c>
      <c r="G112" s="6">
        <v>9164.6</v>
      </c>
      <c r="H112" s="6">
        <v>-101399.19</v>
      </c>
      <c r="I112" s="6">
        <v>0</v>
      </c>
      <c r="J112" s="6">
        <v>0</v>
      </c>
      <c r="K112" s="6">
        <v>0</v>
      </c>
      <c r="L112" s="6">
        <v>4775605.0199999996</v>
      </c>
      <c r="M112" s="23" t="str">
        <f t="shared" si="2"/>
        <v>39400</v>
      </c>
      <c r="N112" s="6">
        <f t="shared" si="3"/>
        <v>0</v>
      </c>
    </row>
    <row r="113" spans="1:14" x14ac:dyDescent="0.25">
      <c r="A113" s="4">
        <v>44075</v>
      </c>
      <c r="B113" s="5" t="s">
        <v>67</v>
      </c>
      <c r="C113" s="5" t="s">
        <v>68</v>
      </c>
      <c r="D113" s="5" t="s">
        <v>14</v>
      </c>
      <c r="E113" s="5" t="s">
        <v>133</v>
      </c>
      <c r="F113" s="6">
        <v>7057.68</v>
      </c>
      <c r="G113" s="6">
        <v>0</v>
      </c>
      <c r="H113" s="6">
        <v>0</v>
      </c>
      <c r="I113" s="6">
        <v>0</v>
      </c>
      <c r="J113" s="6">
        <v>0</v>
      </c>
      <c r="K113" s="6">
        <v>0</v>
      </c>
      <c r="L113" s="6">
        <v>7057.68</v>
      </c>
      <c r="M113" s="23" t="str">
        <f t="shared" si="2"/>
        <v>39605</v>
      </c>
      <c r="N113" s="6">
        <f t="shared" si="3"/>
        <v>0</v>
      </c>
    </row>
    <row r="114" spans="1:14" x14ac:dyDescent="0.25">
      <c r="A114" s="4">
        <v>44075</v>
      </c>
      <c r="B114" s="5" t="s">
        <v>67</v>
      </c>
      <c r="C114" s="5" t="s">
        <v>68</v>
      </c>
      <c r="D114" s="5" t="s">
        <v>14</v>
      </c>
      <c r="E114" s="5" t="s">
        <v>134</v>
      </c>
      <c r="F114" s="6">
        <v>466117.95</v>
      </c>
      <c r="G114" s="6">
        <v>0</v>
      </c>
      <c r="H114" s="6">
        <v>-40791.58</v>
      </c>
      <c r="I114" s="6">
        <v>0</v>
      </c>
      <c r="J114" s="6">
        <v>0</v>
      </c>
      <c r="K114" s="6">
        <v>0</v>
      </c>
      <c r="L114" s="6">
        <v>425326.37</v>
      </c>
      <c r="M114" s="23" t="str">
        <f t="shared" si="2"/>
        <v>39700</v>
      </c>
      <c r="N114" s="6">
        <f t="shared" si="3"/>
        <v>0</v>
      </c>
    </row>
    <row r="115" spans="1:14" x14ac:dyDescent="0.25">
      <c r="A115" s="4">
        <v>44075</v>
      </c>
      <c r="B115" s="5" t="s">
        <v>67</v>
      </c>
      <c r="C115" s="5" t="s">
        <v>68</v>
      </c>
      <c r="D115" s="5" t="s">
        <v>14</v>
      </c>
      <c r="E115" s="5" t="s">
        <v>135</v>
      </c>
      <c r="F115" s="6">
        <v>3889123.02</v>
      </c>
      <c r="G115" s="6">
        <v>0</v>
      </c>
      <c r="H115" s="6">
        <v>0</v>
      </c>
      <c r="I115" s="6">
        <v>0</v>
      </c>
      <c r="J115" s="6">
        <v>0</v>
      </c>
      <c r="K115" s="6">
        <v>0</v>
      </c>
      <c r="L115" s="6">
        <v>3889123.02</v>
      </c>
      <c r="M115" s="23" t="str">
        <f t="shared" si="2"/>
        <v>39800</v>
      </c>
      <c r="N115" s="6">
        <f t="shared" si="3"/>
        <v>0</v>
      </c>
    </row>
    <row r="116" spans="1:14" x14ac:dyDescent="0.25">
      <c r="A116" s="4">
        <v>44075</v>
      </c>
      <c r="B116" s="5" t="s">
        <v>67</v>
      </c>
      <c r="C116" s="5" t="s">
        <v>68</v>
      </c>
      <c r="D116" s="5" t="s">
        <v>14</v>
      </c>
      <c r="E116" s="5" t="s">
        <v>136</v>
      </c>
      <c r="F116" s="6">
        <v>35814.99</v>
      </c>
      <c r="G116" s="6">
        <v>0</v>
      </c>
      <c r="H116" s="6">
        <v>0</v>
      </c>
      <c r="I116" s="6">
        <v>0</v>
      </c>
      <c r="J116" s="6">
        <v>0</v>
      </c>
      <c r="K116" s="6">
        <v>0</v>
      </c>
      <c r="L116" s="6">
        <v>35814.99</v>
      </c>
      <c r="M116" s="23" t="str">
        <f t="shared" si="2"/>
        <v>39901</v>
      </c>
      <c r="N116" s="6">
        <f t="shared" si="3"/>
        <v>0</v>
      </c>
    </row>
    <row r="117" spans="1:14" x14ac:dyDescent="0.25">
      <c r="A117" s="4">
        <v>44075</v>
      </c>
      <c r="B117" s="5" t="s">
        <v>67</v>
      </c>
      <c r="C117" s="5" t="s">
        <v>68</v>
      </c>
      <c r="D117" s="5" t="s">
        <v>14</v>
      </c>
      <c r="E117" s="5" t="s">
        <v>137</v>
      </c>
      <c r="F117" s="6">
        <v>134598.85999999999</v>
      </c>
      <c r="G117" s="6">
        <v>0</v>
      </c>
      <c r="H117" s="6">
        <v>0</v>
      </c>
      <c r="I117" s="6">
        <v>0</v>
      </c>
      <c r="J117" s="6">
        <v>0</v>
      </c>
      <c r="K117" s="6">
        <v>0</v>
      </c>
      <c r="L117" s="6">
        <v>134598.85999999999</v>
      </c>
      <c r="M117" s="23" t="str">
        <f t="shared" si="2"/>
        <v>39903</v>
      </c>
      <c r="N117" s="6">
        <f t="shared" si="3"/>
        <v>0</v>
      </c>
    </row>
    <row r="118" spans="1:14" x14ac:dyDescent="0.25">
      <c r="A118" s="4">
        <v>44075</v>
      </c>
      <c r="B118" s="5" t="s">
        <v>67</v>
      </c>
      <c r="C118" s="5" t="s">
        <v>68</v>
      </c>
      <c r="D118" s="5" t="s">
        <v>14</v>
      </c>
      <c r="E118" s="5" t="s">
        <v>138</v>
      </c>
      <c r="F118" s="6">
        <v>966643.07</v>
      </c>
      <c r="G118" s="6">
        <v>1494.49</v>
      </c>
      <c r="H118" s="6">
        <v>0</v>
      </c>
      <c r="I118" s="6">
        <v>0</v>
      </c>
      <c r="J118" s="6">
        <v>0</v>
      </c>
      <c r="K118" s="6">
        <v>0</v>
      </c>
      <c r="L118" s="6">
        <v>968137.56</v>
      </c>
      <c r="M118" s="23" t="str">
        <f t="shared" si="2"/>
        <v>39906</v>
      </c>
      <c r="N118" s="6">
        <f t="shared" si="3"/>
        <v>0</v>
      </c>
    </row>
    <row r="119" spans="1:14" x14ac:dyDescent="0.25">
      <c r="A119" s="4">
        <v>44075</v>
      </c>
      <c r="B119" s="5" t="s">
        <v>67</v>
      </c>
      <c r="C119" s="5" t="s">
        <v>68</v>
      </c>
      <c r="D119" s="5" t="s">
        <v>14</v>
      </c>
      <c r="E119" s="5" t="s">
        <v>139</v>
      </c>
      <c r="F119" s="6">
        <v>65605.8</v>
      </c>
      <c r="G119" s="6">
        <v>0</v>
      </c>
      <c r="H119" s="6">
        <v>0</v>
      </c>
      <c r="I119" s="6">
        <v>0</v>
      </c>
      <c r="J119" s="6">
        <v>0</v>
      </c>
      <c r="K119" s="6">
        <v>0</v>
      </c>
      <c r="L119" s="6">
        <v>65605.8</v>
      </c>
      <c r="M119" s="23" t="str">
        <f t="shared" si="2"/>
        <v>39908</v>
      </c>
      <c r="N119" s="6">
        <f t="shared" si="3"/>
        <v>0</v>
      </c>
    </row>
    <row r="120" spans="1:14" x14ac:dyDescent="0.25">
      <c r="A120" s="4">
        <v>44075</v>
      </c>
      <c r="B120" s="5" t="s">
        <v>67</v>
      </c>
      <c r="C120" s="5" t="s">
        <v>140</v>
      </c>
      <c r="D120" s="5" t="s">
        <v>69</v>
      </c>
      <c r="E120" s="5" t="s">
        <v>141</v>
      </c>
      <c r="F120" s="6">
        <v>185309.27</v>
      </c>
      <c r="G120" s="6">
        <v>0</v>
      </c>
      <c r="H120" s="6">
        <v>0</v>
      </c>
      <c r="I120" s="6">
        <v>0</v>
      </c>
      <c r="J120" s="6">
        <v>0</v>
      </c>
      <c r="K120" s="6">
        <v>0</v>
      </c>
      <c r="L120" s="6">
        <v>185309.27</v>
      </c>
      <c r="M120" s="23" t="str">
        <f t="shared" si="2"/>
        <v>30100</v>
      </c>
      <c r="N120" s="6">
        <f t="shared" si="3"/>
        <v>0</v>
      </c>
    </row>
    <row r="121" spans="1:14" x14ac:dyDescent="0.25">
      <c r="A121" s="4">
        <v>44075</v>
      </c>
      <c r="B121" s="5" t="s">
        <v>67</v>
      </c>
      <c r="C121" s="5" t="s">
        <v>140</v>
      </c>
      <c r="D121" s="5" t="s">
        <v>69</v>
      </c>
      <c r="E121" s="5" t="s">
        <v>142</v>
      </c>
      <c r="F121" s="6">
        <v>1109551.68</v>
      </c>
      <c r="G121" s="6">
        <v>0</v>
      </c>
      <c r="H121" s="6">
        <v>0</v>
      </c>
      <c r="I121" s="6">
        <v>0</v>
      </c>
      <c r="J121" s="6">
        <v>0</v>
      </c>
      <c r="K121" s="6">
        <v>0</v>
      </c>
      <c r="L121" s="6">
        <v>1109551.68</v>
      </c>
      <c r="M121" s="23" t="str">
        <f t="shared" si="2"/>
        <v>30300</v>
      </c>
      <c r="N121" s="6">
        <f t="shared" si="3"/>
        <v>0</v>
      </c>
    </row>
    <row r="122" spans="1:14" x14ac:dyDescent="0.25">
      <c r="A122" s="4">
        <v>44075</v>
      </c>
      <c r="B122" s="5" t="s">
        <v>67</v>
      </c>
      <c r="C122" s="5" t="s">
        <v>140</v>
      </c>
      <c r="D122" s="5" t="s">
        <v>14</v>
      </c>
      <c r="E122" s="5" t="s">
        <v>143</v>
      </c>
      <c r="F122" s="6">
        <v>179338.52</v>
      </c>
      <c r="G122" s="6">
        <v>0</v>
      </c>
      <c r="H122" s="6">
        <v>0</v>
      </c>
      <c r="I122" s="6">
        <v>0</v>
      </c>
      <c r="J122" s="6">
        <v>0</v>
      </c>
      <c r="K122" s="6">
        <v>0</v>
      </c>
      <c r="L122" s="6">
        <v>179338.52</v>
      </c>
      <c r="M122" s="23" t="str">
        <f t="shared" si="2"/>
        <v>39001</v>
      </c>
      <c r="N122" s="6">
        <f t="shared" si="3"/>
        <v>0</v>
      </c>
    </row>
    <row r="123" spans="1:14" x14ac:dyDescent="0.25">
      <c r="A123" s="4">
        <v>44075</v>
      </c>
      <c r="B123" s="5" t="s">
        <v>67</v>
      </c>
      <c r="C123" s="5" t="s">
        <v>140</v>
      </c>
      <c r="D123" s="5" t="s">
        <v>14</v>
      </c>
      <c r="E123" s="5" t="s">
        <v>144</v>
      </c>
      <c r="F123" s="6">
        <v>15383.91</v>
      </c>
      <c r="G123" s="6">
        <v>0</v>
      </c>
      <c r="H123" s="6">
        <v>0</v>
      </c>
      <c r="I123" s="6">
        <v>0</v>
      </c>
      <c r="J123" s="6">
        <v>0</v>
      </c>
      <c r="K123" s="6">
        <v>0</v>
      </c>
      <c r="L123" s="6">
        <v>15383.91</v>
      </c>
      <c r="M123" s="23" t="str">
        <f t="shared" si="2"/>
        <v>39004</v>
      </c>
      <c r="N123" s="6">
        <f t="shared" si="3"/>
        <v>0</v>
      </c>
    </row>
    <row r="124" spans="1:14" x14ac:dyDescent="0.25">
      <c r="A124" s="4">
        <v>44075</v>
      </c>
      <c r="B124" s="5" t="s">
        <v>67</v>
      </c>
      <c r="C124" s="5" t="s">
        <v>140</v>
      </c>
      <c r="D124" s="5" t="s">
        <v>14</v>
      </c>
      <c r="E124" s="5" t="s">
        <v>145</v>
      </c>
      <c r="F124" s="6">
        <v>38834</v>
      </c>
      <c r="G124" s="6">
        <v>0</v>
      </c>
      <c r="H124" s="6">
        <v>0</v>
      </c>
      <c r="I124" s="6">
        <v>0</v>
      </c>
      <c r="J124" s="6">
        <v>0</v>
      </c>
      <c r="K124" s="6">
        <v>0</v>
      </c>
      <c r="L124" s="6">
        <v>38834</v>
      </c>
      <c r="M124" s="23" t="str">
        <f t="shared" si="2"/>
        <v>39009</v>
      </c>
      <c r="N124" s="6">
        <f t="shared" si="3"/>
        <v>0</v>
      </c>
    </row>
    <row r="125" spans="1:14" x14ac:dyDescent="0.25">
      <c r="A125" s="4">
        <v>44075</v>
      </c>
      <c r="B125" s="5" t="s">
        <v>67</v>
      </c>
      <c r="C125" s="5" t="s">
        <v>140</v>
      </c>
      <c r="D125" s="5" t="s">
        <v>14</v>
      </c>
      <c r="E125" s="5" t="s">
        <v>146</v>
      </c>
      <c r="F125" s="6">
        <v>28960.92</v>
      </c>
      <c r="G125" s="6">
        <v>0</v>
      </c>
      <c r="H125" s="6">
        <v>0</v>
      </c>
      <c r="I125" s="6">
        <v>0</v>
      </c>
      <c r="J125" s="6">
        <v>0</v>
      </c>
      <c r="K125" s="6">
        <v>0</v>
      </c>
      <c r="L125" s="6">
        <v>28960.92</v>
      </c>
      <c r="M125" s="23" t="str">
        <f t="shared" si="2"/>
        <v>39100</v>
      </c>
      <c r="N125" s="6">
        <f t="shared" si="3"/>
        <v>0</v>
      </c>
    </row>
    <row r="126" spans="1:14" x14ac:dyDescent="0.25">
      <c r="A126" s="4">
        <v>44075</v>
      </c>
      <c r="B126" s="5" t="s">
        <v>67</v>
      </c>
      <c r="C126" s="5" t="s">
        <v>140</v>
      </c>
      <c r="D126" s="5" t="s">
        <v>14</v>
      </c>
      <c r="E126" s="5" t="s">
        <v>147</v>
      </c>
      <c r="F126" s="6">
        <v>27284.69</v>
      </c>
      <c r="G126" s="6">
        <v>0</v>
      </c>
      <c r="H126" s="6">
        <v>0</v>
      </c>
      <c r="I126" s="6">
        <v>0</v>
      </c>
      <c r="J126" s="6">
        <v>0</v>
      </c>
      <c r="K126" s="6">
        <v>0</v>
      </c>
      <c r="L126" s="6">
        <v>27284.69</v>
      </c>
      <c r="M126" s="23" t="str">
        <f t="shared" si="2"/>
        <v>39200</v>
      </c>
      <c r="N126" s="6">
        <f t="shared" si="3"/>
        <v>0</v>
      </c>
    </row>
    <row r="127" spans="1:14" x14ac:dyDescent="0.25">
      <c r="A127" s="4">
        <v>44075</v>
      </c>
      <c r="B127" s="5" t="s">
        <v>67</v>
      </c>
      <c r="C127" s="5" t="s">
        <v>140</v>
      </c>
      <c r="D127" s="5" t="s">
        <v>14</v>
      </c>
      <c r="E127" s="5" t="s">
        <v>148</v>
      </c>
      <c r="F127" s="6">
        <v>102476.99</v>
      </c>
      <c r="G127" s="6">
        <v>0</v>
      </c>
      <c r="H127" s="6">
        <v>0</v>
      </c>
      <c r="I127" s="6">
        <v>0</v>
      </c>
      <c r="J127" s="6">
        <v>0</v>
      </c>
      <c r="K127" s="6">
        <v>0</v>
      </c>
      <c r="L127" s="6">
        <v>102476.99</v>
      </c>
      <c r="M127" s="23" t="str">
        <f t="shared" si="2"/>
        <v>39400</v>
      </c>
      <c r="N127" s="6">
        <f t="shared" si="3"/>
        <v>0</v>
      </c>
    </row>
    <row r="128" spans="1:14" x14ac:dyDescent="0.25">
      <c r="A128" s="4">
        <v>44075</v>
      </c>
      <c r="B128" s="5" t="s">
        <v>67</v>
      </c>
      <c r="C128" s="5" t="s">
        <v>140</v>
      </c>
      <c r="D128" s="5" t="s">
        <v>14</v>
      </c>
      <c r="E128" s="5" t="s">
        <v>149</v>
      </c>
      <c r="F128" s="6">
        <v>20515.689999999999</v>
      </c>
      <c r="G128" s="6">
        <v>0</v>
      </c>
      <c r="H128" s="6">
        <v>0</v>
      </c>
      <c r="I128" s="6">
        <v>0</v>
      </c>
      <c r="J128" s="6">
        <v>0</v>
      </c>
      <c r="K128" s="6">
        <v>0</v>
      </c>
      <c r="L128" s="6">
        <v>20515.689999999999</v>
      </c>
      <c r="M128" s="23" t="str">
        <f t="shared" si="2"/>
        <v>39600</v>
      </c>
      <c r="N128" s="6">
        <f t="shared" si="3"/>
        <v>0</v>
      </c>
    </row>
    <row r="129" spans="1:14" x14ac:dyDescent="0.25">
      <c r="A129" s="4">
        <v>44075</v>
      </c>
      <c r="B129" s="5" t="s">
        <v>67</v>
      </c>
      <c r="C129" s="5" t="s">
        <v>140</v>
      </c>
      <c r="D129" s="5" t="s">
        <v>14</v>
      </c>
      <c r="E129" s="5" t="s">
        <v>150</v>
      </c>
      <c r="F129" s="6">
        <v>37541</v>
      </c>
      <c r="G129" s="6">
        <v>0</v>
      </c>
      <c r="H129" s="6">
        <v>0</v>
      </c>
      <c r="I129" s="6">
        <v>0</v>
      </c>
      <c r="J129" s="6">
        <v>0</v>
      </c>
      <c r="K129" s="6">
        <v>0</v>
      </c>
      <c r="L129" s="6">
        <v>37541</v>
      </c>
      <c r="M129" s="23" t="str">
        <f t="shared" si="2"/>
        <v>39700</v>
      </c>
      <c r="N129" s="6">
        <f t="shared" si="3"/>
        <v>0</v>
      </c>
    </row>
    <row r="130" spans="1:14" x14ac:dyDescent="0.25">
      <c r="A130" s="4">
        <v>44075</v>
      </c>
      <c r="B130" s="5" t="s">
        <v>67</v>
      </c>
      <c r="C130" s="5" t="s">
        <v>140</v>
      </c>
      <c r="D130" s="5" t="s">
        <v>14</v>
      </c>
      <c r="E130" s="5" t="s">
        <v>151</v>
      </c>
      <c r="F130" s="6">
        <v>4535.9399999999996</v>
      </c>
      <c r="G130" s="6">
        <v>0</v>
      </c>
      <c r="H130" s="6">
        <v>0</v>
      </c>
      <c r="I130" s="6">
        <v>0</v>
      </c>
      <c r="J130" s="6">
        <v>0</v>
      </c>
      <c r="K130" s="6">
        <v>0</v>
      </c>
      <c r="L130" s="6">
        <v>4535.9399999999996</v>
      </c>
      <c r="M130" s="23" t="str">
        <f t="shared" si="2"/>
        <v>39800</v>
      </c>
      <c r="N130" s="6">
        <f t="shared" si="3"/>
        <v>0</v>
      </c>
    </row>
    <row r="131" spans="1:14" x14ac:dyDescent="0.25">
      <c r="A131" s="4">
        <v>44075</v>
      </c>
      <c r="B131" s="5" t="s">
        <v>67</v>
      </c>
      <c r="C131" s="5" t="s">
        <v>140</v>
      </c>
      <c r="D131" s="5" t="s">
        <v>14</v>
      </c>
      <c r="E131" s="5" t="s">
        <v>152</v>
      </c>
      <c r="F131" s="6">
        <v>28266.44</v>
      </c>
      <c r="G131" s="6">
        <v>0</v>
      </c>
      <c r="H131" s="6">
        <v>0</v>
      </c>
      <c r="I131" s="6">
        <v>0</v>
      </c>
      <c r="J131" s="6">
        <v>0</v>
      </c>
      <c r="K131" s="6">
        <v>0</v>
      </c>
      <c r="L131" s="6">
        <v>28266.44</v>
      </c>
      <c r="M131" s="23" t="str">
        <f t="shared" ref="M131:M194" si="4">RIGHT(LEFT(E131,13),5)</f>
        <v>39903</v>
      </c>
      <c r="N131" s="6">
        <f t="shared" ref="N131:N194" si="5">SUM(I131:K131)</f>
        <v>0</v>
      </c>
    </row>
    <row r="132" spans="1:14" x14ac:dyDescent="0.25">
      <c r="A132" s="4">
        <v>44075</v>
      </c>
      <c r="B132" s="5" t="s">
        <v>67</v>
      </c>
      <c r="C132" s="5" t="s">
        <v>140</v>
      </c>
      <c r="D132" s="5" t="s">
        <v>14</v>
      </c>
      <c r="E132" s="5" t="s">
        <v>153</v>
      </c>
      <c r="F132" s="6">
        <v>28936.35</v>
      </c>
      <c r="G132" s="6">
        <v>0</v>
      </c>
      <c r="H132" s="6">
        <v>0</v>
      </c>
      <c r="I132" s="6">
        <v>0</v>
      </c>
      <c r="J132" s="6">
        <v>0</v>
      </c>
      <c r="K132" s="6">
        <v>0</v>
      </c>
      <c r="L132" s="6">
        <v>28936.35</v>
      </c>
      <c r="M132" s="23" t="str">
        <f t="shared" si="4"/>
        <v>39906</v>
      </c>
      <c r="N132" s="6">
        <f t="shared" si="5"/>
        <v>0</v>
      </c>
    </row>
    <row r="133" spans="1:14" x14ac:dyDescent="0.25">
      <c r="A133" s="4">
        <v>44075</v>
      </c>
      <c r="B133" s="5" t="s">
        <v>67</v>
      </c>
      <c r="C133" s="5" t="s">
        <v>140</v>
      </c>
      <c r="D133" s="5" t="s">
        <v>14</v>
      </c>
      <c r="E133" s="5" t="s">
        <v>154</v>
      </c>
      <c r="F133" s="6">
        <v>78585.679999999993</v>
      </c>
      <c r="G133" s="6">
        <v>0</v>
      </c>
      <c r="H133" s="6">
        <v>0</v>
      </c>
      <c r="I133" s="6">
        <v>0</v>
      </c>
      <c r="J133" s="6">
        <v>0</v>
      </c>
      <c r="K133" s="6">
        <v>0</v>
      </c>
      <c r="L133" s="6">
        <v>78585.679999999993</v>
      </c>
      <c r="M133" s="23" t="str">
        <f t="shared" si="4"/>
        <v>39907</v>
      </c>
      <c r="N133" s="6">
        <f t="shared" si="5"/>
        <v>0</v>
      </c>
    </row>
    <row r="134" spans="1:14" x14ac:dyDescent="0.25">
      <c r="A134" s="4">
        <v>44075</v>
      </c>
      <c r="B134" s="5" t="s">
        <v>67</v>
      </c>
      <c r="C134" s="5" t="s">
        <v>140</v>
      </c>
      <c r="D134" s="5" t="s">
        <v>14</v>
      </c>
      <c r="E134" s="5" t="s">
        <v>155</v>
      </c>
      <c r="F134" s="6">
        <v>828509.36</v>
      </c>
      <c r="G134" s="6">
        <v>0</v>
      </c>
      <c r="H134" s="6">
        <v>0</v>
      </c>
      <c r="I134" s="6">
        <v>0</v>
      </c>
      <c r="J134" s="6">
        <v>0</v>
      </c>
      <c r="K134" s="6">
        <v>0</v>
      </c>
      <c r="L134" s="6">
        <v>828509.36</v>
      </c>
      <c r="M134" s="23" t="str">
        <f t="shared" si="4"/>
        <v>39908</v>
      </c>
      <c r="N134" s="6">
        <f t="shared" si="5"/>
        <v>0</v>
      </c>
    </row>
    <row r="135" spans="1:14" x14ac:dyDescent="0.25">
      <c r="A135" s="4">
        <v>44105</v>
      </c>
      <c r="B135" s="5" t="s">
        <v>12</v>
      </c>
      <c r="C135" s="5" t="s">
        <v>13</v>
      </c>
      <c r="D135" s="5" t="s">
        <v>14</v>
      </c>
      <c r="E135" s="5" t="s">
        <v>15</v>
      </c>
      <c r="F135" s="6">
        <v>4270431.13</v>
      </c>
      <c r="G135" s="6">
        <v>1612697</v>
      </c>
      <c r="H135" s="6">
        <v>0</v>
      </c>
      <c r="I135" s="6">
        <v>0</v>
      </c>
      <c r="J135" s="6">
        <v>0</v>
      </c>
      <c r="K135" s="6">
        <v>0</v>
      </c>
      <c r="L135" s="6">
        <v>5883128.1299999999</v>
      </c>
      <c r="M135" s="23" t="str">
        <f t="shared" si="4"/>
        <v>39000</v>
      </c>
      <c r="N135" s="6">
        <f t="shared" si="5"/>
        <v>0</v>
      </c>
    </row>
    <row r="136" spans="1:14" x14ac:dyDescent="0.25">
      <c r="A136" s="4">
        <v>44105</v>
      </c>
      <c r="B136" s="5" t="s">
        <v>12</v>
      </c>
      <c r="C136" s="5" t="s">
        <v>13</v>
      </c>
      <c r="D136" s="5" t="s">
        <v>14</v>
      </c>
      <c r="E136" s="5" t="s">
        <v>16</v>
      </c>
      <c r="F136" s="6">
        <v>9187141.9700000007</v>
      </c>
      <c r="G136" s="6">
        <v>0</v>
      </c>
      <c r="H136" s="6">
        <v>0</v>
      </c>
      <c r="I136" s="6">
        <v>0</v>
      </c>
      <c r="J136" s="6">
        <v>0</v>
      </c>
      <c r="K136" s="6">
        <v>0</v>
      </c>
      <c r="L136" s="6">
        <v>9187141.9700000007</v>
      </c>
      <c r="M136" s="23" t="str">
        <f t="shared" si="4"/>
        <v>39005</v>
      </c>
      <c r="N136" s="6">
        <f t="shared" si="5"/>
        <v>0</v>
      </c>
    </row>
    <row r="137" spans="1:14" x14ac:dyDescent="0.25">
      <c r="A137" s="4">
        <v>44105</v>
      </c>
      <c r="B137" s="5" t="s">
        <v>12</v>
      </c>
      <c r="C137" s="5" t="s">
        <v>13</v>
      </c>
      <c r="D137" s="5" t="s">
        <v>14</v>
      </c>
      <c r="E137" s="5" t="s">
        <v>17</v>
      </c>
      <c r="F137" s="6">
        <v>9849831.9900000002</v>
      </c>
      <c r="G137" s="6">
        <v>0</v>
      </c>
      <c r="H137" s="6">
        <v>0</v>
      </c>
      <c r="I137" s="6">
        <v>0</v>
      </c>
      <c r="J137" s="6">
        <v>0</v>
      </c>
      <c r="K137" s="6">
        <v>0</v>
      </c>
      <c r="L137" s="6">
        <v>9849831.9900000002</v>
      </c>
      <c r="M137" s="23" t="str">
        <f t="shared" si="4"/>
        <v>39009</v>
      </c>
      <c r="N137" s="6">
        <f t="shared" si="5"/>
        <v>0</v>
      </c>
    </row>
    <row r="138" spans="1:14" x14ac:dyDescent="0.25">
      <c r="A138" s="4">
        <v>44105</v>
      </c>
      <c r="B138" s="5" t="s">
        <v>12</v>
      </c>
      <c r="C138" s="5" t="s">
        <v>13</v>
      </c>
      <c r="D138" s="5" t="s">
        <v>14</v>
      </c>
      <c r="E138" s="5" t="s">
        <v>18</v>
      </c>
      <c r="F138" s="6">
        <v>2116.08</v>
      </c>
      <c r="G138" s="6">
        <v>0</v>
      </c>
      <c r="H138" s="6">
        <v>0</v>
      </c>
      <c r="I138" s="6">
        <v>0</v>
      </c>
      <c r="J138" s="6">
        <v>0</v>
      </c>
      <c r="K138" s="6">
        <v>0</v>
      </c>
      <c r="L138" s="6">
        <v>2116.08</v>
      </c>
      <c r="M138" s="23" t="str">
        <f t="shared" si="4"/>
        <v>39020</v>
      </c>
      <c r="N138" s="6">
        <f t="shared" si="5"/>
        <v>0</v>
      </c>
    </row>
    <row r="139" spans="1:14" x14ac:dyDescent="0.25">
      <c r="A139" s="4">
        <v>44105</v>
      </c>
      <c r="B139" s="5" t="s">
        <v>12</v>
      </c>
      <c r="C139" s="5" t="s">
        <v>13</v>
      </c>
      <c r="D139" s="5" t="s">
        <v>14</v>
      </c>
      <c r="E139" s="5" t="s">
        <v>19</v>
      </c>
      <c r="F139" s="6">
        <v>31824.47</v>
      </c>
      <c r="G139" s="6">
        <v>0</v>
      </c>
      <c r="H139" s="6">
        <v>0</v>
      </c>
      <c r="I139" s="6">
        <v>0</v>
      </c>
      <c r="J139" s="6">
        <v>0</v>
      </c>
      <c r="K139" s="6">
        <v>0</v>
      </c>
      <c r="L139" s="6">
        <v>31824.47</v>
      </c>
      <c r="M139" s="23" t="str">
        <f t="shared" si="4"/>
        <v>39029</v>
      </c>
      <c r="N139" s="6">
        <f t="shared" si="5"/>
        <v>0</v>
      </c>
    </row>
    <row r="140" spans="1:14" x14ac:dyDescent="0.25">
      <c r="A140" s="4">
        <v>44105</v>
      </c>
      <c r="B140" s="5" t="s">
        <v>12</v>
      </c>
      <c r="C140" s="5" t="s">
        <v>13</v>
      </c>
      <c r="D140" s="5" t="s">
        <v>14</v>
      </c>
      <c r="E140" s="5" t="s">
        <v>20</v>
      </c>
      <c r="F140" s="6">
        <v>5696389.5800000001</v>
      </c>
      <c r="G140" s="6">
        <v>0</v>
      </c>
      <c r="H140" s="6">
        <v>0</v>
      </c>
      <c r="I140" s="6">
        <v>0</v>
      </c>
      <c r="J140" s="6">
        <v>0</v>
      </c>
      <c r="K140" s="6">
        <v>0</v>
      </c>
      <c r="L140" s="6">
        <v>5696389.5800000001</v>
      </c>
      <c r="M140" s="23" t="str">
        <f t="shared" si="4"/>
        <v>39100</v>
      </c>
      <c r="N140" s="6">
        <f t="shared" si="5"/>
        <v>0</v>
      </c>
    </row>
    <row r="141" spans="1:14" x14ac:dyDescent="0.25">
      <c r="A141" s="4">
        <v>44105</v>
      </c>
      <c r="B141" s="5" t="s">
        <v>12</v>
      </c>
      <c r="C141" s="5" t="s">
        <v>13</v>
      </c>
      <c r="D141" s="5" t="s">
        <v>14</v>
      </c>
      <c r="E141" s="5" t="s">
        <v>21</v>
      </c>
      <c r="F141" s="6">
        <v>71036.47</v>
      </c>
      <c r="G141" s="6">
        <v>0</v>
      </c>
      <c r="H141" s="6">
        <v>0</v>
      </c>
      <c r="I141" s="6">
        <v>0</v>
      </c>
      <c r="J141" s="6">
        <v>0</v>
      </c>
      <c r="K141" s="6">
        <v>0</v>
      </c>
      <c r="L141" s="6">
        <v>71036.47</v>
      </c>
      <c r="M141" s="23" t="str">
        <f t="shared" si="4"/>
        <v>39104</v>
      </c>
      <c r="N141" s="6">
        <f t="shared" si="5"/>
        <v>0</v>
      </c>
    </row>
    <row r="142" spans="1:14" x14ac:dyDescent="0.25">
      <c r="A142" s="4">
        <v>44105</v>
      </c>
      <c r="B142" s="5" t="s">
        <v>12</v>
      </c>
      <c r="C142" s="5" t="s">
        <v>13</v>
      </c>
      <c r="D142" s="5" t="s">
        <v>14</v>
      </c>
      <c r="E142" s="5" t="s">
        <v>22</v>
      </c>
      <c r="F142" s="6">
        <v>263337.89</v>
      </c>
      <c r="G142" s="6">
        <v>0</v>
      </c>
      <c r="H142" s="6">
        <v>0</v>
      </c>
      <c r="I142" s="6">
        <v>0</v>
      </c>
      <c r="J142" s="6">
        <v>0</v>
      </c>
      <c r="K142" s="6">
        <v>0</v>
      </c>
      <c r="L142" s="6">
        <v>263337.89</v>
      </c>
      <c r="M142" s="23" t="str">
        <f t="shared" si="4"/>
        <v>39120</v>
      </c>
      <c r="N142" s="6">
        <f t="shared" si="5"/>
        <v>0</v>
      </c>
    </row>
    <row r="143" spans="1:14" x14ac:dyDescent="0.25">
      <c r="A143" s="4">
        <v>44105</v>
      </c>
      <c r="B143" s="5" t="s">
        <v>12</v>
      </c>
      <c r="C143" s="5" t="s">
        <v>13</v>
      </c>
      <c r="D143" s="5" t="s">
        <v>14</v>
      </c>
      <c r="E143" s="5" t="s">
        <v>23</v>
      </c>
      <c r="F143" s="6">
        <v>311702.73</v>
      </c>
      <c r="G143" s="6">
        <v>0</v>
      </c>
      <c r="H143" s="6">
        <v>0</v>
      </c>
      <c r="I143" s="6">
        <v>0</v>
      </c>
      <c r="J143" s="6">
        <v>0</v>
      </c>
      <c r="K143" s="6">
        <v>0</v>
      </c>
      <c r="L143" s="6">
        <v>311702.73</v>
      </c>
      <c r="M143" s="23" t="str">
        <f t="shared" si="4"/>
        <v>39200</v>
      </c>
      <c r="N143" s="6">
        <f t="shared" si="5"/>
        <v>0</v>
      </c>
    </row>
    <row r="144" spans="1:14" x14ac:dyDescent="0.25">
      <c r="A144" s="4">
        <v>44105</v>
      </c>
      <c r="B144" s="5" t="s">
        <v>12</v>
      </c>
      <c r="C144" s="5" t="s">
        <v>13</v>
      </c>
      <c r="D144" s="5" t="s">
        <v>14</v>
      </c>
      <c r="E144" s="5" t="s">
        <v>24</v>
      </c>
      <c r="F144" s="6">
        <v>76071.34</v>
      </c>
      <c r="G144" s="6">
        <v>0</v>
      </c>
      <c r="H144" s="6">
        <v>0</v>
      </c>
      <c r="I144" s="6">
        <v>0</v>
      </c>
      <c r="J144" s="6">
        <v>0</v>
      </c>
      <c r="K144" s="6">
        <v>0</v>
      </c>
      <c r="L144" s="6">
        <v>76071.34</v>
      </c>
      <c r="M144" s="23" t="str">
        <f t="shared" si="4"/>
        <v>39400</v>
      </c>
      <c r="N144" s="6">
        <f t="shared" si="5"/>
        <v>0</v>
      </c>
    </row>
    <row r="145" spans="1:14" x14ac:dyDescent="0.25">
      <c r="A145" s="4">
        <v>44105</v>
      </c>
      <c r="B145" s="5" t="s">
        <v>12</v>
      </c>
      <c r="C145" s="5" t="s">
        <v>13</v>
      </c>
      <c r="D145" s="5" t="s">
        <v>14</v>
      </c>
      <c r="E145" s="5" t="s">
        <v>25</v>
      </c>
      <c r="F145" s="6">
        <v>381530.57</v>
      </c>
      <c r="G145" s="6">
        <v>0</v>
      </c>
      <c r="H145" s="6">
        <v>0</v>
      </c>
      <c r="I145" s="6">
        <v>0</v>
      </c>
      <c r="J145" s="6">
        <v>0</v>
      </c>
      <c r="K145" s="6">
        <v>0</v>
      </c>
      <c r="L145" s="6">
        <v>381530.57</v>
      </c>
      <c r="M145" s="23" t="str">
        <f t="shared" si="4"/>
        <v>39700</v>
      </c>
      <c r="N145" s="6">
        <f t="shared" si="5"/>
        <v>0</v>
      </c>
    </row>
    <row r="146" spans="1:14" x14ac:dyDescent="0.25">
      <c r="A146" s="4">
        <v>44105</v>
      </c>
      <c r="B146" s="5" t="s">
        <v>12</v>
      </c>
      <c r="C146" s="5" t="s">
        <v>13</v>
      </c>
      <c r="D146" s="5" t="s">
        <v>14</v>
      </c>
      <c r="E146" s="5" t="s">
        <v>26</v>
      </c>
      <c r="F146" s="6">
        <v>8824.34</v>
      </c>
      <c r="G146" s="6">
        <v>0</v>
      </c>
      <c r="H146" s="6">
        <v>0</v>
      </c>
      <c r="I146" s="6">
        <v>0</v>
      </c>
      <c r="J146" s="6">
        <v>0</v>
      </c>
      <c r="K146" s="6">
        <v>0</v>
      </c>
      <c r="L146" s="6">
        <v>8824.34</v>
      </c>
      <c r="M146" s="23" t="str">
        <f t="shared" si="4"/>
        <v>39720</v>
      </c>
      <c r="N146" s="6">
        <f t="shared" si="5"/>
        <v>0</v>
      </c>
    </row>
    <row r="147" spans="1:14" x14ac:dyDescent="0.25">
      <c r="A147" s="4">
        <v>44105</v>
      </c>
      <c r="B147" s="5" t="s">
        <v>12</v>
      </c>
      <c r="C147" s="5" t="s">
        <v>13</v>
      </c>
      <c r="D147" s="5" t="s">
        <v>14</v>
      </c>
      <c r="E147" s="5" t="s">
        <v>27</v>
      </c>
      <c r="F147" s="6">
        <v>136509.51999999999</v>
      </c>
      <c r="G147" s="6">
        <v>0</v>
      </c>
      <c r="H147" s="6">
        <v>0</v>
      </c>
      <c r="I147" s="6">
        <v>0</v>
      </c>
      <c r="J147" s="6">
        <v>0</v>
      </c>
      <c r="K147" s="6">
        <v>0</v>
      </c>
      <c r="L147" s="6">
        <v>136509.51999999999</v>
      </c>
      <c r="M147" s="23" t="str">
        <f t="shared" si="4"/>
        <v>39800</v>
      </c>
      <c r="N147" s="6">
        <f t="shared" si="5"/>
        <v>0</v>
      </c>
    </row>
    <row r="148" spans="1:14" x14ac:dyDescent="0.25">
      <c r="A148" s="4">
        <v>44105</v>
      </c>
      <c r="B148" s="5" t="s">
        <v>12</v>
      </c>
      <c r="C148" s="5" t="s">
        <v>13</v>
      </c>
      <c r="D148" s="5" t="s">
        <v>14</v>
      </c>
      <c r="E148" s="5" t="s">
        <v>28</v>
      </c>
      <c r="F148" s="6">
        <v>7388.39</v>
      </c>
      <c r="G148" s="6">
        <v>0</v>
      </c>
      <c r="H148" s="6">
        <v>0</v>
      </c>
      <c r="I148" s="6">
        <v>0</v>
      </c>
      <c r="J148" s="6">
        <v>0</v>
      </c>
      <c r="K148" s="6">
        <v>0</v>
      </c>
      <c r="L148" s="6">
        <v>7388.39</v>
      </c>
      <c r="M148" s="23" t="str">
        <f t="shared" si="4"/>
        <v>39820</v>
      </c>
      <c r="N148" s="6">
        <f t="shared" si="5"/>
        <v>0</v>
      </c>
    </row>
    <row r="149" spans="1:14" x14ac:dyDescent="0.25">
      <c r="A149" s="4">
        <v>44105</v>
      </c>
      <c r="B149" s="5" t="s">
        <v>12</v>
      </c>
      <c r="C149" s="5" t="s">
        <v>13</v>
      </c>
      <c r="D149" s="5" t="s">
        <v>14</v>
      </c>
      <c r="E149" s="5" t="s">
        <v>29</v>
      </c>
      <c r="F149" s="6">
        <v>20579223.57</v>
      </c>
      <c r="G149" s="6">
        <v>2188049.0499999998</v>
      </c>
      <c r="H149" s="6">
        <v>0</v>
      </c>
      <c r="I149" s="6">
        <v>0</v>
      </c>
      <c r="J149" s="6">
        <v>0</v>
      </c>
      <c r="K149" s="6">
        <v>0</v>
      </c>
      <c r="L149" s="6">
        <v>22767272.620000001</v>
      </c>
      <c r="M149" s="23" t="str">
        <f t="shared" si="4"/>
        <v>39901</v>
      </c>
      <c r="N149" s="6">
        <f t="shared" si="5"/>
        <v>0</v>
      </c>
    </row>
    <row r="150" spans="1:14" x14ac:dyDescent="0.25">
      <c r="A150" s="4">
        <v>44105</v>
      </c>
      <c r="B150" s="5" t="s">
        <v>12</v>
      </c>
      <c r="C150" s="5" t="s">
        <v>13</v>
      </c>
      <c r="D150" s="5" t="s">
        <v>14</v>
      </c>
      <c r="E150" s="5" t="s">
        <v>30</v>
      </c>
      <c r="F150" s="6">
        <v>7398603.9500000002</v>
      </c>
      <c r="G150" s="6">
        <v>1561940.73</v>
      </c>
      <c r="H150" s="6">
        <v>0</v>
      </c>
      <c r="I150" s="6">
        <v>0</v>
      </c>
      <c r="J150" s="6">
        <v>0</v>
      </c>
      <c r="K150" s="6">
        <v>0</v>
      </c>
      <c r="L150" s="6">
        <v>8960544.6799999997</v>
      </c>
      <c r="M150" s="23" t="str">
        <f t="shared" si="4"/>
        <v>39902</v>
      </c>
      <c r="N150" s="6">
        <f t="shared" si="5"/>
        <v>0</v>
      </c>
    </row>
    <row r="151" spans="1:14" x14ac:dyDescent="0.25">
      <c r="A151" s="4">
        <v>44105</v>
      </c>
      <c r="B151" s="5" t="s">
        <v>12</v>
      </c>
      <c r="C151" s="5" t="s">
        <v>13</v>
      </c>
      <c r="D151" s="5" t="s">
        <v>14</v>
      </c>
      <c r="E151" s="5" t="s">
        <v>31</v>
      </c>
      <c r="F151" s="6">
        <v>3790844.43</v>
      </c>
      <c r="G151" s="6">
        <v>0</v>
      </c>
      <c r="H151" s="6">
        <v>0</v>
      </c>
      <c r="I151" s="6">
        <v>0</v>
      </c>
      <c r="J151" s="6">
        <v>0</v>
      </c>
      <c r="K151" s="6">
        <v>0</v>
      </c>
      <c r="L151" s="6">
        <v>3790844.43</v>
      </c>
      <c r="M151" s="23" t="str">
        <f t="shared" si="4"/>
        <v>39903</v>
      </c>
      <c r="N151" s="6">
        <f t="shared" si="5"/>
        <v>0</v>
      </c>
    </row>
    <row r="152" spans="1:14" x14ac:dyDescent="0.25">
      <c r="A152" s="4">
        <v>44105</v>
      </c>
      <c r="B152" s="5" t="s">
        <v>12</v>
      </c>
      <c r="C152" s="5" t="s">
        <v>13</v>
      </c>
      <c r="D152" s="5" t="s">
        <v>14</v>
      </c>
      <c r="E152" s="5" t="s">
        <v>32</v>
      </c>
      <c r="F152" s="6">
        <v>2154001</v>
      </c>
      <c r="G152" s="6">
        <v>0</v>
      </c>
      <c r="H152" s="6">
        <v>0</v>
      </c>
      <c r="I152" s="6">
        <v>0</v>
      </c>
      <c r="J152" s="6">
        <v>-18899.34</v>
      </c>
      <c r="K152" s="6">
        <v>0</v>
      </c>
      <c r="L152" s="6">
        <v>2135101.66</v>
      </c>
      <c r="M152" s="23" t="str">
        <f t="shared" si="4"/>
        <v>39906</v>
      </c>
      <c r="N152" s="6">
        <f t="shared" si="5"/>
        <v>-18899.34</v>
      </c>
    </row>
    <row r="153" spans="1:14" x14ac:dyDescent="0.25">
      <c r="A153" s="4">
        <v>44105</v>
      </c>
      <c r="B153" s="5" t="s">
        <v>12</v>
      </c>
      <c r="C153" s="5" t="s">
        <v>13</v>
      </c>
      <c r="D153" s="5" t="s">
        <v>14</v>
      </c>
      <c r="E153" s="5" t="s">
        <v>33</v>
      </c>
      <c r="F153" s="6">
        <v>1182201.3799999999</v>
      </c>
      <c r="G153" s="6">
        <v>0</v>
      </c>
      <c r="H153" s="6">
        <v>0</v>
      </c>
      <c r="I153" s="6">
        <v>0</v>
      </c>
      <c r="J153" s="6">
        <v>0</v>
      </c>
      <c r="K153" s="6">
        <v>0</v>
      </c>
      <c r="L153" s="6">
        <v>1182201.3799999999</v>
      </c>
      <c r="M153" s="23" t="str">
        <f t="shared" si="4"/>
        <v>39907</v>
      </c>
      <c r="N153" s="6">
        <f t="shared" si="5"/>
        <v>0</v>
      </c>
    </row>
    <row r="154" spans="1:14" x14ac:dyDescent="0.25">
      <c r="A154" s="4">
        <v>44105</v>
      </c>
      <c r="B154" s="5" t="s">
        <v>12</v>
      </c>
      <c r="C154" s="5" t="s">
        <v>13</v>
      </c>
      <c r="D154" s="5" t="s">
        <v>14</v>
      </c>
      <c r="E154" s="5" t="s">
        <v>34</v>
      </c>
      <c r="F154" s="6">
        <v>78936039.170000002</v>
      </c>
      <c r="G154" s="6">
        <v>2712174.72</v>
      </c>
      <c r="H154" s="6">
        <v>0</v>
      </c>
      <c r="I154" s="6">
        <v>0</v>
      </c>
      <c r="J154" s="6">
        <v>0</v>
      </c>
      <c r="K154" s="6">
        <v>0</v>
      </c>
      <c r="L154" s="6">
        <v>81648213.890000001</v>
      </c>
      <c r="M154" s="23" t="str">
        <f t="shared" si="4"/>
        <v>39908</v>
      </c>
      <c r="N154" s="6">
        <f t="shared" si="5"/>
        <v>0</v>
      </c>
    </row>
    <row r="155" spans="1:14" x14ac:dyDescent="0.25">
      <c r="A155" s="4">
        <v>44105</v>
      </c>
      <c r="B155" s="5" t="s">
        <v>12</v>
      </c>
      <c r="C155" s="5" t="s">
        <v>13</v>
      </c>
      <c r="D155" s="5" t="s">
        <v>14</v>
      </c>
      <c r="E155" s="5" t="s">
        <v>35</v>
      </c>
      <c r="F155" s="6">
        <v>23894.94</v>
      </c>
      <c r="G155" s="6">
        <v>0</v>
      </c>
      <c r="H155" s="6">
        <v>0</v>
      </c>
      <c r="I155" s="6">
        <v>0</v>
      </c>
      <c r="J155" s="6">
        <v>0</v>
      </c>
      <c r="K155" s="6">
        <v>0</v>
      </c>
      <c r="L155" s="6">
        <v>23894.94</v>
      </c>
      <c r="M155" s="23" t="str">
        <f t="shared" si="4"/>
        <v>39909</v>
      </c>
      <c r="N155" s="6">
        <f t="shared" si="5"/>
        <v>0</v>
      </c>
    </row>
    <row r="156" spans="1:14" x14ac:dyDescent="0.25">
      <c r="A156" s="4">
        <v>44105</v>
      </c>
      <c r="B156" s="5" t="s">
        <v>12</v>
      </c>
      <c r="C156" s="5" t="s">
        <v>13</v>
      </c>
      <c r="D156" s="5" t="s">
        <v>14</v>
      </c>
      <c r="E156" s="5" t="s">
        <v>36</v>
      </c>
      <c r="F156" s="6">
        <v>1063472.95</v>
      </c>
      <c r="G156" s="6">
        <v>0</v>
      </c>
      <c r="H156" s="6">
        <v>0</v>
      </c>
      <c r="I156" s="6">
        <v>0</v>
      </c>
      <c r="J156" s="6">
        <v>0</v>
      </c>
      <c r="K156" s="6">
        <v>0</v>
      </c>
      <c r="L156" s="6">
        <v>1063472.95</v>
      </c>
      <c r="M156" s="23" t="str">
        <f t="shared" si="4"/>
        <v>39921</v>
      </c>
      <c r="N156" s="6">
        <f t="shared" si="5"/>
        <v>0</v>
      </c>
    </row>
    <row r="157" spans="1:14" x14ac:dyDescent="0.25">
      <c r="A157" s="4">
        <v>44105</v>
      </c>
      <c r="B157" s="5" t="s">
        <v>12</v>
      </c>
      <c r="C157" s="5" t="s">
        <v>13</v>
      </c>
      <c r="D157" s="5" t="s">
        <v>14</v>
      </c>
      <c r="E157" s="5" t="s">
        <v>37</v>
      </c>
      <c r="F157" s="6">
        <v>3858250.14</v>
      </c>
      <c r="G157" s="6">
        <v>736.85</v>
      </c>
      <c r="H157" s="6">
        <v>0</v>
      </c>
      <c r="I157" s="6">
        <v>0</v>
      </c>
      <c r="J157" s="6">
        <v>0</v>
      </c>
      <c r="K157" s="6">
        <v>0</v>
      </c>
      <c r="L157" s="6">
        <v>3858986.99</v>
      </c>
      <c r="M157" s="23" t="str">
        <f t="shared" si="4"/>
        <v>39922</v>
      </c>
      <c r="N157" s="6">
        <f t="shared" si="5"/>
        <v>0</v>
      </c>
    </row>
    <row r="158" spans="1:14" x14ac:dyDescent="0.25">
      <c r="A158" s="4">
        <v>44105</v>
      </c>
      <c r="B158" s="5" t="s">
        <v>12</v>
      </c>
      <c r="C158" s="5" t="s">
        <v>13</v>
      </c>
      <c r="D158" s="5" t="s">
        <v>14</v>
      </c>
      <c r="E158" s="5" t="s">
        <v>38</v>
      </c>
      <c r="F158" s="6">
        <v>22205.23</v>
      </c>
      <c r="G158" s="6">
        <v>0</v>
      </c>
      <c r="H158" s="6">
        <v>0</v>
      </c>
      <c r="I158" s="6">
        <v>0</v>
      </c>
      <c r="J158" s="6">
        <v>0</v>
      </c>
      <c r="K158" s="6">
        <v>0</v>
      </c>
      <c r="L158" s="6">
        <v>22205.23</v>
      </c>
      <c r="M158" s="23" t="str">
        <f t="shared" si="4"/>
        <v>39923</v>
      </c>
      <c r="N158" s="6">
        <f t="shared" si="5"/>
        <v>0</v>
      </c>
    </row>
    <row r="159" spans="1:14" x14ac:dyDescent="0.25">
      <c r="A159" s="4">
        <v>44105</v>
      </c>
      <c r="B159" s="5" t="s">
        <v>12</v>
      </c>
      <c r="C159" s="5" t="s">
        <v>13</v>
      </c>
      <c r="D159" s="5" t="s">
        <v>14</v>
      </c>
      <c r="E159" s="5" t="s">
        <v>39</v>
      </c>
      <c r="F159" s="6">
        <v>314379.42</v>
      </c>
      <c r="G159" s="6">
        <v>0</v>
      </c>
      <c r="H159" s="6">
        <v>0</v>
      </c>
      <c r="I159" s="6">
        <v>18899.34</v>
      </c>
      <c r="J159" s="6">
        <v>0</v>
      </c>
      <c r="K159" s="6">
        <v>0</v>
      </c>
      <c r="L159" s="6">
        <v>333278.76</v>
      </c>
      <c r="M159" s="23" t="str">
        <f t="shared" si="4"/>
        <v>39926</v>
      </c>
      <c r="N159" s="6">
        <f t="shared" si="5"/>
        <v>18899.34</v>
      </c>
    </row>
    <row r="160" spans="1:14" x14ac:dyDescent="0.25">
      <c r="A160" s="4">
        <v>44105</v>
      </c>
      <c r="B160" s="5" t="s">
        <v>12</v>
      </c>
      <c r="C160" s="5" t="s">
        <v>13</v>
      </c>
      <c r="D160" s="5" t="s">
        <v>14</v>
      </c>
      <c r="E160" s="5" t="s">
        <v>40</v>
      </c>
      <c r="F160" s="6">
        <v>22674500.59</v>
      </c>
      <c r="G160" s="6">
        <v>445.81</v>
      </c>
      <c r="H160" s="6">
        <v>0</v>
      </c>
      <c r="I160" s="6">
        <v>0</v>
      </c>
      <c r="J160" s="6">
        <v>0</v>
      </c>
      <c r="K160" s="6">
        <v>0</v>
      </c>
      <c r="L160" s="6">
        <v>22674946.399999999</v>
      </c>
      <c r="M160" s="23" t="str">
        <f t="shared" si="4"/>
        <v>39928</v>
      </c>
      <c r="N160" s="6">
        <f t="shared" si="5"/>
        <v>0</v>
      </c>
    </row>
    <row r="161" spans="1:14" x14ac:dyDescent="0.25">
      <c r="A161" s="4">
        <v>44105</v>
      </c>
      <c r="B161" s="5" t="s">
        <v>12</v>
      </c>
      <c r="C161" s="5" t="s">
        <v>13</v>
      </c>
      <c r="D161" s="5" t="s">
        <v>14</v>
      </c>
      <c r="E161" s="5" t="s">
        <v>41</v>
      </c>
      <c r="F161" s="6">
        <v>297266.61</v>
      </c>
      <c r="G161" s="6">
        <v>0</v>
      </c>
      <c r="H161" s="6">
        <v>0</v>
      </c>
      <c r="I161" s="6">
        <v>0</v>
      </c>
      <c r="J161" s="6">
        <v>0</v>
      </c>
      <c r="K161" s="6">
        <v>0</v>
      </c>
      <c r="L161" s="6">
        <v>297266.61</v>
      </c>
      <c r="M161" s="23" t="str">
        <f t="shared" si="4"/>
        <v>39931</v>
      </c>
      <c r="N161" s="6">
        <f t="shared" si="5"/>
        <v>0</v>
      </c>
    </row>
    <row r="162" spans="1:14" x14ac:dyDescent="0.25">
      <c r="A162" s="4">
        <v>44105</v>
      </c>
      <c r="B162" s="5" t="s">
        <v>12</v>
      </c>
      <c r="C162" s="5" t="s">
        <v>13</v>
      </c>
      <c r="D162" s="5" t="s">
        <v>14</v>
      </c>
      <c r="E162" s="5" t="s">
        <v>42</v>
      </c>
      <c r="F162" s="6">
        <v>783916.61</v>
      </c>
      <c r="G162" s="6">
        <v>0</v>
      </c>
      <c r="H162" s="6">
        <v>0</v>
      </c>
      <c r="I162" s="6">
        <v>0</v>
      </c>
      <c r="J162" s="6">
        <v>0</v>
      </c>
      <c r="K162" s="6">
        <v>0</v>
      </c>
      <c r="L162" s="6">
        <v>783916.61</v>
      </c>
      <c r="M162" s="23" t="str">
        <f t="shared" si="4"/>
        <v>39932</v>
      </c>
      <c r="N162" s="6">
        <f t="shared" si="5"/>
        <v>0</v>
      </c>
    </row>
    <row r="163" spans="1:14" x14ac:dyDescent="0.25">
      <c r="A163" s="4">
        <v>44105</v>
      </c>
      <c r="B163" s="5" t="s">
        <v>12</v>
      </c>
      <c r="C163" s="5" t="s">
        <v>13</v>
      </c>
      <c r="D163" s="5" t="s">
        <v>14</v>
      </c>
      <c r="E163" s="5" t="s">
        <v>43</v>
      </c>
      <c r="F163" s="6">
        <v>19742144.879999999</v>
      </c>
      <c r="G163" s="6">
        <v>0</v>
      </c>
      <c r="H163" s="6">
        <v>0</v>
      </c>
      <c r="I163" s="6">
        <v>0</v>
      </c>
      <c r="J163" s="6">
        <v>0</v>
      </c>
      <c r="K163" s="6">
        <v>0</v>
      </c>
      <c r="L163" s="6">
        <v>19742144.879999999</v>
      </c>
      <c r="M163" s="23" t="str">
        <f t="shared" si="4"/>
        <v>39938</v>
      </c>
      <c r="N163" s="6">
        <f t="shared" si="5"/>
        <v>0</v>
      </c>
    </row>
    <row r="164" spans="1:14" x14ac:dyDescent="0.25">
      <c r="A164" s="4">
        <v>44105</v>
      </c>
      <c r="B164" s="5" t="s">
        <v>12</v>
      </c>
      <c r="C164" s="5" t="s">
        <v>44</v>
      </c>
      <c r="D164" s="5" t="s">
        <v>14</v>
      </c>
      <c r="E164" s="5" t="s">
        <v>45</v>
      </c>
      <c r="F164" s="6">
        <v>2874239.86</v>
      </c>
      <c r="G164" s="6">
        <v>0</v>
      </c>
      <c r="H164" s="6">
        <v>0</v>
      </c>
      <c r="I164" s="6">
        <v>0</v>
      </c>
      <c r="J164" s="6">
        <v>0</v>
      </c>
      <c r="K164" s="6">
        <v>0</v>
      </c>
      <c r="L164" s="6">
        <v>2874239.86</v>
      </c>
      <c r="M164" s="23" t="str">
        <f t="shared" si="4"/>
        <v>38900</v>
      </c>
      <c r="N164" s="6">
        <f t="shared" si="5"/>
        <v>0</v>
      </c>
    </row>
    <row r="165" spans="1:14" x14ac:dyDescent="0.25">
      <c r="A165" s="4">
        <v>44105</v>
      </c>
      <c r="B165" s="5" t="s">
        <v>12</v>
      </c>
      <c r="C165" s="5" t="s">
        <v>44</v>
      </c>
      <c r="D165" s="5" t="s">
        <v>14</v>
      </c>
      <c r="E165" s="5" t="s">
        <v>46</v>
      </c>
      <c r="F165" s="6">
        <v>1886442.92</v>
      </c>
      <c r="G165" s="6">
        <v>0</v>
      </c>
      <c r="H165" s="6">
        <v>0</v>
      </c>
      <c r="I165" s="6">
        <v>0</v>
      </c>
      <c r="J165" s="6">
        <v>0</v>
      </c>
      <c r="K165" s="6">
        <v>0</v>
      </c>
      <c r="L165" s="6">
        <v>1886442.92</v>
      </c>
      <c r="M165" s="23" t="str">
        <f t="shared" si="4"/>
        <v>38910</v>
      </c>
      <c r="N165" s="6">
        <f t="shared" si="5"/>
        <v>0</v>
      </c>
    </row>
    <row r="166" spans="1:14" x14ac:dyDescent="0.25">
      <c r="A166" s="4">
        <v>44105</v>
      </c>
      <c r="B166" s="5" t="s">
        <v>12</v>
      </c>
      <c r="C166" s="5" t="s">
        <v>44</v>
      </c>
      <c r="D166" s="5" t="s">
        <v>14</v>
      </c>
      <c r="E166" s="5" t="s">
        <v>47</v>
      </c>
      <c r="F166" s="6">
        <v>13177790.15</v>
      </c>
      <c r="G166" s="6">
        <v>44184.04</v>
      </c>
      <c r="H166" s="6">
        <v>0</v>
      </c>
      <c r="I166" s="6">
        <v>0</v>
      </c>
      <c r="J166" s="6">
        <v>0</v>
      </c>
      <c r="K166" s="6">
        <v>0</v>
      </c>
      <c r="L166" s="6">
        <v>13221974.189999999</v>
      </c>
      <c r="M166" s="23" t="str">
        <f t="shared" si="4"/>
        <v>39000</v>
      </c>
      <c r="N166" s="6">
        <f t="shared" si="5"/>
        <v>0</v>
      </c>
    </row>
    <row r="167" spans="1:14" x14ac:dyDescent="0.25">
      <c r="A167" s="4">
        <v>44105</v>
      </c>
      <c r="B167" s="5" t="s">
        <v>12</v>
      </c>
      <c r="C167" s="5" t="s">
        <v>44</v>
      </c>
      <c r="D167" s="5" t="s">
        <v>14</v>
      </c>
      <c r="E167" s="5" t="s">
        <v>48</v>
      </c>
      <c r="F167" s="6">
        <v>2820613.55</v>
      </c>
      <c r="G167" s="6">
        <v>0</v>
      </c>
      <c r="H167" s="6">
        <v>0</v>
      </c>
      <c r="I167" s="6">
        <v>0</v>
      </c>
      <c r="J167" s="6">
        <v>0</v>
      </c>
      <c r="K167" s="6">
        <v>0</v>
      </c>
      <c r="L167" s="6">
        <v>2820613.55</v>
      </c>
      <c r="M167" s="23" t="str">
        <f t="shared" si="4"/>
        <v>39009</v>
      </c>
      <c r="N167" s="6">
        <f t="shared" si="5"/>
        <v>0</v>
      </c>
    </row>
    <row r="168" spans="1:14" x14ac:dyDescent="0.25">
      <c r="A168" s="4">
        <v>44105</v>
      </c>
      <c r="B168" s="5" t="s">
        <v>12</v>
      </c>
      <c r="C168" s="5" t="s">
        <v>44</v>
      </c>
      <c r="D168" s="5" t="s">
        <v>14</v>
      </c>
      <c r="E168" s="5" t="s">
        <v>49</v>
      </c>
      <c r="F168" s="6">
        <v>12562619.01</v>
      </c>
      <c r="G168" s="6">
        <v>0</v>
      </c>
      <c r="H168" s="6">
        <v>0</v>
      </c>
      <c r="I168" s="6">
        <v>0</v>
      </c>
      <c r="J168" s="6">
        <v>0</v>
      </c>
      <c r="K168" s="6">
        <v>0</v>
      </c>
      <c r="L168" s="6">
        <v>12562619.01</v>
      </c>
      <c r="M168" s="23" t="str">
        <f t="shared" si="4"/>
        <v>39010</v>
      </c>
      <c r="N168" s="6">
        <f t="shared" si="5"/>
        <v>0</v>
      </c>
    </row>
    <row r="169" spans="1:14" x14ac:dyDescent="0.25">
      <c r="A169" s="4">
        <v>44105</v>
      </c>
      <c r="B169" s="5" t="s">
        <v>12</v>
      </c>
      <c r="C169" s="5" t="s">
        <v>44</v>
      </c>
      <c r="D169" s="5" t="s">
        <v>14</v>
      </c>
      <c r="E169" s="5" t="s">
        <v>50</v>
      </c>
      <c r="F169" s="6">
        <v>2640949.96</v>
      </c>
      <c r="G169" s="6">
        <v>0</v>
      </c>
      <c r="H169" s="6">
        <v>0</v>
      </c>
      <c r="I169" s="6">
        <v>0</v>
      </c>
      <c r="J169" s="6">
        <v>0</v>
      </c>
      <c r="K169" s="6">
        <v>0</v>
      </c>
      <c r="L169" s="6">
        <v>2640949.96</v>
      </c>
      <c r="M169" s="23" t="str">
        <f t="shared" si="4"/>
        <v>39100</v>
      </c>
      <c r="N169" s="6">
        <f t="shared" si="5"/>
        <v>0</v>
      </c>
    </row>
    <row r="170" spans="1:14" x14ac:dyDescent="0.25">
      <c r="A170" s="4">
        <v>44105</v>
      </c>
      <c r="B170" s="5" t="s">
        <v>12</v>
      </c>
      <c r="C170" s="5" t="s">
        <v>44</v>
      </c>
      <c r="D170" s="5" t="s">
        <v>14</v>
      </c>
      <c r="E170" s="5" t="s">
        <v>51</v>
      </c>
      <c r="F170" s="6">
        <v>534049.43000000005</v>
      </c>
      <c r="G170" s="6">
        <v>0</v>
      </c>
      <c r="H170" s="6">
        <v>0</v>
      </c>
      <c r="I170" s="6">
        <v>0</v>
      </c>
      <c r="J170" s="6">
        <v>0</v>
      </c>
      <c r="K170" s="6">
        <v>0</v>
      </c>
      <c r="L170" s="6">
        <v>534049.43000000005</v>
      </c>
      <c r="M170" s="23" t="str">
        <f t="shared" si="4"/>
        <v>39110</v>
      </c>
      <c r="N170" s="6">
        <f t="shared" si="5"/>
        <v>0</v>
      </c>
    </row>
    <row r="171" spans="1:14" x14ac:dyDescent="0.25">
      <c r="A171" s="4">
        <v>44105</v>
      </c>
      <c r="B171" s="5" t="s">
        <v>12</v>
      </c>
      <c r="C171" s="5" t="s">
        <v>44</v>
      </c>
      <c r="D171" s="5" t="s">
        <v>14</v>
      </c>
      <c r="E171" s="5" t="s">
        <v>52</v>
      </c>
      <c r="F171" s="6">
        <v>96290.22</v>
      </c>
      <c r="G171" s="6">
        <v>0</v>
      </c>
      <c r="H171" s="6">
        <v>0</v>
      </c>
      <c r="I171" s="6">
        <v>0</v>
      </c>
      <c r="J171" s="6">
        <v>0</v>
      </c>
      <c r="K171" s="6">
        <v>0</v>
      </c>
      <c r="L171" s="6">
        <v>96290.22</v>
      </c>
      <c r="M171" s="23" t="str">
        <f t="shared" si="4"/>
        <v>39210</v>
      </c>
      <c r="N171" s="6">
        <f t="shared" si="5"/>
        <v>0</v>
      </c>
    </row>
    <row r="172" spans="1:14" x14ac:dyDescent="0.25">
      <c r="A172" s="4">
        <v>44105</v>
      </c>
      <c r="B172" s="5" t="s">
        <v>12</v>
      </c>
      <c r="C172" s="5" t="s">
        <v>44</v>
      </c>
      <c r="D172" s="5" t="s">
        <v>14</v>
      </c>
      <c r="E172" s="5" t="s">
        <v>53</v>
      </c>
      <c r="F172" s="6">
        <v>595549.02</v>
      </c>
      <c r="G172" s="6">
        <v>0</v>
      </c>
      <c r="H172" s="6">
        <v>0</v>
      </c>
      <c r="I172" s="6">
        <v>0</v>
      </c>
      <c r="J172" s="6">
        <v>0</v>
      </c>
      <c r="K172" s="6">
        <v>0</v>
      </c>
      <c r="L172" s="6">
        <v>595549.02</v>
      </c>
      <c r="M172" s="23" t="str">
        <f t="shared" si="4"/>
        <v>39410</v>
      </c>
      <c r="N172" s="6">
        <f t="shared" si="5"/>
        <v>0</v>
      </c>
    </row>
    <row r="173" spans="1:14" x14ac:dyDescent="0.25">
      <c r="A173" s="4">
        <v>44105</v>
      </c>
      <c r="B173" s="5" t="s">
        <v>12</v>
      </c>
      <c r="C173" s="5" t="s">
        <v>44</v>
      </c>
      <c r="D173" s="5" t="s">
        <v>14</v>
      </c>
      <c r="E173" s="5" t="s">
        <v>54</v>
      </c>
      <c r="F173" s="6">
        <v>23632.07</v>
      </c>
      <c r="G173" s="6">
        <v>0</v>
      </c>
      <c r="H173" s="6">
        <v>0</v>
      </c>
      <c r="I173" s="6">
        <v>0</v>
      </c>
      <c r="J173" s="6">
        <v>0</v>
      </c>
      <c r="K173" s="6">
        <v>0</v>
      </c>
      <c r="L173" s="6">
        <v>23632.07</v>
      </c>
      <c r="M173" s="23" t="str">
        <f t="shared" si="4"/>
        <v>39510</v>
      </c>
      <c r="N173" s="6">
        <f t="shared" si="5"/>
        <v>0</v>
      </c>
    </row>
    <row r="174" spans="1:14" x14ac:dyDescent="0.25">
      <c r="A174" s="4">
        <v>44105</v>
      </c>
      <c r="B174" s="5" t="s">
        <v>12</v>
      </c>
      <c r="C174" s="5" t="s">
        <v>44</v>
      </c>
      <c r="D174" s="5" t="s">
        <v>14</v>
      </c>
      <c r="E174" s="5" t="s">
        <v>55</v>
      </c>
      <c r="F174" s="6">
        <v>1913117.11</v>
      </c>
      <c r="G174" s="6">
        <v>0</v>
      </c>
      <c r="H174" s="6">
        <v>0</v>
      </c>
      <c r="I174" s="6">
        <v>0</v>
      </c>
      <c r="J174" s="6">
        <v>0</v>
      </c>
      <c r="K174" s="6">
        <v>0</v>
      </c>
      <c r="L174" s="6">
        <v>1913117.11</v>
      </c>
      <c r="M174" s="23" t="str">
        <f t="shared" si="4"/>
        <v>39700</v>
      </c>
      <c r="N174" s="6">
        <f t="shared" si="5"/>
        <v>0</v>
      </c>
    </row>
    <row r="175" spans="1:14" x14ac:dyDescent="0.25">
      <c r="A175" s="4">
        <v>44105</v>
      </c>
      <c r="B175" s="5" t="s">
        <v>12</v>
      </c>
      <c r="C175" s="5" t="s">
        <v>44</v>
      </c>
      <c r="D175" s="5" t="s">
        <v>14</v>
      </c>
      <c r="E175" s="5" t="s">
        <v>56</v>
      </c>
      <c r="F175" s="6">
        <v>327905.48</v>
      </c>
      <c r="G175" s="6">
        <v>0</v>
      </c>
      <c r="H175" s="6">
        <v>0</v>
      </c>
      <c r="I175" s="6">
        <v>0</v>
      </c>
      <c r="J175" s="6">
        <v>0</v>
      </c>
      <c r="K175" s="6">
        <v>0</v>
      </c>
      <c r="L175" s="6">
        <v>327905.48</v>
      </c>
      <c r="M175" s="23" t="str">
        <f t="shared" si="4"/>
        <v>39710</v>
      </c>
      <c r="N175" s="6">
        <f t="shared" si="5"/>
        <v>0</v>
      </c>
    </row>
    <row r="176" spans="1:14" x14ac:dyDescent="0.25">
      <c r="A176" s="4">
        <v>44105</v>
      </c>
      <c r="B176" s="5" t="s">
        <v>12</v>
      </c>
      <c r="C176" s="5" t="s">
        <v>44</v>
      </c>
      <c r="D176" s="5" t="s">
        <v>14</v>
      </c>
      <c r="E176" s="5" t="s">
        <v>57</v>
      </c>
      <c r="F176" s="6">
        <v>71376.73</v>
      </c>
      <c r="G176" s="6">
        <v>0</v>
      </c>
      <c r="H176" s="6">
        <v>0</v>
      </c>
      <c r="I176" s="6">
        <v>0</v>
      </c>
      <c r="J176" s="6">
        <v>0</v>
      </c>
      <c r="K176" s="6">
        <v>0</v>
      </c>
      <c r="L176" s="6">
        <v>71376.73</v>
      </c>
      <c r="M176" s="23" t="str">
        <f t="shared" si="4"/>
        <v>39800</v>
      </c>
      <c r="N176" s="6">
        <f t="shared" si="5"/>
        <v>0</v>
      </c>
    </row>
    <row r="177" spans="1:14" x14ac:dyDescent="0.25">
      <c r="A177" s="4">
        <v>44105</v>
      </c>
      <c r="B177" s="5" t="s">
        <v>12</v>
      </c>
      <c r="C177" s="5" t="s">
        <v>44</v>
      </c>
      <c r="D177" s="5" t="s">
        <v>14</v>
      </c>
      <c r="E177" s="5" t="s">
        <v>58</v>
      </c>
      <c r="F177" s="6">
        <v>545395.62</v>
      </c>
      <c r="G177" s="6">
        <v>0</v>
      </c>
      <c r="H177" s="6">
        <v>0</v>
      </c>
      <c r="I177" s="6">
        <v>0</v>
      </c>
      <c r="J177" s="6">
        <v>0</v>
      </c>
      <c r="K177" s="6">
        <v>0</v>
      </c>
      <c r="L177" s="6">
        <v>545395.62</v>
      </c>
      <c r="M177" s="23" t="str">
        <f t="shared" si="4"/>
        <v>39810</v>
      </c>
      <c r="N177" s="6">
        <f t="shared" si="5"/>
        <v>0</v>
      </c>
    </row>
    <row r="178" spans="1:14" x14ac:dyDescent="0.25">
      <c r="A178" s="4">
        <v>44105</v>
      </c>
      <c r="B178" s="5" t="s">
        <v>12</v>
      </c>
      <c r="C178" s="5" t="s">
        <v>44</v>
      </c>
      <c r="D178" s="5" t="s">
        <v>14</v>
      </c>
      <c r="E178" s="5" t="s">
        <v>59</v>
      </c>
      <c r="F178" s="6">
        <v>9861029.8100000005</v>
      </c>
      <c r="G178" s="6">
        <v>0</v>
      </c>
      <c r="H178" s="6">
        <v>0</v>
      </c>
      <c r="I178" s="6">
        <v>0</v>
      </c>
      <c r="J178" s="6">
        <v>0</v>
      </c>
      <c r="K178" s="6">
        <v>0</v>
      </c>
      <c r="L178" s="6">
        <v>9861029.8100000005</v>
      </c>
      <c r="M178" s="23" t="str">
        <f t="shared" si="4"/>
        <v>39901</v>
      </c>
      <c r="N178" s="6">
        <f t="shared" si="5"/>
        <v>0</v>
      </c>
    </row>
    <row r="179" spans="1:14" x14ac:dyDescent="0.25">
      <c r="A179" s="4">
        <v>44105</v>
      </c>
      <c r="B179" s="5" t="s">
        <v>12</v>
      </c>
      <c r="C179" s="5" t="s">
        <v>44</v>
      </c>
      <c r="D179" s="5" t="s">
        <v>14</v>
      </c>
      <c r="E179" s="5" t="s">
        <v>60</v>
      </c>
      <c r="F179" s="6">
        <v>2208691.44</v>
      </c>
      <c r="G179" s="6">
        <v>0</v>
      </c>
      <c r="H179" s="6">
        <v>0</v>
      </c>
      <c r="I179" s="6">
        <v>0</v>
      </c>
      <c r="J179" s="6">
        <v>0</v>
      </c>
      <c r="K179" s="6">
        <v>0</v>
      </c>
      <c r="L179" s="6">
        <v>2208691.44</v>
      </c>
      <c r="M179" s="23" t="str">
        <f t="shared" si="4"/>
        <v>39902</v>
      </c>
      <c r="N179" s="6">
        <f t="shared" si="5"/>
        <v>0</v>
      </c>
    </row>
    <row r="180" spans="1:14" x14ac:dyDescent="0.25">
      <c r="A180" s="4">
        <v>44105</v>
      </c>
      <c r="B180" s="5" t="s">
        <v>12</v>
      </c>
      <c r="C180" s="5" t="s">
        <v>44</v>
      </c>
      <c r="D180" s="5" t="s">
        <v>14</v>
      </c>
      <c r="E180" s="5" t="s">
        <v>61</v>
      </c>
      <c r="F180" s="6">
        <v>338087.79</v>
      </c>
      <c r="G180" s="6">
        <v>0</v>
      </c>
      <c r="H180" s="6">
        <v>0</v>
      </c>
      <c r="I180" s="6">
        <v>0</v>
      </c>
      <c r="J180" s="6">
        <v>0</v>
      </c>
      <c r="K180" s="6">
        <v>0</v>
      </c>
      <c r="L180" s="6">
        <v>338087.79</v>
      </c>
      <c r="M180" s="23" t="str">
        <f t="shared" si="4"/>
        <v>39903</v>
      </c>
      <c r="N180" s="6">
        <f t="shared" si="5"/>
        <v>0</v>
      </c>
    </row>
    <row r="181" spans="1:14" x14ac:dyDescent="0.25">
      <c r="A181" s="4">
        <v>44105</v>
      </c>
      <c r="B181" s="5" t="s">
        <v>12</v>
      </c>
      <c r="C181" s="5" t="s">
        <v>44</v>
      </c>
      <c r="D181" s="5" t="s">
        <v>14</v>
      </c>
      <c r="E181" s="5" t="s">
        <v>62</v>
      </c>
      <c r="F181" s="6">
        <v>426237.4</v>
      </c>
      <c r="G181" s="6">
        <v>0</v>
      </c>
      <c r="H181" s="6">
        <v>0</v>
      </c>
      <c r="I181" s="6">
        <v>0</v>
      </c>
      <c r="J181" s="6">
        <v>0</v>
      </c>
      <c r="K181" s="6">
        <v>0</v>
      </c>
      <c r="L181" s="6">
        <v>426237.4</v>
      </c>
      <c r="M181" s="23" t="str">
        <f t="shared" si="4"/>
        <v>39906</v>
      </c>
      <c r="N181" s="6">
        <f t="shared" si="5"/>
        <v>0</v>
      </c>
    </row>
    <row r="182" spans="1:14" x14ac:dyDescent="0.25">
      <c r="A182" s="4">
        <v>44105</v>
      </c>
      <c r="B182" s="5" t="s">
        <v>12</v>
      </c>
      <c r="C182" s="5" t="s">
        <v>44</v>
      </c>
      <c r="D182" s="5" t="s">
        <v>14</v>
      </c>
      <c r="E182" s="5" t="s">
        <v>63</v>
      </c>
      <c r="F182" s="6">
        <v>97208743.989999995</v>
      </c>
      <c r="G182" s="6">
        <v>62855.02</v>
      </c>
      <c r="H182" s="6">
        <v>0</v>
      </c>
      <c r="I182" s="6">
        <v>0</v>
      </c>
      <c r="J182" s="6">
        <v>0</v>
      </c>
      <c r="K182" s="6">
        <v>0</v>
      </c>
      <c r="L182" s="6">
        <v>97271599.010000005</v>
      </c>
      <c r="M182" s="23" t="str">
        <f t="shared" si="4"/>
        <v>39908</v>
      </c>
      <c r="N182" s="6">
        <f t="shared" si="5"/>
        <v>0</v>
      </c>
    </row>
    <row r="183" spans="1:14" x14ac:dyDescent="0.25">
      <c r="A183" s="4">
        <v>44105</v>
      </c>
      <c r="B183" s="5" t="s">
        <v>12</v>
      </c>
      <c r="C183" s="5" t="s">
        <v>44</v>
      </c>
      <c r="D183" s="5" t="s">
        <v>14</v>
      </c>
      <c r="E183" s="5" t="s">
        <v>64</v>
      </c>
      <c r="F183" s="6">
        <v>301110.64</v>
      </c>
      <c r="G183" s="6">
        <v>0</v>
      </c>
      <c r="H183" s="6">
        <v>0</v>
      </c>
      <c r="I183" s="6">
        <v>0</v>
      </c>
      <c r="J183" s="6">
        <v>0</v>
      </c>
      <c r="K183" s="6">
        <v>0</v>
      </c>
      <c r="L183" s="6">
        <v>301110.64</v>
      </c>
      <c r="M183" s="23" t="str">
        <f t="shared" si="4"/>
        <v>39910</v>
      </c>
      <c r="N183" s="6">
        <f t="shared" si="5"/>
        <v>0</v>
      </c>
    </row>
    <row r="184" spans="1:14" x14ac:dyDescent="0.25">
      <c r="A184" s="4">
        <v>44105</v>
      </c>
      <c r="B184" s="5" t="s">
        <v>12</v>
      </c>
      <c r="C184" s="5" t="s">
        <v>44</v>
      </c>
      <c r="D184" s="5" t="s">
        <v>14</v>
      </c>
      <c r="E184" s="5" t="s">
        <v>65</v>
      </c>
      <c r="F184" s="6">
        <v>72356.72</v>
      </c>
      <c r="G184" s="6">
        <v>0</v>
      </c>
      <c r="H184" s="6">
        <v>0</v>
      </c>
      <c r="I184" s="6">
        <v>0</v>
      </c>
      <c r="J184" s="6">
        <v>0</v>
      </c>
      <c r="K184" s="6">
        <v>0</v>
      </c>
      <c r="L184" s="6">
        <v>72356.72</v>
      </c>
      <c r="M184" s="23" t="str">
        <f t="shared" si="4"/>
        <v>39916</v>
      </c>
      <c r="N184" s="6">
        <f t="shared" si="5"/>
        <v>0</v>
      </c>
    </row>
    <row r="185" spans="1:14" x14ac:dyDescent="0.25">
      <c r="A185" s="4">
        <v>44105</v>
      </c>
      <c r="B185" s="5" t="s">
        <v>12</v>
      </c>
      <c r="C185" s="5" t="s">
        <v>44</v>
      </c>
      <c r="D185" s="5" t="s">
        <v>14</v>
      </c>
      <c r="E185" s="5" t="s">
        <v>66</v>
      </c>
      <c r="F185" s="6">
        <v>3299.04</v>
      </c>
      <c r="G185" s="6">
        <v>0</v>
      </c>
      <c r="H185" s="6">
        <v>0</v>
      </c>
      <c r="I185" s="6">
        <v>0</v>
      </c>
      <c r="J185" s="6">
        <v>0</v>
      </c>
      <c r="K185" s="6">
        <v>0</v>
      </c>
      <c r="L185" s="6">
        <v>3299.04</v>
      </c>
      <c r="M185" s="23" t="str">
        <f t="shared" si="4"/>
        <v>39917</v>
      </c>
      <c r="N185" s="6">
        <f t="shared" si="5"/>
        <v>0</v>
      </c>
    </row>
    <row r="186" spans="1:14" x14ac:dyDescent="0.25">
      <c r="A186" s="4">
        <v>44105</v>
      </c>
      <c r="B186" s="5" t="s">
        <v>67</v>
      </c>
      <c r="C186" s="5" t="s">
        <v>68</v>
      </c>
      <c r="D186" s="5" t="s">
        <v>69</v>
      </c>
      <c r="E186" s="5" t="s">
        <v>70</v>
      </c>
      <c r="F186" s="6">
        <v>8329.7199999999993</v>
      </c>
      <c r="G186" s="6">
        <v>0</v>
      </c>
      <c r="H186" s="6">
        <v>0</v>
      </c>
      <c r="I186" s="6">
        <v>0</v>
      </c>
      <c r="J186" s="6">
        <v>0</v>
      </c>
      <c r="K186" s="6">
        <v>0</v>
      </c>
      <c r="L186" s="6">
        <v>8329.7199999999993</v>
      </c>
      <c r="M186" s="23" t="str">
        <f t="shared" si="4"/>
        <v>30100</v>
      </c>
      <c r="N186" s="6">
        <f t="shared" si="5"/>
        <v>0</v>
      </c>
    </row>
    <row r="187" spans="1:14" x14ac:dyDescent="0.25">
      <c r="A187" s="4">
        <v>44105</v>
      </c>
      <c r="B187" s="5" t="s">
        <v>67</v>
      </c>
      <c r="C187" s="5" t="s">
        <v>68</v>
      </c>
      <c r="D187" s="5" t="s">
        <v>69</v>
      </c>
      <c r="E187" s="5" t="s">
        <v>71</v>
      </c>
      <c r="F187" s="6">
        <v>119852.69</v>
      </c>
      <c r="G187" s="6">
        <v>0</v>
      </c>
      <c r="H187" s="6">
        <v>0</v>
      </c>
      <c r="I187" s="6">
        <v>0</v>
      </c>
      <c r="J187" s="6">
        <v>0</v>
      </c>
      <c r="K187" s="6">
        <v>0</v>
      </c>
      <c r="L187" s="6">
        <v>119852.69</v>
      </c>
      <c r="M187" s="23" t="str">
        <f t="shared" si="4"/>
        <v>30200</v>
      </c>
      <c r="N187" s="6">
        <f t="shared" si="5"/>
        <v>0</v>
      </c>
    </row>
    <row r="188" spans="1:14" x14ac:dyDescent="0.25">
      <c r="A188" s="4">
        <v>44105</v>
      </c>
      <c r="B188" s="5" t="s">
        <v>67</v>
      </c>
      <c r="C188" s="5" t="s">
        <v>68</v>
      </c>
      <c r="D188" s="5" t="s">
        <v>72</v>
      </c>
      <c r="E188" s="5" t="s">
        <v>73</v>
      </c>
      <c r="F188" s="6">
        <v>261126.69</v>
      </c>
      <c r="G188" s="6">
        <v>0</v>
      </c>
      <c r="H188" s="6">
        <v>0</v>
      </c>
      <c r="I188" s="6">
        <v>0</v>
      </c>
      <c r="J188" s="6">
        <v>0</v>
      </c>
      <c r="K188" s="6">
        <v>0</v>
      </c>
      <c r="L188" s="6">
        <v>261126.69</v>
      </c>
      <c r="M188" s="23" t="str">
        <f t="shared" si="4"/>
        <v>35010</v>
      </c>
      <c r="N188" s="6">
        <f t="shared" si="5"/>
        <v>0</v>
      </c>
    </row>
    <row r="189" spans="1:14" x14ac:dyDescent="0.25">
      <c r="A189" s="4">
        <v>44105</v>
      </c>
      <c r="B189" s="5" t="s">
        <v>67</v>
      </c>
      <c r="C189" s="5" t="s">
        <v>68</v>
      </c>
      <c r="D189" s="5" t="s">
        <v>72</v>
      </c>
      <c r="E189" s="5" t="s">
        <v>74</v>
      </c>
      <c r="F189" s="6">
        <v>4681.58</v>
      </c>
      <c r="G189" s="6">
        <v>0</v>
      </c>
      <c r="H189" s="6">
        <v>0</v>
      </c>
      <c r="I189" s="6">
        <v>0</v>
      </c>
      <c r="J189" s="6">
        <v>0</v>
      </c>
      <c r="K189" s="6">
        <v>0</v>
      </c>
      <c r="L189" s="6">
        <v>4681.58</v>
      </c>
      <c r="M189" s="23" t="str">
        <f t="shared" si="4"/>
        <v>35020</v>
      </c>
      <c r="N189" s="6">
        <f t="shared" si="5"/>
        <v>0</v>
      </c>
    </row>
    <row r="190" spans="1:14" x14ac:dyDescent="0.25">
      <c r="A190" s="4">
        <v>44105</v>
      </c>
      <c r="B190" s="5" t="s">
        <v>67</v>
      </c>
      <c r="C190" s="5" t="s">
        <v>68</v>
      </c>
      <c r="D190" s="5" t="s">
        <v>72</v>
      </c>
      <c r="E190" s="5" t="s">
        <v>75</v>
      </c>
      <c r="F190" s="6">
        <v>17916.189999999999</v>
      </c>
      <c r="G190" s="6">
        <v>0</v>
      </c>
      <c r="H190" s="6">
        <v>0</v>
      </c>
      <c r="I190" s="6">
        <v>0</v>
      </c>
      <c r="J190" s="6">
        <v>0</v>
      </c>
      <c r="K190" s="6">
        <v>0</v>
      </c>
      <c r="L190" s="6">
        <v>17916.189999999999</v>
      </c>
      <c r="M190" s="23" t="str">
        <f t="shared" si="4"/>
        <v>35100</v>
      </c>
      <c r="N190" s="6">
        <f t="shared" si="5"/>
        <v>0</v>
      </c>
    </row>
    <row r="191" spans="1:14" x14ac:dyDescent="0.25">
      <c r="A191" s="4">
        <v>44105</v>
      </c>
      <c r="B191" s="5" t="s">
        <v>67</v>
      </c>
      <c r="C191" s="5" t="s">
        <v>68</v>
      </c>
      <c r="D191" s="5" t="s">
        <v>72</v>
      </c>
      <c r="E191" s="5" t="s">
        <v>76</v>
      </c>
      <c r="F191" s="6">
        <v>153261.29999999999</v>
      </c>
      <c r="G191" s="6">
        <v>0</v>
      </c>
      <c r="H191" s="6">
        <v>0</v>
      </c>
      <c r="I191" s="6">
        <v>0</v>
      </c>
      <c r="J191" s="6">
        <v>0</v>
      </c>
      <c r="K191" s="6">
        <v>0</v>
      </c>
      <c r="L191" s="6">
        <v>153261.29999999999</v>
      </c>
      <c r="M191" s="23" t="str">
        <f t="shared" si="4"/>
        <v>35102</v>
      </c>
      <c r="N191" s="6">
        <f t="shared" si="5"/>
        <v>0</v>
      </c>
    </row>
    <row r="192" spans="1:14" x14ac:dyDescent="0.25">
      <c r="A192" s="4">
        <v>44105</v>
      </c>
      <c r="B192" s="5" t="s">
        <v>67</v>
      </c>
      <c r="C192" s="5" t="s">
        <v>68</v>
      </c>
      <c r="D192" s="5" t="s">
        <v>72</v>
      </c>
      <c r="E192" s="5" t="s">
        <v>77</v>
      </c>
      <c r="F192" s="6">
        <v>23138.38</v>
      </c>
      <c r="G192" s="6">
        <v>0</v>
      </c>
      <c r="H192" s="6">
        <v>0</v>
      </c>
      <c r="I192" s="6">
        <v>0</v>
      </c>
      <c r="J192" s="6">
        <v>0</v>
      </c>
      <c r="K192" s="6">
        <v>0</v>
      </c>
      <c r="L192" s="6">
        <v>23138.38</v>
      </c>
      <c r="M192" s="23" t="str">
        <f t="shared" si="4"/>
        <v>35103</v>
      </c>
      <c r="N192" s="6">
        <f t="shared" si="5"/>
        <v>0</v>
      </c>
    </row>
    <row r="193" spans="1:14" x14ac:dyDescent="0.25">
      <c r="A193" s="4">
        <v>44105</v>
      </c>
      <c r="B193" s="5" t="s">
        <v>67</v>
      </c>
      <c r="C193" s="5" t="s">
        <v>68</v>
      </c>
      <c r="D193" s="5" t="s">
        <v>72</v>
      </c>
      <c r="E193" s="5" t="s">
        <v>78</v>
      </c>
      <c r="F193" s="6">
        <v>137442.53</v>
      </c>
      <c r="G193" s="6">
        <v>0</v>
      </c>
      <c r="H193" s="6">
        <v>0</v>
      </c>
      <c r="I193" s="6">
        <v>0</v>
      </c>
      <c r="J193" s="6">
        <v>0</v>
      </c>
      <c r="K193" s="6">
        <v>0</v>
      </c>
      <c r="L193" s="6">
        <v>137442.53</v>
      </c>
      <c r="M193" s="23" t="str">
        <f t="shared" si="4"/>
        <v>35104</v>
      </c>
      <c r="N193" s="6">
        <f t="shared" si="5"/>
        <v>0</v>
      </c>
    </row>
    <row r="194" spans="1:14" x14ac:dyDescent="0.25">
      <c r="A194" s="4">
        <v>44105</v>
      </c>
      <c r="B194" s="5" t="s">
        <v>67</v>
      </c>
      <c r="C194" s="5" t="s">
        <v>68</v>
      </c>
      <c r="D194" s="5" t="s">
        <v>72</v>
      </c>
      <c r="E194" s="5" t="s">
        <v>79</v>
      </c>
      <c r="F194" s="6">
        <v>9083125.5700000003</v>
      </c>
      <c r="G194" s="6">
        <v>0</v>
      </c>
      <c r="H194" s="6">
        <v>0</v>
      </c>
      <c r="I194" s="6">
        <v>0</v>
      </c>
      <c r="J194" s="6">
        <v>0</v>
      </c>
      <c r="K194" s="6">
        <v>0</v>
      </c>
      <c r="L194" s="6">
        <v>9083125.5700000003</v>
      </c>
      <c r="M194" s="23" t="str">
        <f t="shared" si="4"/>
        <v>35200</v>
      </c>
      <c r="N194" s="6">
        <f t="shared" si="5"/>
        <v>0</v>
      </c>
    </row>
    <row r="195" spans="1:14" x14ac:dyDescent="0.25">
      <c r="A195" s="4">
        <v>44105</v>
      </c>
      <c r="B195" s="5" t="s">
        <v>67</v>
      </c>
      <c r="C195" s="5" t="s">
        <v>68</v>
      </c>
      <c r="D195" s="5" t="s">
        <v>72</v>
      </c>
      <c r="E195" s="5" t="s">
        <v>80</v>
      </c>
      <c r="F195" s="6">
        <v>1699998.54</v>
      </c>
      <c r="G195" s="6">
        <v>0</v>
      </c>
      <c r="H195" s="6">
        <v>0</v>
      </c>
      <c r="I195" s="6">
        <v>0</v>
      </c>
      <c r="J195" s="6">
        <v>0</v>
      </c>
      <c r="K195" s="6">
        <v>0</v>
      </c>
      <c r="L195" s="6">
        <v>1699998.54</v>
      </c>
      <c r="M195" s="23" t="str">
        <f t="shared" ref="M195:M258" si="6">RIGHT(LEFT(E195,13),5)</f>
        <v>35201</v>
      </c>
      <c r="N195" s="6">
        <f t="shared" ref="N195:N258" si="7">SUM(I195:K195)</f>
        <v>0</v>
      </c>
    </row>
    <row r="196" spans="1:14" x14ac:dyDescent="0.25">
      <c r="A196" s="4">
        <v>44105</v>
      </c>
      <c r="B196" s="5" t="s">
        <v>67</v>
      </c>
      <c r="C196" s="5" t="s">
        <v>68</v>
      </c>
      <c r="D196" s="5" t="s">
        <v>72</v>
      </c>
      <c r="E196" s="5" t="s">
        <v>81</v>
      </c>
      <c r="F196" s="6">
        <v>449309.06</v>
      </c>
      <c r="G196" s="6">
        <v>0</v>
      </c>
      <c r="H196" s="6">
        <v>0</v>
      </c>
      <c r="I196" s="6">
        <v>0</v>
      </c>
      <c r="J196" s="6">
        <v>0</v>
      </c>
      <c r="K196" s="6">
        <v>0</v>
      </c>
      <c r="L196" s="6">
        <v>449309.06</v>
      </c>
      <c r="M196" s="23" t="str">
        <f t="shared" si="6"/>
        <v>35202</v>
      </c>
      <c r="N196" s="6">
        <f t="shared" si="7"/>
        <v>0</v>
      </c>
    </row>
    <row r="197" spans="1:14" x14ac:dyDescent="0.25">
      <c r="A197" s="4">
        <v>44105</v>
      </c>
      <c r="B197" s="5" t="s">
        <v>67</v>
      </c>
      <c r="C197" s="5" t="s">
        <v>68</v>
      </c>
      <c r="D197" s="5" t="s">
        <v>72</v>
      </c>
      <c r="E197" s="5" t="s">
        <v>82</v>
      </c>
      <c r="F197" s="6">
        <v>1694832.96</v>
      </c>
      <c r="G197" s="6">
        <v>0</v>
      </c>
      <c r="H197" s="6">
        <v>0</v>
      </c>
      <c r="I197" s="6">
        <v>0</v>
      </c>
      <c r="J197" s="6">
        <v>0</v>
      </c>
      <c r="K197" s="6">
        <v>0</v>
      </c>
      <c r="L197" s="6">
        <v>1694832.96</v>
      </c>
      <c r="M197" s="23" t="str">
        <f t="shared" si="6"/>
        <v>35203</v>
      </c>
      <c r="N197" s="6">
        <f t="shared" si="7"/>
        <v>0</v>
      </c>
    </row>
    <row r="198" spans="1:14" x14ac:dyDescent="0.25">
      <c r="A198" s="4">
        <v>44105</v>
      </c>
      <c r="B198" s="5" t="s">
        <v>67</v>
      </c>
      <c r="C198" s="5" t="s">
        <v>68</v>
      </c>
      <c r="D198" s="5" t="s">
        <v>72</v>
      </c>
      <c r="E198" s="5" t="s">
        <v>83</v>
      </c>
      <c r="F198" s="6">
        <v>178530.09</v>
      </c>
      <c r="G198" s="6">
        <v>0</v>
      </c>
      <c r="H198" s="6">
        <v>0</v>
      </c>
      <c r="I198" s="6">
        <v>0</v>
      </c>
      <c r="J198" s="6">
        <v>0</v>
      </c>
      <c r="K198" s="6">
        <v>0</v>
      </c>
      <c r="L198" s="6">
        <v>178530.09</v>
      </c>
      <c r="M198" s="23" t="str">
        <f t="shared" si="6"/>
        <v>35210</v>
      </c>
      <c r="N198" s="6">
        <f t="shared" si="7"/>
        <v>0</v>
      </c>
    </row>
    <row r="199" spans="1:14" x14ac:dyDescent="0.25">
      <c r="A199" s="4">
        <v>44105</v>
      </c>
      <c r="B199" s="5" t="s">
        <v>67</v>
      </c>
      <c r="C199" s="5" t="s">
        <v>68</v>
      </c>
      <c r="D199" s="5" t="s">
        <v>72</v>
      </c>
      <c r="E199" s="5" t="s">
        <v>84</v>
      </c>
      <c r="F199" s="6">
        <v>54614.27</v>
      </c>
      <c r="G199" s="6">
        <v>0</v>
      </c>
      <c r="H199" s="6">
        <v>0</v>
      </c>
      <c r="I199" s="6">
        <v>0</v>
      </c>
      <c r="J199" s="6">
        <v>0</v>
      </c>
      <c r="K199" s="6">
        <v>0</v>
      </c>
      <c r="L199" s="6">
        <v>54614.27</v>
      </c>
      <c r="M199" s="23" t="str">
        <f t="shared" si="6"/>
        <v>35211</v>
      </c>
      <c r="N199" s="6">
        <f t="shared" si="7"/>
        <v>0</v>
      </c>
    </row>
    <row r="200" spans="1:14" x14ac:dyDescent="0.25">
      <c r="A200" s="4">
        <v>44105</v>
      </c>
      <c r="B200" s="5" t="s">
        <v>67</v>
      </c>
      <c r="C200" s="5" t="s">
        <v>68</v>
      </c>
      <c r="D200" s="5" t="s">
        <v>72</v>
      </c>
      <c r="E200" s="5" t="s">
        <v>85</v>
      </c>
      <c r="F200" s="6">
        <v>175350.37</v>
      </c>
      <c r="G200" s="6">
        <v>0</v>
      </c>
      <c r="H200" s="6">
        <v>0</v>
      </c>
      <c r="I200" s="6">
        <v>0</v>
      </c>
      <c r="J200" s="6">
        <v>0</v>
      </c>
      <c r="K200" s="6">
        <v>0</v>
      </c>
      <c r="L200" s="6">
        <v>175350.37</v>
      </c>
      <c r="M200" s="23" t="str">
        <f t="shared" si="6"/>
        <v>35301</v>
      </c>
      <c r="N200" s="6">
        <f t="shared" si="7"/>
        <v>0</v>
      </c>
    </row>
    <row r="201" spans="1:14" x14ac:dyDescent="0.25">
      <c r="A201" s="4">
        <v>44105</v>
      </c>
      <c r="B201" s="5" t="s">
        <v>67</v>
      </c>
      <c r="C201" s="5" t="s">
        <v>68</v>
      </c>
      <c r="D201" s="5" t="s">
        <v>72</v>
      </c>
      <c r="E201" s="5" t="s">
        <v>86</v>
      </c>
      <c r="F201" s="6">
        <v>209318.9</v>
      </c>
      <c r="G201" s="6">
        <v>0</v>
      </c>
      <c r="H201" s="6">
        <v>0</v>
      </c>
      <c r="I201" s="6">
        <v>0</v>
      </c>
      <c r="J201" s="6">
        <v>0</v>
      </c>
      <c r="K201" s="6">
        <v>0</v>
      </c>
      <c r="L201" s="6">
        <v>209318.9</v>
      </c>
      <c r="M201" s="23" t="str">
        <f t="shared" si="6"/>
        <v>35302</v>
      </c>
      <c r="N201" s="6">
        <f t="shared" si="7"/>
        <v>0</v>
      </c>
    </row>
    <row r="202" spans="1:14" x14ac:dyDescent="0.25">
      <c r="A202" s="4">
        <v>44105</v>
      </c>
      <c r="B202" s="5" t="s">
        <v>67</v>
      </c>
      <c r="C202" s="5" t="s">
        <v>68</v>
      </c>
      <c r="D202" s="5" t="s">
        <v>72</v>
      </c>
      <c r="E202" s="5" t="s">
        <v>87</v>
      </c>
      <c r="F202" s="6">
        <v>923446.05</v>
      </c>
      <c r="G202" s="6">
        <v>0</v>
      </c>
      <c r="H202" s="6">
        <v>0</v>
      </c>
      <c r="I202" s="6">
        <v>0</v>
      </c>
      <c r="J202" s="6">
        <v>0</v>
      </c>
      <c r="K202" s="6">
        <v>0</v>
      </c>
      <c r="L202" s="6">
        <v>923446.05</v>
      </c>
      <c r="M202" s="23" t="str">
        <f t="shared" si="6"/>
        <v>35400</v>
      </c>
      <c r="N202" s="6">
        <f t="shared" si="7"/>
        <v>0</v>
      </c>
    </row>
    <row r="203" spans="1:14" x14ac:dyDescent="0.25">
      <c r="A203" s="4">
        <v>44105</v>
      </c>
      <c r="B203" s="5" t="s">
        <v>67</v>
      </c>
      <c r="C203" s="5" t="s">
        <v>68</v>
      </c>
      <c r="D203" s="5" t="s">
        <v>72</v>
      </c>
      <c r="E203" s="5" t="s">
        <v>88</v>
      </c>
      <c r="F203" s="6">
        <v>273084.38</v>
      </c>
      <c r="G203" s="6">
        <v>0</v>
      </c>
      <c r="H203" s="6">
        <v>0</v>
      </c>
      <c r="I203" s="6">
        <v>0</v>
      </c>
      <c r="J203" s="6">
        <v>0</v>
      </c>
      <c r="K203" s="6">
        <v>0</v>
      </c>
      <c r="L203" s="6">
        <v>273084.38</v>
      </c>
      <c r="M203" s="23" t="str">
        <f t="shared" si="6"/>
        <v>35500</v>
      </c>
      <c r="N203" s="6">
        <f t="shared" si="7"/>
        <v>0</v>
      </c>
    </row>
    <row r="204" spans="1:14" x14ac:dyDescent="0.25">
      <c r="A204" s="4">
        <v>44105</v>
      </c>
      <c r="B204" s="5" t="s">
        <v>67</v>
      </c>
      <c r="C204" s="5" t="s">
        <v>68</v>
      </c>
      <c r="D204" s="5" t="s">
        <v>72</v>
      </c>
      <c r="E204" s="5" t="s">
        <v>89</v>
      </c>
      <c r="F204" s="6">
        <v>829029.81</v>
      </c>
      <c r="G204" s="6">
        <v>0</v>
      </c>
      <c r="H204" s="6">
        <v>0</v>
      </c>
      <c r="I204" s="6">
        <v>0</v>
      </c>
      <c r="J204" s="6">
        <v>0</v>
      </c>
      <c r="K204" s="6">
        <v>0</v>
      </c>
      <c r="L204" s="6">
        <v>829029.81</v>
      </c>
      <c r="M204" s="23" t="str">
        <f t="shared" si="6"/>
        <v>35600</v>
      </c>
      <c r="N204" s="6">
        <f t="shared" si="7"/>
        <v>0</v>
      </c>
    </row>
    <row r="205" spans="1:14" x14ac:dyDescent="0.25">
      <c r="A205" s="4">
        <v>44105</v>
      </c>
      <c r="B205" s="5" t="s">
        <v>67</v>
      </c>
      <c r="C205" s="5" t="s">
        <v>68</v>
      </c>
      <c r="D205" s="5" t="s">
        <v>90</v>
      </c>
      <c r="E205" s="5" t="s">
        <v>91</v>
      </c>
      <c r="F205" s="6">
        <v>26970.37</v>
      </c>
      <c r="G205" s="6">
        <v>0</v>
      </c>
      <c r="H205" s="6">
        <v>0</v>
      </c>
      <c r="I205" s="6">
        <v>0</v>
      </c>
      <c r="J205" s="6">
        <v>0</v>
      </c>
      <c r="K205" s="6">
        <v>0</v>
      </c>
      <c r="L205" s="6">
        <v>26970.37</v>
      </c>
      <c r="M205" s="23" t="str">
        <f t="shared" si="6"/>
        <v>36510</v>
      </c>
      <c r="N205" s="6">
        <f t="shared" si="7"/>
        <v>0</v>
      </c>
    </row>
    <row r="206" spans="1:14" x14ac:dyDescent="0.25">
      <c r="A206" s="4">
        <v>44105</v>
      </c>
      <c r="B206" s="5" t="s">
        <v>67</v>
      </c>
      <c r="C206" s="5" t="s">
        <v>68</v>
      </c>
      <c r="D206" s="5" t="s">
        <v>90</v>
      </c>
      <c r="E206" s="5" t="s">
        <v>92</v>
      </c>
      <c r="F206" s="6">
        <v>867772</v>
      </c>
      <c r="G206" s="6">
        <v>0</v>
      </c>
      <c r="H206" s="6">
        <v>0</v>
      </c>
      <c r="I206" s="6">
        <v>0</v>
      </c>
      <c r="J206" s="6">
        <v>0</v>
      </c>
      <c r="K206" s="6">
        <v>0</v>
      </c>
      <c r="L206" s="6">
        <v>867772</v>
      </c>
      <c r="M206" s="23" t="str">
        <f t="shared" si="6"/>
        <v>36520</v>
      </c>
      <c r="N206" s="6">
        <f t="shared" si="7"/>
        <v>0</v>
      </c>
    </row>
    <row r="207" spans="1:14" x14ac:dyDescent="0.25">
      <c r="A207" s="4">
        <v>44105</v>
      </c>
      <c r="B207" s="5" t="s">
        <v>67</v>
      </c>
      <c r="C207" s="5" t="s">
        <v>68</v>
      </c>
      <c r="D207" s="5" t="s">
        <v>90</v>
      </c>
      <c r="E207" s="5" t="s">
        <v>93</v>
      </c>
      <c r="F207" s="6">
        <v>49001.72</v>
      </c>
      <c r="G207" s="6">
        <v>0</v>
      </c>
      <c r="H207" s="6">
        <v>0</v>
      </c>
      <c r="I207" s="6">
        <v>0</v>
      </c>
      <c r="J207" s="6">
        <v>0</v>
      </c>
      <c r="K207" s="6">
        <v>0</v>
      </c>
      <c r="L207" s="6">
        <v>49001.72</v>
      </c>
      <c r="M207" s="23" t="str">
        <f t="shared" si="6"/>
        <v>36602</v>
      </c>
      <c r="N207" s="6">
        <f t="shared" si="7"/>
        <v>0</v>
      </c>
    </row>
    <row r="208" spans="1:14" x14ac:dyDescent="0.25">
      <c r="A208" s="4">
        <v>44105</v>
      </c>
      <c r="B208" s="5" t="s">
        <v>67</v>
      </c>
      <c r="C208" s="5" t="s">
        <v>68</v>
      </c>
      <c r="D208" s="5" t="s">
        <v>90</v>
      </c>
      <c r="E208" s="5" t="s">
        <v>94</v>
      </c>
      <c r="F208" s="6">
        <v>60826.29</v>
      </c>
      <c r="G208" s="6">
        <v>0</v>
      </c>
      <c r="H208" s="6">
        <v>0</v>
      </c>
      <c r="I208" s="6">
        <v>0</v>
      </c>
      <c r="J208" s="6">
        <v>0</v>
      </c>
      <c r="K208" s="6">
        <v>0</v>
      </c>
      <c r="L208" s="6">
        <v>60826.29</v>
      </c>
      <c r="M208" s="23" t="str">
        <f t="shared" si="6"/>
        <v>36603</v>
      </c>
      <c r="N208" s="6">
        <f t="shared" si="7"/>
        <v>0</v>
      </c>
    </row>
    <row r="209" spans="1:14" x14ac:dyDescent="0.25">
      <c r="A209" s="4">
        <v>44105</v>
      </c>
      <c r="B209" s="5" t="s">
        <v>67</v>
      </c>
      <c r="C209" s="5" t="s">
        <v>68</v>
      </c>
      <c r="D209" s="5" t="s">
        <v>90</v>
      </c>
      <c r="E209" s="5" t="s">
        <v>95</v>
      </c>
      <c r="F209" s="6">
        <v>47232.93</v>
      </c>
      <c r="G209" s="6">
        <v>0</v>
      </c>
      <c r="H209" s="6">
        <v>0</v>
      </c>
      <c r="I209" s="6">
        <v>0</v>
      </c>
      <c r="J209" s="6">
        <v>0</v>
      </c>
      <c r="K209" s="6">
        <v>0</v>
      </c>
      <c r="L209" s="6">
        <v>47232.93</v>
      </c>
      <c r="M209" s="23" t="str">
        <f t="shared" si="6"/>
        <v>36700</v>
      </c>
      <c r="N209" s="6">
        <f t="shared" si="7"/>
        <v>0</v>
      </c>
    </row>
    <row r="210" spans="1:14" x14ac:dyDescent="0.25">
      <c r="A210" s="4">
        <v>44105</v>
      </c>
      <c r="B210" s="5" t="s">
        <v>67</v>
      </c>
      <c r="C210" s="5" t="s">
        <v>68</v>
      </c>
      <c r="D210" s="5" t="s">
        <v>90</v>
      </c>
      <c r="E210" s="5" t="s">
        <v>96</v>
      </c>
      <c r="F210" s="6">
        <v>27828360.870000001</v>
      </c>
      <c r="G210" s="6">
        <v>0</v>
      </c>
      <c r="H210" s="6">
        <v>0</v>
      </c>
      <c r="I210" s="6">
        <v>0</v>
      </c>
      <c r="J210" s="6">
        <v>0</v>
      </c>
      <c r="K210" s="6">
        <v>0</v>
      </c>
      <c r="L210" s="6">
        <v>27828360.870000001</v>
      </c>
      <c r="M210" s="23" t="str">
        <f t="shared" si="6"/>
        <v>36701</v>
      </c>
      <c r="N210" s="6">
        <f t="shared" si="7"/>
        <v>0</v>
      </c>
    </row>
    <row r="211" spans="1:14" x14ac:dyDescent="0.25">
      <c r="A211" s="4">
        <v>44105</v>
      </c>
      <c r="B211" s="5" t="s">
        <v>67</v>
      </c>
      <c r="C211" s="5" t="s">
        <v>68</v>
      </c>
      <c r="D211" s="5" t="s">
        <v>90</v>
      </c>
      <c r="E211" s="5" t="s">
        <v>97</v>
      </c>
      <c r="F211" s="6">
        <v>51177.42</v>
      </c>
      <c r="G211" s="6">
        <v>0</v>
      </c>
      <c r="H211" s="6">
        <v>0</v>
      </c>
      <c r="I211" s="6">
        <v>0</v>
      </c>
      <c r="J211" s="6">
        <v>0</v>
      </c>
      <c r="K211" s="6">
        <v>0</v>
      </c>
      <c r="L211" s="6">
        <v>51177.42</v>
      </c>
      <c r="M211" s="23" t="str">
        <f t="shared" si="6"/>
        <v>36703</v>
      </c>
      <c r="N211" s="6">
        <f t="shared" si="7"/>
        <v>0</v>
      </c>
    </row>
    <row r="212" spans="1:14" x14ac:dyDescent="0.25">
      <c r="A212" s="4">
        <v>44105</v>
      </c>
      <c r="B212" s="5" t="s">
        <v>67</v>
      </c>
      <c r="C212" s="5" t="s">
        <v>68</v>
      </c>
      <c r="D212" s="5" t="s">
        <v>90</v>
      </c>
      <c r="E212" s="5" t="s">
        <v>98</v>
      </c>
      <c r="F212" s="6">
        <v>1999587.39</v>
      </c>
      <c r="G212" s="6">
        <v>0</v>
      </c>
      <c r="H212" s="6">
        <v>0</v>
      </c>
      <c r="I212" s="6">
        <v>0</v>
      </c>
      <c r="J212" s="6">
        <v>0</v>
      </c>
      <c r="K212" s="6">
        <v>0</v>
      </c>
      <c r="L212" s="6">
        <v>1999587.39</v>
      </c>
      <c r="M212" s="23" t="str">
        <f t="shared" si="6"/>
        <v>36900</v>
      </c>
      <c r="N212" s="6">
        <f t="shared" si="7"/>
        <v>0</v>
      </c>
    </row>
    <row r="213" spans="1:14" x14ac:dyDescent="0.25">
      <c r="A213" s="4">
        <v>44105</v>
      </c>
      <c r="B213" s="5" t="s">
        <v>67</v>
      </c>
      <c r="C213" s="5" t="s">
        <v>68</v>
      </c>
      <c r="D213" s="5" t="s">
        <v>90</v>
      </c>
      <c r="E213" s="5" t="s">
        <v>99</v>
      </c>
      <c r="F213" s="6">
        <v>2269499.29</v>
      </c>
      <c r="G213" s="6">
        <v>0</v>
      </c>
      <c r="H213" s="6">
        <v>0</v>
      </c>
      <c r="I213" s="6">
        <v>0</v>
      </c>
      <c r="J213" s="6">
        <v>0</v>
      </c>
      <c r="K213" s="6">
        <v>0</v>
      </c>
      <c r="L213" s="6">
        <v>2269499.29</v>
      </c>
      <c r="M213" s="23" t="str">
        <f t="shared" si="6"/>
        <v>36901</v>
      </c>
      <c r="N213" s="6">
        <f t="shared" si="7"/>
        <v>0</v>
      </c>
    </row>
    <row r="214" spans="1:14" x14ac:dyDescent="0.25">
      <c r="A214" s="4">
        <v>44105</v>
      </c>
      <c r="B214" s="5" t="s">
        <v>67</v>
      </c>
      <c r="C214" s="5" t="s">
        <v>68</v>
      </c>
      <c r="D214" s="5" t="s">
        <v>100</v>
      </c>
      <c r="E214" s="5" t="s">
        <v>101</v>
      </c>
      <c r="F214" s="6">
        <v>531166.79</v>
      </c>
      <c r="G214" s="6">
        <v>0</v>
      </c>
      <c r="H214" s="6">
        <v>0</v>
      </c>
      <c r="I214" s="6">
        <v>0</v>
      </c>
      <c r="J214" s="6">
        <v>0</v>
      </c>
      <c r="K214" s="6">
        <v>0</v>
      </c>
      <c r="L214" s="6">
        <v>531166.79</v>
      </c>
      <c r="M214" s="23" t="str">
        <f t="shared" si="6"/>
        <v>37400</v>
      </c>
      <c r="N214" s="6">
        <f t="shared" si="7"/>
        <v>0</v>
      </c>
    </row>
    <row r="215" spans="1:14" x14ac:dyDescent="0.25">
      <c r="A215" s="4">
        <v>44105</v>
      </c>
      <c r="B215" s="5" t="s">
        <v>67</v>
      </c>
      <c r="C215" s="5" t="s">
        <v>68</v>
      </c>
      <c r="D215" s="5" t="s">
        <v>100</v>
      </c>
      <c r="E215" s="5" t="s">
        <v>102</v>
      </c>
      <c r="F215" s="6">
        <v>428640.46</v>
      </c>
      <c r="G215" s="6">
        <v>0</v>
      </c>
      <c r="H215" s="6">
        <v>0</v>
      </c>
      <c r="I215" s="6">
        <v>0</v>
      </c>
      <c r="J215" s="6">
        <v>0</v>
      </c>
      <c r="K215" s="6">
        <v>0</v>
      </c>
      <c r="L215" s="6">
        <v>428640.46</v>
      </c>
      <c r="M215" s="23" t="str">
        <f t="shared" si="6"/>
        <v>37401</v>
      </c>
      <c r="N215" s="6">
        <f t="shared" si="7"/>
        <v>0</v>
      </c>
    </row>
    <row r="216" spans="1:14" x14ac:dyDescent="0.25">
      <c r="A216" s="4">
        <v>44105</v>
      </c>
      <c r="B216" s="5" t="s">
        <v>67</v>
      </c>
      <c r="C216" s="5" t="s">
        <v>68</v>
      </c>
      <c r="D216" s="5" t="s">
        <v>100</v>
      </c>
      <c r="E216" s="5" t="s">
        <v>103</v>
      </c>
      <c r="F216" s="6">
        <v>3561926.33</v>
      </c>
      <c r="G216" s="6">
        <v>0</v>
      </c>
      <c r="H216" s="6">
        <v>0</v>
      </c>
      <c r="I216" s="6">
        <v>0</v>
      </c>
      <c r="J216" s="6">
        <v>0</v>
      </c>
      <c r="K216" s="6">
        <v>0</v>
      </c>
      <c r="L216" s="6">
        <v>3561926.33</v>
      </c>
      <c r="M216" s="23" t="str">
        <f t="shared" si="6"/>
        <v>37402</v>
      </c>
      <c r="N216" s="6">
        <f t="shared" si="7"/>
        <v>0</v>
      </c>
    </row>
    <row r="217" spans="1:14" x14ac:dyDescent="0.25">
      <c r="A217" s="4">
        <v>44105</v>
      </c>
      <c r="B217" s="5" t="s">
        <v>67</v>
      </c>
      <c r="C217" s="5" t="s">
        <v>68</v>
      </c>
      <c r="D217" s="5" t="s">
        <v>100</v>
      </c>
      <c r="E217" s="5" t="s">
        <v>104</v>
      </c>
      <c r="F217" s="6">
        <v>2783.89</v>
      </c>
      <c r="G217" s="6">
        <v>0</v>
      </c>
      <c r="H217" s="6">
        <v>0</v>
      </c>
      <c r="I217" s="6">
        <v>0</v>
      </c>
      <c r="J217" s="6">
        <v>0</v>
      </c>
      <c r="K217" s="6">
        <v>0</v>
      </c>
      <c r="L217" s="6">
        <v>2783.89</v>
      </c>
      <c r="M217" s="23" t="str">
        <f t="shared" si="6"/>
        <v>37403</v>
      </c>
      <c r="N217" s="6">
        <f t="shared" si="7"/>
        <v>0</v>
      </c>
    </row>
    <row r="218" spans="1:14" x14ac:dyDescent="0.25">
      <c r="A218" s="4">
        <v>44105</v>
      </c>
      <c r="B218" s="5" t="s">
        <v>67</v>
      </c>
      <c r="C218" s="5" t="s">
        <v>68</v>
      </c>
      <c r="D218" s="5" t="s">
        <v>100</v>
      </c>
      <c r="E218" s="5" t="s">
        <v>105</v>
      </c>
      <c r="F218" s="6">
        <v>336167.54</v>
      </c>
      <c r="G218" s="6">
        <v>0</v>
      </c>
      <c r="H218" s="6">
        <v>0</v>
      </c>
      <c r="I218" s="6">
        <v>0</v>
      </c>
      <c r="J218" s="6">
        <v>0</v>
      </c>
      <c r="K218" s="6">
        <v>0</v>
      </c>
      <c r="L218" s="6">
        <v>336167.54</v>
      </c>
      <c r="M218" s="23" t="str">
        <f t="shared" si="6"/>
        <v>37500</v>
      </c>
      <c r="N218" s="6">
        <f t="shared" si="7"/>
        <v>0</v>
      </c>
    </row>
    <row r="219" spans="1:14" x14ac:dyDescent="0.25">
      <c r="A219" s="4">
        <v>44105</v>
      </c>
      <c r="B219" s="5" t="s">
        <v>67</v>
      </c>
      <c r="C219" s="5" t="s">
        <v>68</v>
      </c>
      <c r="D219" s="5" t="s">
        <v>100</v>
      </c>
      <c r="E219" s="5" t="s">
        <v>106</v>
      </c>
      <c r="F219" s="6">
        <v>99818.13</v>
      </c>
      <c r="G219" s="6">
        <v>0</v>
      </c>
      <c r="H219" s="6">
        <v>0</v>
      </c>
      <c r="I219" s="6">
        <v>0</v>
      </c>
      <c r="J219" s="6">
        <v>0</v>
      </c>
      <c r="K219" s="6">
        <v>0</v>
      </c>
      <c r="L219" s="6">
        <v>99818.13</v>
      </c>
      <c r="M219" s="23" t="str">
        <f t="shared" si="6"/>
        <v>37501</v>
      </c>
      <c r="N219" s="6">
        <f t="shared" si="7"/>
        <v>0</v>
      </c>
    </row>
    <row r="220" spans="1:14" x14ac:dyDescent="0.25">
      <c r="A220" s="4">
        <v>44105</v>
      </c>
      <c r="B220" s="5" t="s">
        <v>67</v>
      </c>
      <c r="C220" s="5" t="s">
        <v>68</v>
      </c>
      <c r="D220" s="5" t="s">
        <v>100</v>
      </c>
      <c r="E220" s="5" t="s">
        <v>107</v>
      </c>
      <c r="F220" s="6">
        <v>46264.19</v>
      </c>
      <c r="G220" s="6">
        <v>0</v>
      </c>
      <c r="H220" s="6">
        <v>0</v>
      </c>
      <c r="I220" s="6">
        <v>0</v>
      </c>
      <c r="J220" s="6">
        <v>0</v>
      </c>
      <c r="K220" s="6">
        <v>0</v>
      </c>
      <c r="L220" s="6">
        <v>46264.19</v>
      </c>
      <c r="M220" s="23" t="str">
        <f t="shared" si="6"/>
        <v>37502</v>
      </c>
      <c r="N220" s="6">
        <f t="shared" si="7"/>
        <v>0</v>
      </c>
    </row>
    <row r="221" spans="1:14" x14ac:dyDescent="0.25">
      <c r="A221" s="4">
        <v>44105</v>
      </c>
      <c r="B221" s="5" t="s">
        <v>67</v>
      </c>
      <c r="C221" s="5" t="s">
        <v>68</v>
      </c>
      <c r="D221" s="5" t="s">
        <v>100</v>
      </c>
      <c r="E221" s="5" t="s">
        <v>108</v>
      </c>
      <c r="F221" s="6">
        <v>4005.08</v>
      </c>
      <c r="G221" s="6">
        <v>0</v>
      </c>
      <c r="H221" s="6">
        <v>0</v>
      </c>
      <c r="I221" s="6">
        <v>0</v>
      </c>
      <c r="J221" s="6">
        <v>0</v>
      </c>
      <c r="K221" s="6">
        <v>0</v>
      </c>
      <c r="L221" s="6">
        <v>4005.08</v>
      </c>
      <c r="M221" s="23" t="str">
        <f t="shared" si="6"/>
        <v>37503</v>
      </c>
      <c r="N221" s="6">
        <f t="shared" si="7"/>
        <v>0</v>
      </c>
    </row>
    <row r="222" spans="1:14" x14ac:dyDescent="0.25">
      <c r="A222" s="4">
        <v>44105</v>
      </c>
      <c r="B222" s="5" t="s">
        <v>67</v>
      </c>
      <c r="C222" s="5" t="s">
        <v>68</v>
      </c>
      <c r="D222" s="5" t="s">
        <v>100</v>
      </c>
      <c r="E222" s="5" t="s">
        <v>109</v>
      </c>
      <c r="F222" s="6">
        <v>2897551.26</v>
      </c>
      <c r="G222" s="6">
        <v>20274.07</v>
      </c>
      <c r="H222" s="6">
        <v>0</v>
      </c>
      <c r="I222" s="6">
        <v>0</v>
      </c>
      <c r="J222" s="6">
        <v>0</v>
      </c>
      <c r="K222" s="6">
        <v>0</v>
      </c>
      <c r="L222" s="6">
        <v>2917825.33</v>
      </c>
      <c r="M222" s="23" t="str">
        <f t="shared" si="6"/>
        <v>37600</v>
      </c>
      <c r="N222" s="6">
        <f t="shared" si="7"/>
        <v>0</v>
      </c>
    </row>
    <row r="223" spans="1:14" x14ac:dyDescent="0.25">
      <c r="A223" s="4">
        <v>44105</v>
      </c>
      <c r="B223" s="5" t="s">
        <v>67</v>
      </c>
      <c r="C223" s="5" t="s">
        <v>68</v>
      </c>
      <c r="D223" s="5" t="s">
        <v>100</v>
      </c>
      <c r="E223" s="5" t="s">
        <v>110</v>
      </c>
      <c r="F223" s="6">
        <v>207894563.69</v>
      </c>
      <c r="G223" s="6">
        <v>127944.25</v>
      </c>
      <c r="H223" s="6">
        <v>-83674</v>
      </c>
      <c r="I223" s="6">
        <v>0</v>
      </c>
      <c r="J223" s="6">
        <v>0</v>
      </c>
      <c r="K223" s="6">
        <v>0</v>
      </c>
      <c r="L223" s="6">
        <v>207938833.94</v>
      </c>
      <c r="M223" s="23" t="str">
        <f t="shared" si="6"/>
        <v>37601</v>
      </c>
      <c r="N223" s="6">
        <f t="shared" si="7"/>
        <v>0</v>
      </c>
    </row>
    <row r="224" spans="1:14" x14ac:dyDescent="0.25">
      <c r="A224" s="4">
        <v>44105</v>
      </c>
      <c r="B224" s="5" t="s">
        <v>67</v>
      </c>
      <c r="C224" s="5" t="s">
        <v>68</v>
      </c>
      <c r="D224" s="5" t="s">
        <v>100</v>
      </c>
      <c r="E224" s="5" t="s">
        <v>111</v>
      </c>
      <c r="F224" s="6">
        <v>171178445.25</v>
      </c>
      <c r="G224" s="6">
        <v>688084.29</v>
      </c>
      <c r="H224" s="6">
        <v>-28664.27</v>
      </c>
      <c r="I224" s="6">
        <v>0</v>
      </c>
      <c r="J224" s="6">
        <v>0</v>
      </c>
      <c r="K224" s="6">
        <v>0</v>
      </c>
      <c r="L224" s="6">
        <v>171837865.27000001</v>
      </c>
      <c r="M224" s="23" t="str">
        <f t="shared" si="6"/>
        <v>37602</v>
      </c>
      <c r="N224" s="6">
        <f t="shared" si="7"/>
        <v>0</v>
      </c>
    </row>
    <row r="225" spans="1:14" x14ac:dyDescent="0.25">
      <c r="A225" s="4">
        <v>44105</v>
      </c>
      <c r="B225" s="5" t="s">
        <v>67</v>
      </c>
      <c r="C225" s="5" t="s">
        <v>68</v>
      </c>
      <c r="D225" s="5" t="s">
        <v>100</v>
      </c>
      <c r="E225" s="5" t="s">
        <v>112</v>
      </c>
      <c r="F225" s="6">
        <v>3838422.57</v>
      </c>
      <c r="G225" s="6">
        <v>0</v>
      </c>
      <c r="H225" s="6">
        <v>-1479.3</v>
      </c>
      <c r="I225" s="6">
        <v>0</v>
      </c>
      <c r="J225" s="6">
        <v>0</v>
      </c>
      <c r="K225" s="6">
        <v>0</v>
      </c>
      <c r="L225" s="6">
        <v>3836943.27</v>
      </c>
      <c r="M225" s="23" t="str">
        <f t="shared" si="6"/>
        <v>37603</v>
      </c>
      <c r="N225" s="6">
        <f t="shared" si="7"/>
        <v>0</v>
      </c>
    </row>
    <row r="226" spans="1:14" x14ac:dyDescent="0.25">
      <c r="A226" s="4">
        <v>44105</v>
      </c>
      <c r="B226" s="5" t="s">
        <v>67</v>
      </c>
      <c r="C226" s="5" t="s">
        <v>68</v>
      </c>
      <c r="D226" s="5" t="s">
        <v>100</v>
      </c>
      <c r="E226" s="5" t="s">
        <v>113</v>
      </c>
      <c r="F226" s="6">
        <v>11012354.33</v>
      </c>
      <c r="G226" s="6">
        <v>0</v>
      </c>
      <c r="H226" s="6">
        <v>-98624.47</v>
      </c>
      <c r="I226" s="6">
        <v>0</v>
      </c>
      <c r="J226" s="6">
        <v>0</v>
      </c>
      <c r="K226" s="6">
        <v>0</v>
      </c>
      <c r="L226" s="6">
        <v>10913729.859999999</v>
      </c>
      <c r="M226" s="23" t="str">
        <f t="shared" si="6"/>
        <v>37604</v>
      </c>
      <c r="N226" s="6">
        <f t="shared" si="7"/>
        <v>0</v>
      </c>
    </row>
    <row r="227" spans="1:14" x14ac:dyDescent="0.25">
      <c r="A227" s="4">
        <v>44105</v>
      </c>
      <c r="B227" s="5" t="s">
        <v>67</v>
      </c>
      <c r="C227" s="5" t="s">
        <v>68</v>
      </c>
      <c r="D227" s="5" t="s">
        <v>100</v>
      </c>
      <c r="E227" s="5" t="s">
        <v>114</v>
      </c>
      <c r="F227" s="6">
        <v>22600764.449999999</v>
      </c>
      <c r="G227" s="6">
        <v>4237.5600000000004</v>
      </c>
      <c r="H227" s="6">
        <v>0</v>
      </c>
      <c r="I227" s="6">
        <v>0</v>
      </c>
      <c r="J227" s="6">
        <v>0</v>
      </c>
      <c r="K227" s="6">
        <v>0</v>
      </c>
      <c r="L227" s="6">
        <v>22605002.010000002</v>
      </c>
      <c r="M227" s="23" t="str">
        <f t="shared" si="6"/>
        <v>37800</v>
      </c>
      <c r="N227" s="6">
        <f t="shared" si="7"/>
        <v>0</v>
      </c>
    </row>
    <row r="228" spans="1:14" x14ac:dyDescent="0.25">
      <c r="A228" s="4">
        <v>44105</v>
      </c>
      <c r="B228" s="5" t="s">
        <v>67</v>
      </c>
      <c r="C228" s="5" t="s">
        <v>68</v>
      </c>
      <c r="D228" s="5" t="s">
        <v>100</v>
      </c>
      <c r="E228" s="5" t="s">
        <v>115</v>
      </c>
      <c r="F228" s="6">
        <v>5045840.28</v>
      </c>
      <c r="G228" s="6">
        <v>203.79</v>
      </c>
      <c r="H228" s="6">
        <v>0</v>
      </c>
      <c r="I228" s="6">
        <v>0</v>
      </c>
      <c r="J228" s="6">
        <v>0</v>
      </c>
      <c r="K228" s="6">
        <v>0</v>
      </c>
      <c r="L228" s="6">
        <v>5046044.07</v>
      </c>
      <c r="M228" s="23" t="str">
        <f t="shared" si="6"/>
        <v>37900</v>
      </c>
      <c r="N228" s="6">
        <f t="shared" si="7"/>
        <v>0</v>
      </c>
    </row>
    <row r="229" spans="1:14" x14ac:dyDescent="0.25">
      <c r="A229" s="4">
        <v>44105</v>
      </c>
      <c r="B229" s="5" t="s">
        <v>67</v>
      </c>
      <c r="C229" s="5" t="s">
        <v>68</v>
      </c>
      <c r="D229" s="5" t="s">
        <v>100</v>
      </c>
      <c r="E229" s="5" t="s">
        <v>116</v>
      </c>
      <c r="F229" s="6">
        <v>1725666.96</v>
      </c>
      <c r="G229" s="6">
        <v>0</v>
      </c>
      <c r="H229" s="6">
        <v>0</v>
      </c>
      <c r="I229" s="6">
        <v>0</v>
      </c>
      <c r="J229" s="6">
        <v>0</v>
      </c>
      <c r="K229" s="6">
        <v>0</v>
      </c>
      <c r="L229" s="6">
        <v>1725666.96</v>
      </c>
      <c r="M229" s="23" t="str">
        <f t="shared" si="6"/>
        <v>37905</v>
      </c>
      <c r="N229" s="6">
        <f t="shared" si="7"/>
        <v>0</v>
      </c>
    </row>
    <row r="230" spans="1:14" x14ac:dyDescent="0.25">
      <c r="A230" s="4">
        <v>44105</v>
      </c>
      <c r="B230" s="5" t="s">
        <v>67</v>
      </c>
      <c r="C230" s="5" t="s">
        <v>68</v>
      </c>
      <c r="D230" s="5" t="s">
        <v>100</v>
      </c>
      <c r="E230" s="5" t="s">
        <v>117</v>
      </c>
      <c r="F230" s="6">
        <v>159637749.75</v>
      </c>
      <c r="G230" s="6">
        <v>1236485.3899999999</v>
      </c>
      <c r="H230" s="6">
        <v>-610871.30000000005</v>
      </c>
      <c r="I230" s="6">
        <v>0</v>
      </c>
      <c r="J230" s="6">
        <v>0</v>
      </c>
      <c r="K230" s="6">
        <v>0</v>
      </c>
      <c r="L230" s="6">
        <v>160263363.84</v>
      </c>
      <c r="M230" s="23" t="str">
        <f t="shared" si="6"/>
        <v>38000</v>
      </c>
      <c r="N230" s="6">
        <f t="shared" si="7"/>
        <v>0</v>
      </c>
    </row>
    <row r="231" spans="1:14" x14ac:dyDescent="0.25">
      <c r="A231" s="4">
        <v>44105</v>
      </c>
      <c r="B231" s="5" t="s">
        <v>67</v>
      </c>
      <c r="C231" s="5" t="s">
        <v>68</v>
      </c>
      <c r="D231" s="5" t="s">
        <v>100</v>
      </c>
      <c r="E231" s="5" t="s">
        <v>118</v>
      </c>
      <c r="F231" s="6">
        <v>45804435.409999996</v>
      </c>
      <c r="G231" s="6">
        <v>154079.62</v>
      </c>
      <c r="H231" s="6">
        <v>-52117.440000000002</v>
      </c>
      <c r="I231" s="6">
        <v>0</v>
      </c>
      <c r="J231" s="6">
        <v>0</v>
      </c>
      <c r="K231" s="6">
        <v>0</v>
      </c>
      <c r="L231" s="6">
        <v>45906397.590000004</v>
      </c>
      <c r="M231" s="23" t="str">
        <f t="shared" si="6"/>
        <v>38100</v>
      </c>
      <c r="N231" s="6">
        <f t="shared" si="7"/>
        <v>0</v>
      </c>
    </row>
    <row r="232" spans="1:14" x14ac:dyDescent="0.25">
      <c r="A232" s="4">
        <v>44105</v>
      </c>
      <c r="B232" s="5" t="s">
        <v>67</v>
      </c>
      <c r="C232" s="5" t="s">
        <v>68</v>
      </c>
      <c r="D232" s="5" t="s">
        <v>100</v>
      </c>
      <c r="E232" s="5" t="s">
        <v>119</v>
      </c>
      <c r="F232" s="6">
        <v>56604472</v>
      </c>
      <c r="G232" s="6">
        <v>181227.68</v>
      </c>
      <c r="H232" s="6">
        <v>-48699.41</v>
      </c>
      <c r="I232" s="6">
        <v>0</v>
      </c>
      <c r="J232" s="6">
        <v>0</v>
      </c>
      <c r="K232" s="6">
        <v>0</v>
      </c>
      <c r="L232" s="6">
        <v>56737000.270000003</v>
      </c>
      <c r="M232" s="23" t="str">
        <f t="shared" si="6"/>
        <v>38200</v>
      </c>
      <c r="N232" s="6">
        <f t="shared" si="7"/>
        <v>0</v>
      </c>
    </row>
    <row r="233" spans="1:14" x14ac:dyDescent="0.25">
      <c r="A233" s="4">
        <v>44105</v>
      </c>
      <c r="B233" s="5" t="s">
        <v>67</v>
      </c>
      <c r="C233" s="5" t="s">
        <v>68</v>
      </c>
      <c r="D233" s="5" t="s">
        <v>100</v>
      </c>
      <c r="E233" s="5" t="s">
        <v>120</v>
      </c>
      <c r="F233" s="6">
        <v>4029567.24</v>
      </c>
      <c r="G233" s="6">
        <v>20599.72</v>
      </c>
      <c r="H233" s="6">
        <v>0</v>
      </c>
      <c r="I233" s="6">
        <v>0</v>
      </c>
      <c r="J233" s="6">
        <v>0</v>
      </c>
      <c r="K233" s="6">
        <v>0</v>
      </c>
      <c r="L233" s="6">
        <v>4050166.96</v>
      </c>
      <c r="M233" s="23" t="str">
        <f t="shared" si="6"/>
        <v>38300</v>
      </c>
      <c r="N233" s="6">
        <f t="shared" si="7"/>
        <v>0</v>
      </c>
    </row>
    <row r="234" spans="1:14" x14ac:dyDescent="0.25">
      <c r="A234" s="4">
        <v>44105</v>
      </c>
      <c r="B234" s="5" t="s">
        <v>67</v>
      </c>
      <c r="C234" s="5" t="s">
        <v>68</v>
      </c>
      <c r="D234" s="5" t="s">
        <v>100</v>
      </c>
      <c r="E234" s="5" t="s">
        <v>121</v>
      </c>
      <c r="F234" s="6">
        <v>259583.78</v>
      </c>
      <c r="G234" s="6">
        <v>1964.9</v>
      </c>
      <c r="H234" s="6">
        <v>0</v>
      </c>
      <c r="I234" s="6">
        <v>0</v>
      </c>
      <c r="J234" s="6">
        <v>0</v>
      </c>
      <c r="K234" s="6">
        <v>0</v>
      </c>
      <c r="L234" s="6">
        <v>261548.68</v>
      </c>
      <c r="M234" s="23" t="str">
        <f t="shared" si="6"/>
        <v>38400</v>
      </c>
      <c r="N234" s="6">
        <f t="shared" si="7"/>
        <v>0</v>
      </c>
    </row>
    <row r="235" spans="1:14" x14ac:dyDescent="0.25">
      <c r="A235" s="4">
        <v>44105</v>
      </c>
      <c r="B235" s="5" t="s">
        <v>67</v>
      </c>
      <c r="C235" s="5" t="s">
        <v>68</v>
      </c>
      <c r="D235" s="5" t="s">
        <v>100</v>
      </c>
      <c r="E235" s="5" t="s">
        <v>122</v>
      </c>
      <c r="F235" s="6">
        <v>5268224.97</v>
      </c>
      <c r="G235" s="6">
        <v>3561.16</v>
      </c>
      <c r="H235" s="6">
        <v>0</v>
      </c>
      <c r="I235" s="6">
        <v>0</v>
      </c>
      <c r="J235" s="6">
        <v>0</v>
      </c>
      <c r="K235" s="6">
        <v>0</v>
      </c>
      <c r="L235" s="6">
        <v>5271786.13</v>
      </c>
      <c r="M235" s="23" t="str">
        <f t="shared" si="6"/>
        <v>38500</v>
      </c>
      <c r="N235" s="6">
        <f t="shared" si="7"/>
        <v>0</v>
      </c>
    </row>
    <row r="236" spans="1:14" x14ac:dyDescent="0.25">
      <c r="A236" s="4">
        <v>44105</v>
      </c>
      <c r="B236" s="5" t="s">
        <v>67</v>
      </c>
      <c r="C236" s="5" t="s">
        <v>68</v>
      </c>
      <c r="D236" s="5" t="s">
        <v>14</v>
      </c>
      <c r="E236" s="5" t="s">
        <v>123</v>
      </c>
      <c r="F236" s="6">
        <v>1211697.3</v>
      </c>
      <c r="G236" s="6">
        <v>0</v>
      </c>
      <c r="H236" s="6">
        <v>0</v>
      </c>
      <c r="I236" s="6">
        <v>0</v>
      </c>
      <c r="J236" s="6">
        <v>0</v>
      </c>
      <c r="K236" s="6">
        <v>0</v>
      </c>
      <c r="L236" s="6">
        <v>1211697.3</v>
      </c>
      <c r="M236" s="23" t="str">
        <f t="shared" si="6"/>
        <v>38900</v>
      </c>
      <c r="N236" s="6">
        <f t="shared" si="7"/>
        <v>0</v>
      </c>
    </row>
    <row r="237" spans="1:14" x14ac:dyDescent="0.25">
      <c r="A237" s="4">
        <v>44105</v>
      </c>
      <c r="B237" s="5" t="s">
        <v>67</v>
      </c>
      <c r="C237" s="5" t="s">
        <v>68</v>
      </c>
      <c r="D237" s="5" t="s">
        <v>14</v>
      </c>
      <c r="E237" s="5" t="s">
        <v>124</v>
      </c>
      <c r="F237" s="6">
        <v>8439654.1500000004</v>
      </c>
      <c r="G237" s="6">
        <v>27852.15</v>
      </c>
      <c r="H237" s="6">
        <v>0</v>
      </c>
      <c r="I237" s="6">
        <v>0</v>
      </c>
      <c r="J237" s="6">
        <v>0</v>
      </c>
      <c r="K237" s="6">
        <v>0</v>
      </c>
      <c r="L237" s="6">
        <v>8467506.3000000007</v>
      </c>
      <c r="M237" s="23" t="str">
        <f t="shared" si="6"/>
        <v>39000</v>
      </c>
      <c r="N237" s="6">
        <f t="shared" si="7"/>
        <v>0</v>
      </c>
    </row>
    <row r="238" spans="1:14" x14ac:dyDescent="0.25">
      <c r="A238" s="4">
        <v>44105</v>
      </c>
      <c r="B238" s="5" t="s">
        <v>67</v>
      </c>
      <c r="C238" s="5" t="s">
        <v>68</v>
      </c>
      <c r="D238" s="5" t="s">
        <v>14</v>
      </c>
      <c r="E238" s="5" t="s">
        <v>125</v>
      </c>
      <c r="F238" s="6">
        <v>173114.85</v>
      </c>
      <c r="G238" s="6">
        <v>0</v>
      </c>
      <c r="H238" s="6">
        <v>0</v>
      </c>
      <c r="I238" s="6">
        <v>0</v>
      </c>
      <c r="J238" s="6">
        <v>0</v>
      </c>
      <c r="K238" s="6">
        <v>0</v>
      </c>
      <c r="L238" s="6">
        <v>173114.85</v>
      </c>
      <c r="M238" s="23" t="str">
        <f t="shared" si="6"/>
        <v>39002</v>
      </c>
      <c r="N238" s="6">
        <f t="shared" si="7"/>
        <v>0</v>
      </c>
    </row>
    <row r="239" spans="1:14" x14ac:dyDescent="0.25">
      <c r="A239" s="4">
        <v>44105</v>
      </c>
      <c r="B239" s="5" t="s">
        <v>67</v>
      </c>
      <c r="C239" s="5" t="s">
        <v>68</v>
      </c>
      <c r="D239" s="5" t="s">
        <v>14</v>
      </c>
      <c r="E239" s="5" t="s">
        <v>126</v>
      </c>
      <c r="F239" s="6">
        <v>709199.18</v>
      </c>
      <c r="G239" s="6">
        <v>0</v>
      </c>
      <c r="H239" s="6">
        <v>0</v>
      </c>
      <c r="I239" s="6">
        <v>0</v>
      </c>
      <c r="J239" s="6">
        <v>0</v>
      </c>
      <c r="K239" s="6">
        <v>0</v>
      </c>
      <c r="L239" s="6">
        <v>709199.18</v>
      </c>
      <c r="M239" s="23" t="str">
        <f t="shared" si="6"/>
        <v>39003</v>
      </c>
      <c r="N239" s="6">
        <f t="shared" si="7"/>
        <v>0</v>
      </c>
    </row>
    <row r="240" spans="1:14" x14ac:dyDescent="0.25">
      <c r="A240" s="4">
        <v>44105</v>
      </c>
      <c r="B240" s="5" t="s">
        <v>67</v>
      </c>
      <c r="C240" s="5" t="s">
        <v>68</v>
      </c>
      <c r="D240" s="5" t="s">
        <v>14</v>
      </c>
      <c r="E240" s="5" t="s">
        <v>127</v>
      </c>
      <c r="F240" s="6">
        <v>12954.74</v>
      </c>
      <c r="G240" s="6">
        <v>0</v>
      </c>
      <c r="H240" s="6">
        <v>0</v>
      </c>
      <c r="I240" s="6">
        <v>0</v>
      </c>
      <c r="J240" s="6">
        <v>0</v>
      </c>
      <c r="K240" s="6">
        <v>0</v>
      </c>
      <c r="L240" s="6">
        <v>12954.74</v>
      </c>
      <c r="M240" s="23" t="str">
        <f t="shared" si="6"/>
        <v>39004</v>
      </c>
      <c r="N240" s="6">
        <f t="shared" si="7"/>
        <v>0</v>
      </c>
    </row>
    <row r="241" spans="1:14" x14ac:dyDescent="0.25">
      <c r="A241" s="4">
        <v>44105</v>
      </c>
      <c r="B241" s="5" t="s">
        <v>67</v>
      </c>
      <c r="C241" s="5" t="s">
        <v>68</v>
      </c>
      <c r="D241" s="5" t="s">
        <v>14</v>
      </c>
      <c r="E241" s="5" t="s">
        <v>128</v>
      </c>
      <c r="F241" s="6">
        <v>1246194.18</v>
      </c>
      <c r="G241" s="6">
        <v>0</v>
      </c>
      <c r="H241" s="6">
        <v>0</v>
      </c>
      <c r="I241" s="6">
        <v>0</v>
      </c>
      <c r="J241" s="6">
        <v>0</v>
      </c>
      <c r="K241" s="6">
        <v>0</v>
      </c>
      <c r="L241" s="6">
        <v>1246194.18</v>
      </c>
      <c r="M241" s="23" t="str">
        <f t="shared" si="6"/>
        <v>39009</v>
      </c>
      <c r="N241" s="6">
        <f t="shared" si="7"/>
        <v>0</v>
      </c>
    </row>
    <row r="242" spans="1:14" x14ac:dyDescent="0.25">
      <c r="A242" s="4">
        <v>44105</v>
      </c>
      <c r="B242" s="5" t="s">
        <v>67</v>
      </c>
      <c r="C242" s="5" t="s">
        <v>68</v>
      </c>
      <c r="D242" s="5" t="s">
        <v>14</v>
      </c>
      <c r="E242" s="5" t="s">
        <v>129</v>
      </c>
      <c r="F242" s="6">
        <v>1753372.73</v>
      </c>
      <c r="G242" s="6">
        <v>0</v>
      </c>
      <c r="H242" s="6">
        <v>0</v>
      </c>
      <c r="I242" s="6">
        <v>0</v>
      </c>
      <c r="J242" s="6">
        <v>0</v>
      </c>
      <c r="K242" s="6">
        <v>0</v>
      </c>
      <c r="L242" s="6">
        <v>1753372.73</v>
      </c>
      <c r="M242" s="23" t="str">
        <f t="shared" si="6"/>
        <v>39100</v>
      </c>
      <c r="N242" s="6">
        <f t="shared" si="7"/>
        <v>0</v>
      </c>
    </row>
    <row r="243" spans="1:14" x14ac:dyDescent="0.25">
      <c r="A243" s="4">
        <v>44105</v>
      </c>
      <c r="B243" s="5" t="s">
        <v>67</v>
      </c>
      <c r="C243" s="5" t="s">
        <v>68</v>
      </c>
      <c r="D243" s="5" t="s">
        <v>14</v>
      </c>
      <c r="E243" s="5" t="s">
        <v>130</v>
      </c>
      <c r="F243" s="6">
        <v>191968.61</v>
      </c>
      <c r="G243" s="6">
        <v>0</v>
      </c>
      <c r="H243" s="6">
        <v>0</v>
      </c>
      <c r="I243" s="6">
        <v>0</v>
      </c>
      <c r="J243" s="6">
        <v>0</v>
      </c>
      <c r="K243" s="6">
        <v>0</v>
      </c>
      <c r="L243" s="6">
        <v>191968.61</v>
      </c>
      <c r="M243" s="23" t="str">
        <f t="shared" si="6"/>
        <v>39200</v>
      </c>
      <c r="N243" s="6">
        <f t="shared" si="7"/>
        <v>0</v>
      </c>
    </row>
    <row r="244" spans="1:14" x14ac:dyDescent="0.25">
      <c r="A244" s="4">
        <v>44105</v>
      </c>
      <c r="B244" s="5" t="s">
        <v>67</v>
      </c>
      <c r="C244" s="5" t="s">
        <v>68</v>
      </c>
      <c r="D244" s="5" t="s">
        <v>14</v>
      </c>
      <c r="E244" s="5" t="s">
        <v>131</v>
      </c>
      <c r="F244" s="6">
        <v>42813.74</v>
      </c>
      <c r="G244" s="6">
        <v>0</v>
      </c>
      <c r="H244" s="6">
        <v>0</v>
      </c>
      <c r="I244" s="6">
        <v>0</v>
      </c>
      <c r="J244" s="6">
        <v>0</v>
      </c>
      <c r="K244" s="6">
        <v>0</v>
      </c>
      <c r="L244" s="6">
        <v>42813.74</v>
      </c>
      <c r="M244" s="23" t="str">
        <f t="shared" si="6"/>
        <v>39202</v>
      </c>
      <c r="N244" s="6">
        <f t="shared" si="7"/>
        <v>0</v>
      </c>
    </row>
    <row r="245" spans="1:14" x14ac:dyDescent="0.25">
      <c r="A245" s="4">
        <v>44105</v>
      </c>
      <c r="B245" s="5" t="s">
        <v>67</v>
      </c>
      <c r="C245" s="5" t="s">
        <v>68</v>
      </c>
      <c r="D245" s="5" t="s">
        <v>14</v>
      </c>
      <c r="E245" s="5" t="s">
        <v>132</v>
      </c>
      <c r="F245" s="6">
        <v>4775605.0199999996</v>
      </c>
      <c r="G245" s="6">
        <v>382673.94</v>
      </c>
      <c r="H245" s="6">
        <v>0</v>
      </c>
      <c r="I245" s="6">
        <v>0</v>
      </c>
      <c r="J245" s="6">
        <v>0</v>
      </c>
      <c r="K245" s="6">
        <v>0</v>
      </c>
      <c r="L245" s="6">
        <v>5158278.96</v>
      </c>
      <c r="M245" s="23" t="str">
        <f t="shared" si="6"/>
        <v>39400</v>
      </c>
      <c r="N245" s="6">
        <f t="shared" si="7"/>
        <v>0</v>
      </c>
    </row>
    <row r="246" spans="1:14" x14ac:dyDescent="0.25">
      <c r="A246" s="4">
        <v>44105</v>
      </c>
      <c r="B246" s="5" t="s">
        <v>67</v>
      </c>
      <c r="C246" s="5" t="s">
        <v>68</v>
      </c>
      <c r="D246" s="5" t="s">
        <v>14</v>
      </c>
      <c r="E246" s="5" t="s">
        <v>133</v>
      </c>
      <c r="F246" s="6">
        <v>7057.68</v>
      </c>
      <c r="G246" s="6">
        <v>0</v>
      </c>
      <c r="H246" s="6">
        <v>0</v>
      </c>
      <c r="I246" s="6">
        <v>0</v>
      </c>
      <c r="J246" s="6">
        <v>0</v>
      </c>
      <c r="K246" s="6">
        <v>0</v>
      </c>
      <c r="L246" s="6">
        <v>7057.68</v>
      </c>
      <c r="M246" s="23" t="str">
        <f t="shared" si="6"/>
        <v>39605</v>
      </c>
      <c r="N246" s="6">
        <f t="shared" si="7"/>
        <v>0</v>
      </c>
    </row>
    <row r="247" spans="1:14" x14ac:dyDescent="0.25">
      <c r="A247" s="4">
        <v>44105</v>
      </c>
      <c r="B247" s="5" t="s">
        <v>67</v>
      </c>
      <c r="C247" s="5" t="s">
        <v>68</v>
      </c>
      <c r="D247" s="5" t="s">
        <v>14</v>
      </c>
      <c r="E247" s="5" t="s">
        <v>134</v>
      </c>
      <c r="F247" s="6">
        <v>425326.37</v>
      </c>
      <c r="G247" s="6">
        <v>0</v>
      </c>
      <c r="H247" s="6">
        <v>0</v>
      </c>
      <c r="I247" s="6">
        <v>0</v>
      </c>
      <c r="J247" s="6">
        <v>0</v>
      </c>
      <c r="K247" s="6">
        <v>0</v>
      </c>
      <c r="L247" s="6">
        <v>425326.37</v>
      </c>
      <c r="M247" s="23" t="str">
        <f t="shared" si="6"/>
        <v>39700</v>
      </c>
      <c r="N247" s="6">
        <f t="shared" si="7"/>
        <v>0</v>
      </c>
    </row>
    <row r="248" spans="1:14" x14ac:dyDescent="0.25">
      <c r="A248" s="4">
        <v>44105</v>
      </c>
      <c r="B248" s="5" t="s">
        <v>67</v>
      </c>
      <c r="C248" s="5" t="s">
        <v>68</v>
      </c>
      <c r="D248" s="5" t="s">
        <v>14</v>
      </c>
      <c r="E248" s="5" t="s">
        <v>135</v>
      </c>
      <c r="F248" s="6">
        <v>3889123.02</v>
      </c>
      <c r="G248" s="6">
        <v>0</v>
      </c>
      <c r="H248" s="6">
        <v>0</v>
      </c>
      <c r="I248" s="6">
        <v>0</v>
      </c>
      <c r="J248" s="6">
        <v>0</v>
      </c>
      <c r="K248" s="6">
        <v>0</v>
      </c>
      <c r="L248" s="6">
        <v>3889123.02</v>
      </c>
      <c r="M248" s="23" t="str">
        <f t="shared" si="6"/>
        <v>39800</v>
      </c>
      <c r="N248" s="6">
        <f t="shared" si="7"/>
        <v>0</v>
      </c>
    </row>
    <row r="249" spans="1:14" x14ac:dyDescent="0.25">
      <c r="A249" s="4">
        <v>44105</v>
      </c>
      <c r="B249" s="5" t="s">
        <v>67</v>
      </c>
      <c r="C249" s="5" t="s">
        <v>68</v>
      </c>
      <c r="D249" s="5" t="s">
        <v>14</v>
      </c>
      <c r="E249" s="5" t="s">
        <v>136</v>
      </c>
      <c r="F249" s="6">
        <v>35814.99</v>
      </c>
      <c r="G249" s="6">
        <v>0</v>
      </c>
      <c r="H249" s="6">
        <v>0</v>
      </c>
      <c r="I249" s="6">
        <v>0</v>
      </c>
      <c r="J249" s="6">
        <v>0</v>
      </c>
      <c r="K249" s="6">
        <v>0</v>
      </c>
      <c r="L249" s="6">
        <v>35814.99</v>
      </c>
      <c r="M249" s="23" t="str">
        <f t="shared" si="6"/>
        <v>39901</v>
      </c>
      <c r="N249" s="6">
        <f t="shared" si="7"/>
        <v>0</v>
      </c>
    </row>
    <row r="250" spans="1:14" x14ac:dyDescent="0.25">
      <c r="A250" s="4">
        <v>44105</v>
      </c>
      <c r="B250" s="5" t="s">
        <v>67</v>
      </c>
      <c r="C250" s="5" t="s">
        <v>68</v>
      </c>
      <c r="D250" s="5" t="s">
        <v>14</v>
      </c>
      <c r="E250" s="5" t="s">
        <v>137</v>
      </c>
      <c r="F250" s="6">
        <v>134598.85999999999</v>
      </c>
      <c r="G250" s="6">
        <v>0</v>
      </c>
      <c r="H250" s="6">
        <v>0</v>
      </c>
      <c r="I250" s="6">
        <v>0</v>
      </c>
      <c r="J250" s="6">
        <v>0</v>
      </c>
      <c r="K250" s="6">
        <v>0</v>
      </c>
      <c r="L250" s="6">
        <v>134598.85999999999</v>
      </c>
      <c r="M250" s="23" t="str">
        <f t="shared" si="6"/>
        <v>39903</v>
      </c>
      <c r="N250" s="6">
        <f t="shared" si="7"/>
        <v>0</v>
      </c>
    </row>
    <row r="251" spans="1:14" x14ac:dyDescent="0.25">
      <c r="A251" s="4">
        <v>44105</v>
      </c>
      <c r="B251" s="5" t="s">
        <v>67</v>
      </c>
      <c r="C251" s="5" t="s">
        <v>68</v>
      </c>
      <c r="D251" s="5" t="s">
        <v>14</v>
      </c>
      <c r="E251" s="5" t="s">
        <v>138</v>
      </c>
      <c r="F251" s="6">
        <v>968137.56</v>
      </c>
      <c r="G251" s="6">
        <v>0</v>
      </c>
      <c r="H251" s="6">
        <v>0</v>
      </c>
      <c r="I251" s="6">
        <v>0</v>
      </c>
      <c r="J251" s="6">
        <v>0</v>
      </c>
      <c r="K251" s="6">
        <v>0</v>
      </c>
      <c r="L251" s="6">
        <v>968137.56</v>
      </c>
      <c r="M251" s="23" t="str">
        <f t="shared" si="6"/>
        <v>39906</v>
      </c>
      <c r="N251" s="6">
        <f t="shared" si="7"/>
        <v>0</v>
      </c>
    </row>
    <row r="252" spans="1:14" x14ac:dyDescent="0.25">
      <c r="A252" s="4">
        <v>44105</v>
      </c>
      <c r="B252" s="5" t="s">
        <v>67</v>
      </c>
      <c r="C252" s="5" t="s">
        <v>68</v>
      </c>
      <c r="D252" s="5" t="s">
        <v>14</v>
      </c>
      <c r="E252" s="5" t="s">
        <v>139</v>
      </c>
      <c r="F252" s="6">
        <v>65605.8</v>
      </c>
      <c r="G252" s="6">
        <v>0</v>
      </c>
      <c r="H252" s="6">
        <v>0</v>
      </c>
      <c r="I252" s="6">
        <v>0</v>
      </c>
      <c r="J252" s="6">
        <v>0</v>
      </c>
      <c r="K252" s="6">
        <v>0</v>
      </c>
      <c r="L252" s="6">
        <v>65605.8</v>
      </c>
      <c r="M252" s="23" t="str">
        <f t="shared" si="6"/>
        <v>39908</v>
      </c>
      <c r="N252" s="6">
        <f t="shared" si="7"/>
        <v>0</v>
      </c>
    </row>
    <row r="253" spans="1:14" x14ac:dyDescent="0.25">
      <c r="A253" s="4">
        <v>44105</v>
      </c>
      <c r="B253" s="5" t="s">
        <v>67</v>
      </c>
      <c r="C253" s="5" t="s">
        <v>140</v>
      </c>
      <c r="D253" s="5" t="s">
        <v>69</v>
      </c>
      <c r="E253" s="5" t="s">
        <v>141</v>
      </c>
      <c r="F253" s="6">
        <v>185309.27</v>
      </c>
      <c r="G253" s="6">
        <v>0</v>
      </c>
      <c r="H253" s="6">
        <v>0</v>
      </c>
      <c r="I253" s="6">
        <v>0</v>
      </c>
      <c r="J253" s="6">
        <v>0</v>
      </c>
      <c r="K253" s="6">
        <v>0</v>
      </c>
      <c r="L253" s="6">
        <v>185309.27</v>
      </c>
      <c r="M253" s="23" t="str">
        <f t="shared" si="6"/>
        <v>30100</v>
      </c>
      <c r="N253" s="6">
        <f t="shared" si="7"/>
        <v>0</v>
      </c>
    </row>
    <row r="254" spans="1:14" x14ac:dyDescent="0.25">
      <c r="A254" s="4">
        <v>44105</v>
      </c>
      <c r="B254" s="5" t="s">
        <v>67</v>
      </c>
      <c r="C254" s="5" t="s">
        <v>140</v>
      </c>
      <c r="D254" s="5" t="s">
        <v>69</v>
      </c>
      <c r="E254" s="5" t="s">
        <v>142</v>
      </c>
      <c r="F254" s="6">
        <v>1109551.68</v>
      </c>
      <c r="G254" s="6">
        <v>0</v>
      </c>
      <c r="H254" s="6">
        <v>0</v>
      </c>
      <c r="I254" s="6">
        <v>0</v>
      </c>
      <c r="J254" s="6">
        <v>0</v>
      </c>
      <c r="K254" s="6">
        <v>0</v>
      </c>
      <c r="L254" s="6">
        <v>1109551.68</v>
      </c>
      <c r="M254" s="23" t="str">
        <f t="shared" si="6"/>
        <v>30300</v>
      </c>
      <c r="N254" s="6">
        <f t="shared" si="7"/>
        <v>0</v>
      </c>
    </row>
    <row r="255" spans="1:14" x14ac:dyDescent="0.25">
      <c r="A255" s="4">
        <v>44105</v>
      </c>
      <c r="B255" s="5" t="s">
        <v>67</v>
      </c>
      <c r="C255" s="5" t="s">
        <v>140</v>
      </c>
      <c r="D255" s="5" t="s">
        <v>14</v>
      </c>
      <c r="E255" s="5" t="s">
        <v>143</v>
      </c>
      <c r="F255" s="6">
        <v>179338.52</v>
      </c>
      <c r="G255" s="6">
        <v>0</v>
      </c>
      <c r="H255" s="6">
        <v>0</v>
      </c>
      <c r="I255" s="6">
        <v>0</v>
      </c>
      <c r="J255" s="6">
        <v>0</v>
      </c>
      <c r="K255" s="6">
        <v>0</v>
      </c>
      <c r="L255" s="6">
        <v>179338.52</v>
      </c>
      <c r="M255" s="23" t="str">
        <f t="shared" si="6"/>
        <v>39001</v>
      </c>
      <c r="N255" s="6">
        <f t="shared" si="7"/>
        <v>0</v>
      </c>
    </row>
    <row r="256" spans="1:14" x14ac:dyDescent="0.25">
      <c r="A256" s="4">
        <v>44105</v>
      </c>
      <c r="B256" s="5" t="s">
        <v>67</v>
      </c>
      <c r="C256" s="5" t="s">
        <v>140</v>
      </c>
      <c r="D256" s="5" t="s">
        <v>14</v>
      </c>
      <c r="E256" s="5" t="s">
        <v>144</v>
      </c>
      <c r="F256" s="6">
        <v>15383.91</v>
      </c>
      <c r="G256" s="6">
        <v>0</v>
      </c>
      <c r="H256" s="6">
        <v>0</v>
      </c>
      <c r="I256" s="6">
        <v>0</v>
      </c>
      <c r="J256" s="6">
        <v>0</v>
      </c>
      <c r="K256" s="6">
        <v>0</v>
      </c>
      <c r="L256" s="6">
        <v>15383.91</v>
      </c>
      <c r="M256" s="23" t="str">
        <f t="shared" si="6"/>
        <v>39004</v>
      </c>
      <c r="N256" s="6">
        <f t="shared" si="7"/>
        <v>0</v>
      </c>
    </row>
    <row r="257" spans="1:14" x14ac:dyDescent="0.25">
      <c r="A257" s="4">
        <v>44105</v>
      </c>
      <c r="B257" s="5" t="s">
        <v>67</v>
      </c>
      <c r="C257" s="5" t="s">
        <v>140</v>
      </c>
      <c r="D257" s="5" t="s">
        <v>14</v>
      </c>
      <c r="E257" s="5" t="s">
        <v>145</v>
      </c>
      <c r="F257" s="6">
        <v>38834</v>
      </c>
      <c r="G257" s="6">
        <v>0</v>
      </c>
      <c r="H257" s="6">
        <v>0</v>
      </c>
      <c r="I257" s="6">
        <v>0</v>
      </c>
      <c r="J257" s="6">
        <v>0</v>
      </c>
      <c r="K257" s="6">
        <v>0</v>
      </c>
      <c r="L257" s="6">
        <v>38834</v>
      </c>
      <c r="M257" s="23" t="str">
        <f t="shared" si="6"/>
        <v>39009</v>
      </c>
      <c r="N257" s="6">
        <f t="shared" si="7"/>
        <v>0</v>
      </c>
    </row>
    <row r="258" spans="1:14" x14ac:dyDescent="0.25">
      <c r="A258" s="4">
        <v>44105</v>
      </c>
      <c r="B258" s="5" t="s">
        <v>67</v>
      </c>
      <c r="C258" s="5" t="s">
        <v>140</v>
      </c>
      <c r="D258" s="5" t="s">
        <v>14</v>
      </c>
      <c r="E258" s="5" t="s">
        <v>146</v>
      </c>
      <c r="F258" s="6">
        <v>28960.92</v>
      </c>
      <c r="G258" s="6">
        <v>0</v>
      </c>
      <c r="H258" s="6">
        <v>0</v>
      </c>
      <c r="I258" s="6">
        <v>0</v>
      </c>
      <c r="J258" s="6">
        <v>0</v>
      </c>
      <c r="K258" s="6">
        <v>0</v>
      </c>
      <c r="L258" s="6">
        <v>28960.92</v>
      </c>
      <c r="M258" s="23" t="str">
        <f t="shared" si="6"/>
        <v>39100</v>
      </c>
      <c r="N258" s="6">
        <f t="shared" si="7"/>
        <v>0</v>
      </c>
    </row>
    <row r="259" spans="1:14" x14ac:dyDescent="0.25">
      <c r="A259" s="4">
        <v>44105</v>
      </c>
      <c r="B259" s="5" t="s">
        <v>67</v>
      </c>
      <c r="C259" s="5" t="s">
        <v>140</v>
      </c>
      <c r="D259" s="5" t="s">
        <v>14</v>
      </c>
      <c r="E259" s="5" t="s">
        <v>147</v>
      </c>
      <c r="F259" s="6">
        <v>27284.69</v>
      </c>
      <c r="G259" s="6">
        <v>0</v>
      </c>
      <c r="H259" s="6">
        <v>0</v>
      </c>
      <c r="I259" s="6">
        <v>0</v>
      </c>
      <c r="J259" s="6">
        <v>0</v>
      </c>
      <c r="K259" s="6">
        <v>0</v>
      </c>
      <c r="L259" s="6">
        <v>27284.69</v>
      </c>
      <c r="M259" s="23" t="str">
        <f t="shared" ref="M259:M322" si="8">RIGHT(LEFT(E259,13),5)</f>
        <v>39200</v>
      </c>
      <c r="N259" s="6">
        <f t="shared" ref="N259:N322" si="9">SUM(I259:K259)</f>
        <v>0</v>
      </c>
    </row>
    <row r="260" spans="1:14" x14ac:dyDescent="0.25">
      <c r="A260" s="4">
        <v>44105</v>
      </c>
      <c r="B260" s="5" t="s">
        <v>67</v>
      </c>
      <c r="C260" s="5" t="s">
        <v>140</v>
      </c>
      <c r="D260" s="5" t="s">
        <v>14</v>
      </c>
      <c r="E260" s="5" t="s">
        <v>148</v>
      </c>
      <c r="F260" s="6">
        <v>102476.99</v>
      </c>
      <c r="G260" s="6">
        <v>12266.85</v>
      </c>
      <c r="H260" s="6">
        <v>0</v>
      </c>
      <c r="I260" s="6">
        <v>0</v>
      </c>
      <c r="J260" s="6">
        <v>0</v>
      </c>
      <c r="K260" s="6">
        <v>0</v>
      </c>
      <c r="L260" s="6">
        <v>114743.84</v>
      </c>
      <c r="M260" s="23" t="str">
        <f t="shared" si="8"/>
        <v>39400</v>
      </c>
      <c r="N260" s="6">
        <f t="shared" si="9"/>
        <v>0</v>
      </c>
    </row>
    <row r="261" spans="1:14" x14ac:dyDescent="0.25">
      <c r="A261" s="4">
        <v>44105</v>
      </c>
      <c r="B261" s="5" t="s">
        <v>67</v>
      </c>
      <c r="C261" s="5" t="s">
        <v>140</v>
      </c>
      <c r="D261" s="5" t="s">
        <v>14</v>
      </c>
      <c r="E261" s="5" t="s">
        <v>149</v>
      </c>
      <c r="F261" s="6">
        <v>20515.689999999999</v>
      </c>
      <c r="G261" s="6">
        <v>0</v>
      </c>
      <c r="H261" s="6">
        <v>0</v>
      </c>
      <c r="I261" s="6">
        <v>0</v>
      </c>
      <c r="J261" s="6">
        <v>0</v>
      </c>
      <c r="K261" s="6">
        <v>0</v>
      </c>
      <c r="L261" s="6">
        <v>20515.689999999999</v>
      </c>
      <c r="M261" s="23" t="str">
        <f t="shared" si="8"/>
        <v>39600</v>
      </c>
      <c r="N261" s="6">
        <f t="shared" si="9"/>
        <v>0</v>
      </c>
    </row>
    <row r="262" spans="1:14" x14ac:dyDescent="0.25">
      <c r="A262" s="4">
        <v>44105</v>
      </c>
      <c r="B262" s="5" t="s">
        <v>67</v>
      </c>
      <c r="C262" s="5" t="s">
        <v>140</v>
      </c>
      <c r="D262" s="5" t="s">
        <v>14</v>
      </c>
      <c r="E262" s="5" t="s">
        <v>150</v>
      </c>
      <c r="F262" s="6">
        <v>37541</v>
      </c>
      <c r="G262" s="6">
        <v>0</v>
      </c>
      <c r="H262" s="6">
        <v>0</v>
      </c>
      <c r="I262" s="6">
        <v>0</v>
      </c>
      <c r="J262" s="6">
        <v>0</v>
      </c>
      <c r="K262" s="6">
        <v>0</v>
      </c>
      <c r="L262" s="6">
        <v>37541</v>
      </c>
      <c r="M262" s="23" t="str">
        <f t="shared" si="8"/>
        <v>39700</v>
      </c>
      <c r="N262" s="6">
        <f t="shared" si="9"/>
        <v>0</v>
      </c>
    </row>
    <row r="263" spans="1:14" x14ac:dyDescent="0.25">
      <c r="A263" s="4">
        <v>44105</v>
      </c>
      <c r="B263" s="5" t="s">
        <v>67</v>
      </c>
      <c r="C263" s="5" t="s">
        <v>140</v>
      </c>
      <c r="D263" s="5" t="s">
        <v>14</v>
      </c>
      <c r="E263" s="5" t="s">
        <v>151</v>
      </c>
      <c r="F263" s="6">
        <v>4535.9399999999996</v>
      </c>
      <c r="G263" s="6">
        <v>0</v>
      </c>
      <c r="H263" s="6">
        <v>0</v>
      </c>
      <c r="I263" s="6">
        <v>0</v>
      </c>
      <c r="J263" s="6">
        <v>0</v>
      </c>
      <c r="K263" s="6">
        <v>0</v>
      </c>
      <c r="L263" s="6">
        <v>4535.9399999999996</v>
      </c>
      <c r="M263" s="23" t="str">
        <f t="shared" si="8"/>
        <v>39800</v>
      </c>
      <c r="N263" s="6">
        <f t="shared" si="9"/>
        <v>0</v>
      </c>
    </row>
    <row r="264" spans="1:14" x14ac:dyDescent="0.25">
      <c r="A264" s="4">
        <v>44105</v>
      </c>
      <c r="B264" s="5" t="s">
        <v>67</v>
      </c>
      <c r="C264" s="5" t="s">
        <v>140</v>
      </c>
      <c r="D264" s="5" t="s">
        <v>14</v>
      </c>
      <c r="E264" s="5" t="s">
        <v>152</v>
      </c>
      <c r="F264" s="6">
        <v>28266.44</v>
      </c>
      <c r="G264" s="6">
        <v>0</v>
      </c>
      <c r="H264" s="6">
        <v>0</v>
      </c>
      <c r="I264" s="6">
        <v>0</v>
      </c>
      <c r="J264" s="6">
        <v>0</v>
      </c>
      <c r="K264" s="6">
        <v>0</v>
      </c>
      <c r="L264" s="6">
        <v>28266.44</v>
      </c>
      <c r="M264" s="23" t="str">
        <f t="shared" si="8"/>
        <v>39903</v>
      </c>
      <c r="N264" s="6">
        <f t="shared" si="9"/>
        <v>0</v>
      </c>
    </row>
    <row r="265" spans="1:14" x14ac:dyDescent="0.25">
      <c r="A265" s="4">
        <v>44105</v>
      </c>
      <c r="B265" s="5" t="s">
        <v>67</v>
      </c>
      <c r="C265" s="5" t="s">
        <v>140</v>
      </c>
      <c r="D265" s="5" t="s">
        <v>14</v>
      </c>
      <c r="E265" s="5" t="s">
        <v>153</v>
      </c>
      <c r="F265" s="6">
        <v>28936.35</v>
      </c>
      <c r="G265" s="6">
        <v>0</v>
      </c>
      <c r="H265" s="6">
        <v>0</v>
      </c>
      <c r="I265" s="6">
        <v>0</v>
      </c>
      <c r="J265" s="6">
        <v>0</v>
      </c>
      <c r="K265" s="6">
        <v>0</v>
      </c>
      <c r="L265" s="6">
        <v>28936.35</v>
      </c>
      <c r="M265" s="23" t="str">
        <f t="shared" si="8"/>
        <v>39906</v>
      </c>
      <c r="N265" s="6">
        <f t="shared" si="9"/>
        <v>0</v>
      </c>
    </row>
    <row r="266" spans="1:14" x14ac:dyDescent="0.25">
      <c r="A266" s="4">
        <v>44105</v>
      </c>
      <c r="B266" s="5" t="s">
        <v>67</v>
      </c>
      <c r="C266" s="5" t="s">
        <v>140</v>
      </c>
      <c r="D266" s="5" t="s">
        <v>14</v>
      </c>
      <c r="E266" s="5" t="s">
        <v>154</v>
      </c>
      <c r="F266" s="6">
        <v>78585.679999999993</v>
      </c>
      <c r="G266" s="6">
        <v>0</v>
      </c>
      <c r="H266" s="6">
        <v>0</v>
      </c>
      <c r="I266" s="6">
        <v>0</v>
      </c>
      <c r="J266" s="6">
        <v>0</v>
      </c>
      <c r="K266" s="6">
        <v>0</v>
      </c>
      <c r="L266" s="6">
        <v>78585.679999999993</v>
      </c>
      <c r="M266" s="23" t="str">
        <f t="shared" si="8"/>
        <v>39907</v>
      </c>
      <c r="N266" s="6">
        <f t="shared" si="9"/>
        <v>0</v>
      </c>
    </row>
    <row r="267" spans="1:14" x14ac:dyDescent="0.25">
      <c r="A267" s="4">
        <v>44105</v>
      </c>
      <c r="B267" s="5" t="s">
        <v>67</v>
      </c>
      <c r="C267" s="5" t="s">
        <v>140</v>
      </c>
      <c r="D267" s="5" t="s">
        <v>14</v>
      </c>
      <c r="E267" s="5" t="s">
        <v>155</v>
      </c>
      <c r="F267" s="6">
        <v>828509.36</v>
      </c>
      <c r="G267" s="6">
        <v>0</v>
      </c>
      <c r="H267" s="6">
        <v>0</v>
      </c>
      <c r="I267" s="6">
        <v>0</v>
      </c>
      <c r="J267" s="6">
        <v>0</v>
      </c>
      <c r="K267" s="6">
        <v>0</v>
      </c>
      <c r="L267" s="6">
        <v>828509.36</v>
      </c>
      <c r="M267" s="23" t="str">
        <f t="shared" si="8"/>
        <v>39908</v>
      </c>
      <c r="N267" s="6">
        <f t="shared" si="9"/>
        <v>0</v>
      </c>
    </row>
    <row r="268" spans="1:14" x14ac:dyDescent="0.25">
      <c r="A268" s="4">
        <v>44136</v>
      </c>
      <c r="B268" s="5" t="s">
        <v>12</v>
      </c>
      <c r="C268" s="5" t="s">
        <v>13</v>
      </c>
      <c r="D268" s="5" t="s">
        <v>14</v>
      </c>
      <c r="E268" s="5" t="s">
        <v>15</v>
      </c>
      <c r="F268" s="6">
        <v>5883128.1299999999</v>
      </c>
      <c r="G268" s="6">
        <v>0</v>
      </c>
      <c r="H268" s="6">
        <v>0</v>
      </c>
      <c r="I268" s="6">
        <v>0</v>
      </c>
      <c r="J268" s="6">
        <v>0</v>
      </c>
      <c r="K268" s="6">
        <v>0</v>
      </c>
      <c r="L268" s="6">
        <v>5883128.1299999999</v>
      </c>
      <c r="M268" s="23" t="str">
        <f t="shared" si="8"/>
        <v>39000</v>
      </c>
      <c r="N268" s="6">
        <f t="shared" si="9"/>
        <v>0</v>
      </c>
    </row>
    <row r="269" spans="1:14" x14ac:dyDescent="0.25">
      <c r="A269" s="4">
        <v>44136</v>
      </c>
      <c r="B269" s="5" t="s">
        <v>12</v>
      </c>
      <c r="C269" s="5" t="s">
        <v>13</v>
      </c>
      <c r="D269" s="5" t="s">
        <v>14</v>
      </c>
      <c r="E269" s="5" t="s">
        <v>16</v>
      </c>
      <c r="F269" s="6">
        <v>9187141.9700000007</v>
      </c>
      <c r="G269" s="6">
        <v>0</v>
      </c>
      <c r="H269" s="6">
        <v>0</v>
      </c>
      <c r="I269" s="6">
        <v>0</v>
      </c>
      <c r="J269" s="6">
        <v>0</v>
      </c>
      <c r="K269" s="6">
        <v>0</v>
      </c>
      <c r="L269" s="6">
        <v>9187141.9700000007</v>
      </c>
      <c r="M269" s="23" t="str">
        <f t="shared" si="8"/>
        <v>39005</v>
      </c>
      <c r="N269" s="6">
        <f t="shared" si="9"/>
        <v>0</v>
      </c>
    </row>
    <row r="270" spans="1:14" x14ac:dyDescent="0.25">
      <c r="A270" s="4">
        <v>44136</v>
      </c>
      <c r="B270" s="5" t="s">
        <v>12</v>
      </c>
      <c r="C270" s="5" t="s">
        <v>13</v>
      </c>
      <c r="D270" s="5" t="s">
        <v>14</v>
      </c>
      <c r="E270" s="5" t="s">
        <v>17</v>
      </c>
      <c r="F270" s="6">
        <v>9849831.9900000002</v>
      </c>
      <c r="G270" s="6">
        <v>0</v>
      </c>
      <c r="H270" s="6">
        <v>0</v>
      </c>
      <c r="I270" s="6">
        <v>0</v>
      </c>
      <c r="J270" s="6">
        <v>0</v>
      </c>
      <c r="K270" s="6">
        <v>0</v>
      </c>
      <c r="L270" s="6">
        <v>9849831.9900000002</v>
      </c>
      <c r="M270" s="23" t="str">
        <f t="shared" si="8"/>
        <v>39009</v>
      </c>
      <c r="N270" s="6">
        <f t="shared" si="9"/>
        <v>0</v>
      </c>
    </row>
    <row r="271" spans="1:14" x14ac:dyDescent="0.25">
      <c r="A271" s="4">
        <v>44136</v>
      </c>
      <c r="B271" s="5" t="s">
        <v>12</v>
      </c>
      <c r="C271" s="5" t="s">
        <v>13</v>
      </c>
      <c r="D271" s="5" t="s">
        <v>14</v>
      </c>
      <c r="E271" s="5" t="s">
        <v>18</v>
      </c>
      <c r="F271" s="6">
        <v>2116.08</v>
      </c>
      <c r="G271" s="6">
        <v>0</v>
      </c>
      <c r="H271" s="6">
        <v>0</v>
      </c>
      <c r="I271" s="6">
        <v>0</v>
      </c>
      <c r="J271" s="6">
        <v>0</v>
      </c>
      <c r="K271" s="6">
        <v>0</v>
      </c>
      <c r="L271" s="6">
        <v>2116.08</v>
      </c>
      <c r="M271" s="23" t="str">
        <f t="shared" si="8"/>
        <v>39020</v>
      </c>
      <c r="N271" s="6">
        <f t="shared" si="9"/>
        <v>0</v>
      </c>
    </row>
    <row r="272" spans="1:14" x14ac:dyDescent="0.25">
      <c r="A272" s="4">
        <v>44136</v>
      </c>
      <c r="B272" s="5" t="s">
        <v>12</v>
      </c>
      <c r="C272" s="5" t="s">
        <v>13</v>
      </c>
      <c r="D272" s="5" t="s">
        <v>14</v>
      </c>
      <c r="E272" s="5" t="s">
        <v>19</v>
      </c>
      <c r="F272" s="6">
        <v>31824.47</v>
      </c>
      <c r="G272" s="6">
        <v>0</v>
      </c>
      <c r="H272" s="6">
        <v>0</v>
      </c>
      <c r="I272" s="6">
        <v>0</v>
      </c>
      <c r="J272" s="6">
        <v>0</v>
      </c>
      <c r="K272" s="6">
        <v>0</v>
      </c>
      <c r="L272" s="6">
        <v>31824.47</v>
      </c>
      <c r="M272" s="23" t="str">
        <f t="shared" si="8"/>
        <v>39029</v>
      </c>
      <c r="N272" s="6">
        <f t="shared" si="9"/>
        <v>0</v>
      </c>
    </row>
    <row r="273" spans="1:14" x14ac:dyDescent="0.25">
      <c r="A273" s="4">
        <v>44136</v>
      </c>
      <c r="B273" s="5" t="s">
        <v>12</v>
      </c>
      <c r="C273" s="5" t="s">
        <v>13</v>
      </c>
      <c r="D273" s="5" t="s">
        <v>14</v>
      </c>
      <c r="E273" s="5" t="s">
        <v>20</v>
      </c>
      <c r="F273" s="6">
        <v>5696389.5800000001</v>
      </c>
      <c r="G273" s="6">
        <v>354858.65</v>
      </c>
      <c r="H273" s="6">
        <v>0</v>
      </c>
      <c r="I273" s="6">
        <v>0</v>
      </c>
      <c r="J273" s="6">
        <v>0</v>
      </c>
      <c r="K273" s="6">
        <v>0</v>
      </c>
      <c r="L273" s="6">
        <v>6051248.2300000004</v>
      </c>
      <c r="M273" s="23" t="str">
        <f t="shared" si="8"/>
        <v>39100</v>
      </c>
      <c r="N273" s="6">
        <f t="shared" si="9"/>
        <v>0</v>
      </c>
    </row>
    <row r="274" spans="1:14" x14ac:dyDescent="0.25">
      <c r="A274" s="4">
        <v>44136</v>
      </c>
      <c r="B274" s="5" t="s">
        <v>12</v>
      </c>
      <c r="C274" s="5" t="s">
        <v>13</v>
      </c>
      <c r="D274" s="5" t="s">
        <v>14</v>
      </c>
      <c r="E274" s="5" t="s">
        <v>21</v>
      </c>
      <c r="F274" s="6">
        <v>71036.47</v>
      </c>
      <c r="G274" s="6">
        <v>0</v>
      </c>
      <c r="H274" s="6">
        <v>0</v>
      </c>
      <c r="I274" s="6">
        <v>0</v>
      </c>
      <c r="J274" s="6">
        <v>0</v>
      </c>
      <c r="K274" s="6">
        <v>0</v>
      </c>
      <c r="L274" s="6">
        <v>71036.47</v>
      </c>
      <c r="M274" s="23" t="str">
        <f t="shared" si="8"/>
        <v>39104</v>
      </c>
      <c r="N274" s="6">
        <f t="shared" si="9"/>
        <v>0</v>
      </c>
    </row>
    <row r="275" spans="1:14" x14ac:dyDescent="0.25">
      <c r="A275" s="4">
        <v>44136</v>
      </c>
      <c r="B275" s="5" t="s">
        <v>12</v>
      </c>
      <c r="C275" s="5" t="s">
        <v>13</v>
      </c>
      <c r="D275" s="5" t="s">
        <v>14</v>
      </c>
      <c r="E275" s="5" t="s">
        <v>22</v>
      </c>
      <c r="F275" s="6">
        <v>263337.89</v>
      </c>
      <c r="G275" s="6">
        <v>0</v>
      </c>
      <c r="H275" s="6">
        <v>0</v>
      </c>
      <c r="I275" s="6">
        <v>0</v>
      </c>
      <c r="J275" s="6">
        <v>0</v>
      </c>
      <c r="K275" s="6">
        <v>0</v>
      </c>
      <c r="L275" s="6">
        <v>263337.89</v>
      </c>
      <c r="M275" s="23" t="str">
        <f t="shared" si="8"/>
        <v>39120</v>
      </c>
      <c r="N275" s="6">
        <f t="shared" si="9"/>
        <v>0</v>
      </c>
    </row>
    <row r="276" spans="1:14" x14ac:dyDescent="0.25">
      <c r="A276" s="4">
        <v>44136</v>
      </c>
      <c r="B276" s="5" t="s">
        <v>12</v>
      </c>
      <c r="C276" s="5" t="s">
        <v>13</v>
      </c>
      <c r="D276" s="5" t="s">
        <v>14</v>
      </c>
      <c r="E276" s="5" t="s">
        <v>23</v>
      </c>
      <c r="F276" s="6">
        <v>311702.73</v>
      </c>
      <c r="G276" s="6">
        <v>0</v>
      </c>
      <c r="H276" s="6">
        <v>0</v>
      </c>
      <c r="I276" s="6">
        <v>0</v>
      </c>
      <c r="J276" s="6">
        <v>0</v>
      </c>
      <c r="K276" s="6">
        <v>0</v>
      </c>
      <c r="L276" s="6">
        <v>311702.73</v>
      </c>
      <c r="M276" s="23" t="str">
        <f t="shared" si="8"/>
        <v>39200</v>
      </c>
      <c r="N276" s="6">
        <f t="shared" si="9"/>
        <v>0</v>
      </c>
    </row>
    <row r="277" spans="1:14" x14ac:dyDescent="0.25">
      <c r="A277" s="4">
        <v>44136</v>
      </c>
      <c r="B277" s="5" t="s">
        <v>12</v>
      </c>
      <c r="C277" s="5" t="s">
        <v>13</v>
      </c>
      <c r="D277" s="5" t="s">
        <v>14</v>
      </c>
      <c r="E277" s="5" t="s">
        <v>24</v>
      </c>
      <c r="F277" s="6">
        <v>76071.34</v>
      </c>
      <c r="G277" s="6">
        <v>0</v>
      </c>
      <c r="H277" s="6">
        <v>0</v>
      </c>
      <c r="I277" s="6">
        <v>0</v>
      </c>
      <c r="J277" s="6">
        <v>0</v>
      </c>
      <c r="K277" s="6">
        <v>0</v>
      </c>
      <c r="L277" s="6">
        <v>76071.34</v>
      </c>
      <c r="M277" s="23" t="str">
        <f t="shared" si="8"/>
        <v>39400</v>
      </c>
      <c r="N277" s="6">
        <f t="shared" si="9"/>
        <v>0</v>
      </c>
    </row>
    <row r="278" spans="1:14" x14ac:dyDescent="0.25">
      <c r="A278" s="4">
        <v>44136</v>
      </c>
      <c r="B278" s="5" t="s">
        <v>12</v>
      </c>
      <c r="C278" s="5" t="s">
        <v>13</v>
      </c>
      <c r="D278" s="5" t="s">
        <v>14</v>
      </c>
      <c r="E278" s="5" t="s">
        <v>25</v>
      </c>
      <c r="F278" s="6">
        <v>381530.57</v>
      </c>
      <c r="G278" s="6">
        <v>0</v>
      </c>
      <c r="H278" s="6">
        <v>0</v>
      </c>
      <c r="I278" s="6">
        <v>0</v>
      </c>
      <c r="J278" s="6">
        <v>0</v>
      </c>
      <c r="K278" s="6">
        <v>0</v>
      </c>
      <c r="L278" s="6">
        <v>381530.57</v>
      </c>
      <c r="M278" s="23" t="str">
        <f t="shared" si="8"/>
        <v>39700</v>
      </c>
      <c r="N278" s="6">
        <f t="shared" si="9"/>
        <v>0</v>
      </c>
    </row>
    <row r="279" spans="1:14" x14ac:dyDescent="0.25">
      <c r="A279" s="4">
        <v>44136</v>
      </c>
      <c r="B279" s="5" t="s">
        <v>12</v>
      </c>
      <c r="C279" s="5" t="s">
        <v>13</v>
      </c>
      <c r="D279" s="5" t="s">
        <v>14</v>
      </c>
      <c r="E279" s="5" t="s">
        <v>26</v>
      </c>
      <c r="F279" s="6">
        <v>8824.34</v>
      </c>
      <c r="G279" s="6">
        <v>0</v>
      </c>
      <c r="H279" s="6">
        <v>0</v>
      </c>
      <c r="I279" s="6">
        <v>0</v>
      </c>
      <c r="J279" s="6">
        <v>0</v>
      </c>
      <c r="K279" s="6">
        <v>0</v>
      </c>
      <c r="L279" s="6">
        <v>8824.34</v>
      </c>
      <c r="M279" s="23" t="str">
        <f t="shared" si="8"/>
        <v>39720</v>
      </c>
      <c r="N279" s="6">
        <f t="shared" si="9"/>
        <v>0</v>
      </c>
    </row>
    <row r="280" spans="1:14" x14ac:dyDescent="0.25">
      <c r="A280" s="4">
        <v>44136</v>
      </c>
      <c r="B280" s="5" t="s">
        <v>12</v>
      </c>
      <c r="C280" s="5" t="s">
        <v>13</v>
      </c>
      <c r="D280" s="5" t="s">
        <v>14</v>
      </c>
      <c r="E280" s="5" t="s">
        <v>27</v>
      </c>
      <c r="F280" s="6">
        <v>136509.51999999999</v>
      </c>
      <c r="G280" s="6">
        <v>0</v>
      </c>
      <c r="H280" s="6">
        <v>0</v>
      </c>
      <c r="I280" s="6">
        <v>0</v>
      </c>
      <c r="J280" s="6">
        <v>0</v>
      </c>
      <c r="K280" s="6">
        <v>0</v>
      </c>
      <c r="L280" s="6">
        <v>136509.51999999999</v>
      </c>
      <c r="M280" s="23" t="str">
        <f t="shared" si="8"/>
        <v>39800</v>
      </c>
      <c r="N280" s="6">
        <f t="shared" si="9"/>
        <v>0</v>
      </c>
    </row>
    <row r="281" spans="1:14" x14ac:dyDescent="0.25">
      <c r="A281" s="4">
        <v>44136</v>
      </c>
      <c r="B281" s="5" t="s">
        <v>12</v>
      </c>
      <c r="C281" s="5" t="s">
        <v>13</v>
      </c>
      <c r="D281" s="5" t="s">
        <v>14</v>
      </c>
      <c r="E281" s="5" t="s">
        <v>28</v>
      </c>
      <c r="F281" s="6">
        <v>7388.39</v>
      </c>
      <c r="G281" s="6">
        <v>0</v>
      </c>
      <c r="H281" s="6">
        <v>0</v>
      </c>
      <c r="I281" s="6">
        <v>0</v>
      </c>
      <c r="J281" s="6">
        <v>0</v>
      </c>
      <c r="K281" s="6">
        <v>0</v>
      </c>
      <c r="L281" s="6">
        <v>7388.39</v>
      </c>
      <c r="M281" s="23" t="str">
        <f t="shared" si="8"/>
        <v>39820</v>
      </c>
      <c r="N281" s="6">
        <f t="shared" si="9"/>
        <v>0</v>
      </c>
    </row>
    <row r="282" spans="1:14" x14ac:dyDescent="0.25">
      <c r="A282" s="4">
        <v>44136</v>
      </c>
      <c r="B282" s="5" t="s">
        <v>12</v>
      </c>
      <c r="C282" s="5" t="s">
        <v>13</v>
      </c>
      <c r="D282" s="5" t="s">
        <v>14</v>
      </c>
      <c r="E282" s="5" t="s">
        <v>29</v>
      </c>
      <c r="F282" s="6">
        <v>22767272.620000001</v>
      </c>
      <c r="G282" s="6">
        <v>-260323.46</v>
      </c>
      <c r="H282" s="6">
        <v>0</v>
      </c>
      <c r="I282" s="6">
        <v>0</v>
      </c>
      <c r="J282" s="6">
        <v>0</v>
      </c>
      <c r="K282" s="6">
        <v>0</v>
      </c>
      <c r="L282" s="6">
        <v>22506949.16</v>
      </c>
      <c r="M282" s="23" t="str">
        <f t="shared" si="8"/>
        <v>39901</v>
      </c>
      <c r="N282" s="6">
        <f t="shared" si="9"/>
        <v>0</v>
      </c>
    </row>
    <row r="283" spans="1:14" x14ac:dyDescent="0.25">
      <c r="A283" s="4">
        <v>44136</v>
      </c>
      <c r="B283" s="5" t="s">
        <v>12</v>
      </c>
      <c r="C283" s="5" t="s">
        <v>13</v>
      </c>
      <c r="D283" s="5" t="s">
        <v>14</v>
      </c>
      <c r="E283" s="5" t="s">
        <v>30</v>
      </c>
      <c r="F283" s="6">
        <v>8960544.6799999997</v>
      </c>
      <c r="G283" s="6">
        <v>-1561940.73</v>
      </c>
      <c r="H283" s="6">
        <v>0</v>
      </c>
      <c r="I283" s="6">
        <v>0</v>
      </c>
      <c r="J283" s="6">
        <v>0</v>
      </c>
      <c r="K283" s="6">
        <v>0</v>
      </c>
      <c r="L283" s="6">
        <v>7398603.9500000002</v>
      </c>
      <c r="M283" s="23" t="str">
        <f t="shared" si="8"/>
        <v>39902</v>
      </c>
      <c r="N283" s="6">
        <f t="shared" si="9"/>
        <v>0</v>
      </c>
    </row>
    <row r="284" spans="1:14" x14ac:dyDescent="0.25">
      <c r="A284" s="4">
        <v>44136</v>
      </c>
      <c r="B284" s="5" t="s">
        <v>12</v>
      </c>
      <c r="C284" s="5" t="s">
        <v>13</v>
      </c>
      <c r="D284" s="5" t="s">
        <v>14</v>
      </c>
      <c r="E284" s="5" t="s">
        <v>31</v>
      </c>
      <c r="F284" s="6">
        <v>3790844.43</v>
      </c>
      <c r="G284" s="6">
        <v>0</v>
      </c>
      <c r="H284" s="6">
        <v>0</v>
      </c>
      <c r="I284" s="6">
        <v>0</v>
      </c>
      <c r="J284" s="6">
        <v>0</v>
      </c>
      <c r="K284" s="6">
        <v>0</v>
      </c>
      <c r="L284" s="6">
        <v>3790844.43</v>
      </c>
      <c r="M284" s="23" t="str">
        <f t="shared" si="8"/>
        <v>39903</v>
      </c>
      <c r="N284" s="6">
        <f t="shared" si="9"/>
        <v>0</v>
      </c>
    </row>
    <row r="285" spans="1:14" x14ac:dyDescent="0.25">
      <c r="A285" s="4">
        <v>44136</v>
      </c>
      <c r="B285" s="5" t="s">
        <v>12</v>
      </c>
      <c r="C285" s="5" t="s">
        <v>13</v>
      </c>
      <c r="D285" s="5" t="s">
        <v>14</v>
      </c>
      <c r="E285" s="5" t="s">
        <v>32</v>
      </c>
      <c r="F285" s="6">
        <v>2135101.66</v>
      </c>
      <c r="G285" s="6">
        <v>766026.52</v>
      </c>
      <c r="H285" s="6">
        <v>0</v>
      </c>
      <c r="I285" s="6">
        <v>0</v>
      </c>
      <c r="J285" s="6">
        <v>0</v>
      </c>
      <c r="K285" s="6">
        <v>0</v>
      </c>
      <c r="L285" s="6">
        <v>2901128.18</v>
      </c>
      <c r="M285" s="23" t="str">
        <f t="shared" si="8"/>
        <v>39906</v>
      </c>
      <c r="N285" s="6">
        <f t="shared" si="9"/>
        <v>0</v>
      </c>
    </row>
    <row r="286" spans="1:14" x14ac:dyDescent="0.25">
      <c r="A286" s="4">
        <v>44136</v>
      </c>
      <c r="B286" s="5" t="s">
        <v>12</v>
      </c>
      <c r="C286" s="5" t="s">
        <v>13</v>
      </c>
      <c r="D286" s="5" t="s">
        <v>14</v>
      </c>
      <c r="E286" s="5" t="s">
        <v>33</v>
      </c>
      <c r="F286" s="6">
        <v>1182201.3799999999</v>
      </c>
      <c r="G286" s="6">
        <v>0</v>
      </c>
      <c r="H286" s="6">
        <v>0</v>
      </c>
      <c r="I286" s="6">
        <v>0</v>
      </c>
      <c r="J286" s="6">
        <v>0</v>
      </c>
      <c r="K286" s="6">
        <v>0</v>
      </c>
      <c r="L286" s="6">
        <v>1182201.3799999999</v>
      </c>
      <c r="M286" s="23" t="str">
        <f t="shared" si="8"/>
        <v>39907</v>
      </c>
      <c r="N286" s="6">
        <f t="shared" si="9"/>
        <v>0</v>
      </c>
    </row>
    <row r="287" spans="1:14" x14ac:dyDescent="0.25">
      <c r="A287" s="4">
        <v>44136</v>
      </c>
      <c r="B287" s="5" t="s">
        <v>12</v>
      </c>
      <c r="C287" s="5" t="s">
        <v>13</v>
      </c>
      <c r="D287" s="5" t="s">
        <v>14</v>
      </c>
      <c r="E287" s="5" t="s">
        <v>34</v>
      </c>
      <c r="F287" s="6">
        <v>81648213.890000001</v>
      </c>
      <c r="G287" s="6">
        <v>-2015236.18</v>
      </c>
      <c r="H287" s="6">
        <v>0</v>
      </c>
      <c r="I287" s="6">
        <v>0</v>
      </c>
      <c r="J287" s="6">
        <v>0</v>
      </c>
      <c r="K287" s="6">
        <v>0</v>
      </c>
      <c r="L287" s="6">
        <v>79632977.709999993</v>
      </c>
      <c r="M287" s="23" t="str">
        <f t="shared" si="8"/>
        <v>39908</v>
      </c>
      <c r="N287" s="6">
        <f t="shared" si="9"/>
        <v>0</v>
      </c>
    </row>
    <row r="288" spans="1:14" x14ac:dyDescent="0.25">
      <c r="A288" s="4">
        <v>44136</v>
      </c>
      <c r="B288" s="5" t="s">
        <v>12</v>
      </c>
      <c r="C288" s="5" t="s">
        <v>13</v>
      </c>
      <c r="D288" s="5" t="s">
        <v>14</v>
      </c>
      <c r="E288" s="5" t="s">
        <v>35</v>
      </c>
      <c r="F288" s="6">
        <v>23894.94</v>
      </c>
      <c r="G288" s="6">
        <v>0</v>
      </c>
      <c r="H288" s="6">
        <v>0</v>
      </c>
      <c r="I288" s="6">
        <v>0</v>
      </c>
      <c r="J288" s="6">
        <v>0</v>
      </c>
      <c r="K288" s="6">
        <v>0</v>
      </c>
      <c r="L288" s="6">
        <v>23894.94</v>
      </c>
      <c r="M288" s="23" t="str">
        <f t="shared" si="8"/>
        <v>39909</v>
      </c>
      <c r="N288" s="6">
        <f t="shared" si="9"/>
        <v>0</v>
      </c>
    </row>
    <row r="289" spans="1:14" x14ac:dyDescent="0.25">
      <c r="A289" s="4">
        <v>44136</v>
      </c>
      <c r="B289" s="5" t="s">
        <v>12</v>
      </c>
      <c r="C289" s="5" t="s">
        <v>13</v>
      </c>
      <c r="D289" s="5" t="s">
        <v>14</v>
      </c>
      <c r="E289" s="5" t="s">
        <v>36</v>
      </c>
      <c r="F289" s="6">
        <v>1063472.95</v>
      </c>
      <c r="G289" s="6">
        <v>260366.31</v>
      </c>
      <c r="H289" s="6">
        <v>0</v>
      </c>
      <c r="I289" s="6">
        <v>0</v>
      </c>
      <c r="J289" s="6">
        <v>0</v>
      </c>
      <c r="K289" s="6">
        <v>0</v>
      </c>
      <c r="L289" s="6">
        <v>1323839.26</v>
      </c>
      <c r="M289" s="23" t="str">
        <f t="shared" si="8"/>
        <v>39921</v>
      </c>
      <c r="N289" s="6">
        <f t="shared" si="9"/>
        <v>0</v>
      </c>
    </row>
    <row r="290" spans="1:14" x14ac:dyDescent="0.25">
      <c r="A290" s="4">
        <v>44136</v>
      </c>
      <c r="B290" s="5" t="s">
        <v>12</v>
      </c>
      <c r="C290" s="5" t="s">
        <v>13</v>
      </c>
      <c r="D290" s="5" t="s">
        <v>14</v>
      </c>
      <c r="E290" s="5" t="s">
        <v>37</v>
      </c>
      <c r="F290" s="6">
        <v>3858986.99</v>
      </c>
      <c r="G290" s="6">
        <v>1561630.76</v>
      </c>
      <c r="H290" s="6">
        <v>0</v>
      </c>
      <c r="I290" s="6">
        <v>0</v>
      </c>
      <c r="J290" s="6">
        <v>0</v>
      </c>
      <c r="K290" s="6">
        <v>0</v>
      </c>
      <c r="L290" s="6">
        <v>5420617.75</v>
      </c>
      <c r="M290" s="23" t="str">
        <f t="shared" si="8"/>
        <v>39922</v>
      </c>
      <c r="N290" s="6">
        <f t="shared" si="9"/>
        <v>0</v>
      </c>
    </row>
    <row r="291" spans="1:14" x14ac:dyDescent="0.25">
      <c r="A291" s="4">
        <v>44136</v>
      </c>
      <c r="B291" s="5" t="s">
        <v>12</v>
      </c>
      <c r="C291" s="5" t="s">
        <v>13</v>
      </c>
      <c r="D291" s="5" t="s">
        <v>14</v>
      </c>
      <c r="E291" s="5" t="s">
        <v>38</v>
      </c>
      <c r="F291" s="6">
        <v>22205.23</v>
      </c>
      <c r="G291" s="6">
        <v>0</v>
      </c>
      <c r="H291" s="6">
        <v>0</v>
      </c>
      <c r="I291" s="6">
        <v>0</v>
      </c>
      <c r="J291" s="6">
        <v>0</v>
      </c>
      <c r="K291" s="6">
        <v>0</v>
      </c>
      <c r="L291" s="6">
        <v>22205.23</v>
      </c>
      <c r="M291" s="23" t="str">
        <f t="shared" si="8"/>
        <v>39923</v>
      </c>
      <c r="N291" s="6">
        <f t="shared" si="9"/>
        <v>0</v>
      </c>
    </row>
    <row r="292" spans="1:14" x14ac:dyDescent="0.25">
      <c r="A292" s="4">
        <v>44136</v>
      </c>
      <c r="B292" s="5" t="s">
        <v>12</v>
      </c>
      <c r="C292" s="5" t="s">
        <v>13</v>
      </c>
      <c r="D292" s="5" t="s">
        <v>14</v>
      </c>
      <c r="E292" s="5" t="s">
        <v>39</v>
      </c>
      <c r="F292" s="6">
        <v>333278.76</v>
      </c>
      <c r="G292" s="6">
        <v>0</v>
      </c>
      <c r="H292" s="6">
        <v>0</v>
      </c>
      <c r="I292" s="6">
        <v>0</v>
      </c>
      <c r="J292" s="6">
        <v>0</v>
      </c>
      <c r="K292" s="6">
        <v>0</v>
      </c>
      <c r="L292" s="6">
        <v>333278.76</v>
      </c>
      <c r="M292" s="23" t="str">
        <f t="shared" si="8"/>
        <v>39926</v>
      </c>
      <c r="N292" s="6">
        <f t="shared" si="9"/>
        <v>0</v>
      </c>
    </row>
    <row r="293" spans="1:14" x14ac:dyDescent="0.25">
      <c r="A293" s="4">
        <v>44136</v>
      </c>
      <c r="B293" s="5" t="s">
        <v>12</v>
      </c>
      <c r="C293" s="5" t="s">
        <v>13</v>
      </c>
      <c r="D293" s="5" t="s">
        <v>14</v>
      </c>
      <c r="E293" s="5" t="s">
        <v>40</v>
      </c>
      <c r="F293" s="6">
        <v>22674946.399999999</v>
      </c>
      <c r="G293" s="6">
        <v>1716867.26</v>
      </c>
      <c r="H293" s="6">
        <v>0</v>
      </c>
      <c r="I293" s="6">
        <v>0</v>
      </c>
      <c r="J293" s="6">
        <v>0</v>
      </c>
      <c r="K293" s="6">
        <v>0</v>
      </c>
      <c r="L293" s="6">
        <v>24391813.66</v>
      </c>
      <c r="M293" s="23" t="str">
        <f t="shared" si="8"/>
        <v>39928</v>
      </c>
      <c r="N293" s="6">
        <f t="shared" si="9"/>
        <v>0</v>
      </c>
    </row>
    <row r="294" spans="1:14" x14ac:dyDescent="0.25">
      <c r="A294" s="4">
        <v>44136</v>
      </c>
      <c r="B294" s="5" t="s">
        <v>12</v>
      </c>
      <c r="C294" s="5" t="s">
        <v>13</v>
      </c>
      <c r="D294" s="5" t="s">
        <v>14</v>
      </c>
      <c r="E294" s="5" t="s">
        <v>41</v>
      </c>
      <c r="F294" s="6">
        <v>297266.61</v>
      </c>
      <c r="G294" s="6">
        <v>0</v>
      </c>
      <c r="H294" s="6">
        <v>0</v>
      </c>
      <c r="I294" s="6">
        <v>0</v>
      </c>
      <c r="J294" s="6">
        <v>0</v>
      </c>
      <c r="K294" s="6">
        <v>0</v>
      </c>
      <c r="L294" s="6">
        <v>297266.61</v>
      </c>
      <c r="M294" s="23" t="str">
        <f t="shared" si="8"/>
        <v>39931</v>
      </c>
      <c r="N294" s="6">
        <f t="shared" si="9"/>
        <v>0</v>
      </c>
    </row>
    <row r="295" spans="1:14" x14ac:dyDescent="0.25">
      <c r="A295" s="4">
        <v>44136</v>
      </c>
      <c r="B295" s="5" t="s">
        <v>12</v>
      </c>
      <c r="C295" s="5" t="s">
        <v>13</v>
      </c>
      <c r="D295" s="5" t="s">
        <v>14</v>
      </c>
      <c r="E295" s="5" t="s">
        <v>42</v>
      </c>
      <c r="F295" s="6">
        <v>783916.61</v>
      </c>
      <c r="G295" s="6">
        <v>0</v>
      </c>
      <c r="H295" s="6">
        <v>0</v>
      </c>
      <c r="I295" s="6">
        <v>0</v>
      </c>
      <c r="J295" s="6">
        <v>0</v>
      </c>
      <c r="K295" s="6">
        <v>0</v>
      </c>
      <c r="L295" s="6">
        <v>783916.61</v>
      </c>
      <c r="M295" s="23" t="str">
        <f t="shared" si="8"/>
        <v>39932</v>
      </c>
      <c r="N295" s="6">
        <f t="shared" si="9"/>
        <v>0</v>
      </c>
    </row>
    <row r="296" spans="1:14" x14ac:dyDescent="0.25">
      <c r="A296" s="4">
        <v>44136</v>
      </c>
      <c r="B296" s="5" t="s">
        <v>12</v>
      </c>
      <c r="C296" s="5" t="s">
        <v>13</v>
      </c>
      <c r="D296" s="5" t="s">
        <v>14</v>
      </c>
      <c r="E296" s="5" t="s">
        <v>43</v>
      </c>
      <c r="F296" s="6">
        <v>19742144.879999999</v>
      </c>
      <c r="G296" s="6">
        <v>447111.24</v>
      </c>
      <c r="H296" s="6">
        <v>0</v>
      </c>
      <c r="I296" s="6">
        <v>0</v>
      </c>
      <c r="J296" s="6">
        <v>0</v>
      </c>
      <c r="K296" s="6">
        <v>0</v>
      </c>
      <c r="L296" s="6">
        <v>20189256.120000001</v>
      </c>
      <c r="M296" s="23" t="str">
        <f t="shared" si="8"/>
        <v>39938</v>
      </c>
      <c r="N296" s="6">
        <f t="shared" si="9"/>
        <v>0</v>
      </c>
    </row>
    <row r="297" spans="1:14" x14ac:dyDescent="0.25">
      <c r="A297" s="4">
        <v>44136</v>
      </c>
      <c r="B297" s="5" t="s">
        <v>12</v>
      </c>
      <c r="C297" s="5" t="s">
        <v>44</v>
      </c>
      <c r="D297" s="5" t="s">
        <v>14</v>
      </c>
      <c r="E297" s="5" t="s">
        <v>45</v>
      </c>
      <c r="F297" s="6">
        <v>2874239.86</v>
      </c>
      <c r="G297" s="6">
        <v>0</v>
      </c>
      <c r="H297" s="6">
        <v>0</v>
      </c>
      <c r="I297" s="6">
        <v>0</v>
      </c>
      <c r="J297" s="6">
        <v>0</v>
      </c>
      <c r="K297" s="6">
        <v>0</v>
      </c>
      <c r="L297" s="6">
        <v>2874239.86</v>
      </c>
      <c r="M297" s="23" t="str">
        <f t="shared" si="8"/>
        <v>38900</v>
      </c>
      <c r="N297" s="6">
        <f t="shared" si="9"/>
        <v>0</v>
      </c>
    </row>
    <row r="298" spans="1:14" x14ac:dyDescent="0.25">
      <c r="A298" s="4">
        <v>44136</v>
      </c>
      <c r="B298" s="5" t="s">
        <v>12</v>
      </c>
      <c r="C298" s="5" t="s">
        <v>44</v>
      </c>
      <c r="D298" s="5" t="s">
        <v>14</v>
      </c>
      <c r="E298" s="5" t="s">
        <v>46</v>
      </c>
      <c r="F298" s="6">
        <v>1886442.92</v>
      </c>
      <c r="G298" s="6">
        <v>0</v>
      </c>
      <c r="H298" s="6">
        <v>0</v>
      </c>
      <c r="I298" s="6">
        <v>0</v>
      </c>
      <c r="J298" s="6">
        <v>0</v>
      </c>
      <c r="K298" s="6">
        <v>0</v>
      </c>
      <c r="L298" s="6">
        <v>1886442.92</v>
      </c>
      <c r="M298" s="23" t="str">
        <f t="shared" si="8"/>
        <v>38910</v>
      </c>
      <c r="N298" s="6">
        <f t="shared" si="9"/>
        <v>0</v>
      </c>
    </row>
    <row r="299" spans="1:14" x14ac:dyDescent="0.25">
      <c r="A299" s="4">
        <v>44136</v>
      </c>
      <c r="B299" s="5" t="s">
        <v>12</v>
      </c>
      <c r="C299" s="5" t="s">
        <v>44</v>
      </c>
      <c r="D299" s="5" t="s">
        <v>14</v>
      </c>
      <c r="E299" s="5" t="s">
        <v>47</v>
      </c>
      <c r="F299" s="6">
        <v>13221974.189999999</v>
      </c>
      <c r="G299" s="6">
        <v>0</v>
      </c>
      <c r="H299" s="6">
        <v>0</v>
      </c>
      <c r="I299" s="6">
        <v>0</v>
      </c>
      <c r="J299" s="6">
        <v>0</v>
      </c>
      <c r="K299" s="6">
        <v>0</v>
      </c>
      <c r="L299" s="6">
        <v>13221974.189999999</v>
      </c>
      <c r="M299" s="23" t="str">
        <f t="shared" si="8"/>
        <v>39000</v>
      </c>
      <c r="N299" s="6">
        <f t="shared" si="9"/>
        <v>0</v>
      </c>
    </row>
    <row r="300" spans="1:14" x14ac:dyDescent="0.25">
      <c r="A300" s="4">
        <v>44136</v>
      </c>
      <c r="B300" s="5" t="s">
        <v>12</v>
      </c>
      <c r="C300" s="5" t="s">
        <v>44</v>
      </c>
      <c r="D300" s="5" t="s">
        <v>14</v>
      </c>
      <c r="E300" s="5" t="s">
        <v>48</v>
      </c>
      <c r="F300" s="6">
        <v>2820613.55</v>
      </c>
      <c r="G300" s="6">
        <v>0</v>
      </c>
      <c r="H300" s="6">
        <v>0</v>
      </c>
      <c r="I300" s="6">
        <v>0</v>
      </c>
      <c r="J300" s="6">
        <v>0</v>
      </c>
      <c r="K300" s="6">
        <v>0</v>
      </c>
      <c r="L300" s="6">
        <v>2820613.55</v>
      </c>
      <c r="M300" s="23" t="str">
        <f t="shared" si="8"/>
        <v>39009</v>
      </c>
      <c r="N300" s="6">
        <f t="shared" si="9"/>
        <v>0</v>
      </c>
    </row>
    <row r="301" spans="1:14" x14ac:dyDescent="0.25">
      <c r="A301" s="4">
        <v>44136</v>
      </c>
      <c r="B301" s="5" t="s">
        <v>12</v>
      </c>
      <c r="C301" s="5" t="s">
        <v>44</v>
      </c>
      <c r="D301" s="5" t="s">
        <v>14</v>
      </c>
      <c r="E301" s="5" t="s">
        <v>49</v>
      </c>
      <c r="F301" s="6">
        <v>12562619.01</v>
      </c>
      <c r="G301" s="6">
        <v>0</v>
      </c>
      <c r="H301" s="6">
        <v>0</v>
      </c>
      <c r="I301" s="6">
        <v>0</v>
      </c>
      <c r="J301" s="6">
        <v>0</v>
      </c>
      <c r="K301" s="6">
        <v>0</v>
      </c>
      <c r="L301" s="6">
        <v>12562619.01</v>
      </c>
      <c r="M301" s="23" t="str">
        <f t="shared" si="8"/>
        <v>39010</v>
      </c>
      <c r="N301" s="6">
        <f t="shared" si="9"/>
        <v>0</v>
      </c>
    </row>
    <row r="302" spans="1:14" x14ac:dyDescent="0.25">
      <c r="A302" s="4">
        <v>44136</v>
      </c>
      <c r="B302" s="5" t="s">
        <v>12</v>
      </c>
      <c r="C302" s="5" t="s">
        <v>44</v>
      </c>
      <c r="D302" s="5" t="s">
        <v>14</v>
      </c>
      <c r="E302" s="5" t="s">
        <v>50</v>
      </c>
      <c r="F302" s="6">
        <v>2640949.96</v>
      </c>
      <c r="G302" s="6">
        <v>0</v>
      </c>
      <c r="H302" s="6">
        <v>0</v>
      </c>
      <c r="I302" s="6">
        <v>0</v>
      </c>
      <c r="J302" s="6">
        <v>0</v>
      </c>
      <c r="K302" s="6">
        <v>0</v>
      </c>
      <c r="L302" s="6">
        <v>2640949.96</v>
      </c>
      <c r="M302" s="23" t="str">
        <f t="shared" si="8"/>
        <v>39100</v>
      </c>
      <c r="N302" s="6">
        <f t="shared" si="9"/>
        <v>0</v>
      </c>
    </row>
    <row r="303" spans="1:14" x14ac:dyDescent="0.25">
      <c r="A303" s="4">
        <v>44136</v>
      </c>
      <c r="B303" s="5" t="s">
        <v>12</v>
      </c>
      <c r="C303" s="5" t="s">
        <v>44</v>
      </c>
      <c r="D303" s="5" t="s">
        <v>14</v>
      </c>
      <c r="E303" s="5" t="s">
        <v>51</v>
      </c>
      <c r="F303" s="6">
        <v>534049.43000000005</v>
      </c>
      <c r="G303" s="6">
        <v>0</v>
      </c>
      <c r="H303" s="6">
        <v>0</v>
      </c>
      <c r="I303" s="6">
        <v>0</v>
      </c>
      <c r="J303" s="6">
        <v>0</v>
      </c>
      <c r="K303" s="6">
        <v>0</v>
      </c>
      <c r="L303" s="6">
        <v>534049.43000000005</v>
      </c>
      <c r="M303" s="23" t="str">
        <f t="shared" si="8"/>
        <v>39110</v>
      </c>
      <c r="N303" s="6">
        <f t="shared" si="9"/>
        <v>0</v>
      </c>
    </row>
    <row r="304" spans="1:14" x14ac:dyDescent="0.25">
      <c r="A304" s="4">
        <v>44136</v>
      </c>
      <c r="B304" s="5" t="s">
        <v>12</v>
      </c>
      <c r="C304" s="5" t="s">
        <v>44</v>
      </c>
      <c r="D304" s="5" t="s">
        <v>14</v>
      </c>
      <c r="E304" s="5" t="s">
        <v>52</v>
      </c>
      <c r="F304" s="6">
        <v>96290.22</v>
      </c>
      <c r="G304" s="6">
        <v>0</v>
      </c>
      <c r="H304" s="6">
        <v>0</v>
      </c>
      <c r="I304" s="6">
        <v>0</v>
      </c>
      <c r="J304" s="6">
        <v>0</v>
      </c>
      <c r="K304" s="6">
        <v>0</v>
      </c>
      <c r="L304" s="6">
        <v>96290.22</v>
      </c>
      <c r="M304" s="23" t="str">
        <f t="shared" si="8"/>
        <v>39210</v>
      </c>
      <c r="N304" s="6">
        <f t="shared" si="9"/>
        <v>0</v>
      </c>
    </row>
    <row r="305" spans="1:14" x14ac:dyDescent="0.25">
      <c r="A305" s="4">
        <v>44136</v>
      </c>
      <c r="B305" s="5" t="s">
        <v>12</v>
      </c>
      <c r="C305" s="5" t="s">
        <v>44</v>
      </c>
      <c r="D305" s="5" t="s">
        <v>14</v>
      </c>
      <c r="E305" s="5" t="s">
        <v>53</v>
      </c>
      <c r="F305" s="6">
        <v>595549.02</v>
      </c>
      <c r="G305" s="6">
        <v>0</v>
      </c>
      <c r="H305" s="6">
        <v>0</v>
      </c>
      <c r="I305" s="6">
        <v>0</v>
      </c>
      <c r="J305" s="6">
        <v>0</v>
      </c>
      <c r="K305" s="6">
        <v>0</v>
      </c>
      <c r="L305" s="6">
        <v>595549.02</v>
      </c>
      <c r="M305" s="23" t="str">
        <f t="shared" si="8"/>
        <v>39410</v>
      </c>
      <c r="N305" s="6">
        <f t="shared" si="9"/>
        <v>0</v>
      </c>
    </row>
    <row r="306" spans="1:14" x14ac:dyDescent="0.25">
      <c r="A306" s="4">
        <v>44136</v>
      </c>
      <c r="B306" s="5" t="s">
        <v>12</v>
      </c>
      <c r="C306" s="5" t="s">
        <v>44</v>
      </c>
      <c r="D306" s="5" t="s">
        <v>14</v>
      </c>
      <c r="E306" s="5" t="s">
        <v>54</v>
      </c>
      <c r="F306" s="6">
        <v>23632.07</v>
      </c>
      <c r="G306" s="6">
        <v>0</v>
      </c>
      <c r="H306" s="6">
        <v>0</v>
      </c>
      <c r="I306" s="6">
        <v>0</v>
      </c>
      <c r="J306" s="6">
        <v>0</v>
      </c>
      <c r="K306" s="6">
        <v>0</v>
      </c>
      <c r="L306" s="6">
        <v>23632.07</v>
      </c>
      <c r="M306" s="23" t="str">
        <f t="shared" si="8"/>
        <v>39510</v>
      </c>
      <c r="N306" s="6">
        <f t="shared" si="9"/>
        <v>0</v>
      </c>
    </row>
    <row r="307" spans="1:14" x14ac:dyDescent="0.25">
      <c r="A307" s="4">
        <v>44136</v>
      </c>
      <c r="B307" s="5" t="s">
        <v>12</v>
      </c>
      <c r="C307" s="5" t="s">
        <v>44</v>
      </c>
      <c r="D307" s="5" t="s">
        <v>14</v>
      </c>
      <c r="E307" s="5" t="s">
        <v>55</v>
      </c>
      <c r="F307" s="6">
        <v>1913117.11</v>
      </c>
      <c r="G307" s="6">
        <v>0</v>
      </c>
      <c r="H307" s="6">
        <v>0</v>
      </c>
      <c r="I307" s="6">
        <v>0</v>
      </c>
      <c r="J307" s="6">
        <v>0</v>
      </c>
      <c r="K307" s="6">
        <v>0</v>
      </c>
      <c r="L307" s="6">
        <v>1913117.11</v>
      </c>
      <c r="M307" s="23" t="str">
        <f t="shared" si="8"/>
        <v>39700</v>
      </c>
      <c r="N307" s="6">
        <f t="shared" si="9"/>
        <v>0</v>
      </c>
    </row>
    <row r="308" spans="1:14" x14ac:dyDescent="0.25">
      <c r="A308" s="4">
        <v>44136</v>
      </c>
      <c r="B308" s="5" t="s">
        <v>12</v>
      </c>
      <c r="C308" s="5" t="s">
        <v>44</v>
      </c>
      <c r="D308" s="5" t="s">
        <v>14</v>
      </c>
      <c r="E308" s="5" t="s">
        <v>56</v>
      </c>
      <c r="F308" s="6">
        <v>327905.48</v>
      </c>
      <c r="G308" s="6">
        <v>0</v>
      </c>
      <c r="H308" s="6">
        <v>0</v>
      </c>
      <c r="I308" s="6">
        <v>0</v>
      </c>
      <c r="J308" s="6">
        <v>0</v>
      </c>
      <c r="K308" s="6">
        <v>0</v>
      </c>
      <c r="L308" s="6">
        <v>327905.48</v>
      </c>
      <c r="M308" s="23" t="str">
        <f t="shared" si="8"/>
        <v>39710</v>
      </c>
      <c r="N308" s="6">
        <f t="shared" si="9"/>
        <v>0</v>
      </c>
    </row>
    <row r="309" spans="1:14" x14ac:dyDescent="0.25">
      <c r="A309" s="4">
        <v>44136</v>
      </c>
      <c r="B309" s="5" t="s">
        <v>12</v>
      </c>
      <c r="C309" s="5" t="s">
        <v>44</v>
      </c>
      <c r="D309" s="5" t="s">
        <v>14</v>
      </c>
      <c r="E309" s="5" t="s">
        <v>57</v>
      </c>
      <c r="F309" s="6">
        <v>71376.73</v>
      </c>
      <c r="G309" s="6">
        <v>0</v>
      </c>
      <c r="H309" s="6">
        <v>0</v>
      </c>
      <c r="I309" s="6">
        <v>0</v>
      </c>
      <c r="J309" s="6">
        <v>0</v>
      </c>
      <c r="K309" s="6">
        <v>0</v>
      </c>
      <c r="L309" s="6">
        <v>71376.73</v>
      </c>
      <c r="M309" s="23" t="str">
        <f t="shared" si="8"/>
        <v>39800</v>
      </c>
      <c r="N309" s="6">
        <f t="shared" si="9"/>
        <v>0</v>
      </c>
    </row>
    <row r="310" spans="1:14" x14ac:dyDescent="0.25">
      <c r="A310" s="4">
        <v>44136</v>
      </c>
      <c r="B310" s="5" t="s">
        <v>12</v>
      </c>
      <c r="C310" s="5" t="s">
        <v>44</v>
      </c>
      <c r="D310" s="5" t="s">
        <v>14</v>
      </c>
      <c r="E310" s="5" t="s">
        <v>58</v>
      </c>
      <c r="F310" s="6">
        <v>545395.62</v>
      </c>
      <c r="G310" s="6">
        <v>0</v>
      </c>
      <c r="H310" s="6">
        <v>0</v>
      </c>
      <c r="I310" s="6">
        <v>0</v>
      </c>
      <c r="J310" s="6">
        <v>0</v>
      </c>
      <c r="K310" s="6">
        <v>0</v>
      </c>
      <c r="L310" s="6">
        <v>545395.62</v>
      </c>
      <c r="M310" s="23" t="str">
        <f t="shared" si="8"/>
        <v>39810</v>
      </c>
      <c r="N310" s="6">
        <f t="shared" si="9"/>
        <v>0</v>
      </c>
    </row>
    <row r="311" spans="1:14" x14ac:dyDescent="0.25">
      <c r="A311" s="4">
        <v>44136</v>
      </c>
      <c r="B311" s="5" t="s">
        <v>12</v>
      </c>
      <c r="C311" s="5" t="s">
        <v>44</v>
      </c>
      <c r="D311" s="5" t="s">
        <v>14</v>
      </c>
      <c r="E311" s="5" t="s">
        <v>59</v>
      </c>
      <c r="F311" s="6">
        <v>9861029.8100000005</v>
      </c>
      <c r="G311" s="6">
        <v>0</v>
      </c>
      <c r="H311" s="6">
        <v>0</v>
      </c>
      <c r="I311" s="6">
        <v>0</v>
      </c>
      <c r="J311" s="6">
        <v>0</v>
      </c>
      <c r="K311" s="6">
        <v>0</v>
      </c>
      <c r="L311" s="6">
        <v>9861029.8100000005</v>
      </c>
      <c r="M311" s="23" t="str">
        <f t="shared" si="8"/>
        <v>39901</v>
      </c>
      <c r="N311" s="6">
        <f t="shared" si="9"/>
        <v>0</v>
      </c>
    </row>
    <row r="312" spans="1:14" x14ac:dyDescent="0.25">
      <c r="A312" s="4">
        <v>44136</v>
      </c>
      <c r="B312" s="5" t="s">
        <v>12</v>
      </c>
      <c r="C312" s="5" t="s">
        <v>44</v>
      </c>
      <c r="D312" s="5" t="s">
        <v>14</v>
      </c>
      <c r="E312" s="5" t="s">
        <v>60</v>
      </c>
      <c r="F312" s="6">
        <v>2208691.44</v>
      </c>
      <c r="G312" s="6">
        <v>0</v>
      </c>
      <c r="H312" s="6">
        <v>0</v>
      </c>
      <c r="I312" s="6">
        <v>0</v>
      </c>
      <c r="J312" s="6">
        <v>0</v>
      </c>
      <c r="K312" s="6">
        <v>0</v>
      </c>
      <c r="L312" s="6">
        <v>2208691.44</v>
      </c>
      <c r="M312" s="23" t="str">
        <f t="shared" si="8"/>
        <v>39902</v>
      </c>
      <c r="N312" s="6">
        <f t="shared" si="9"/>
        <v>0</v>
      </c>
    </row>
    <row r="313" spans="1:14" x14ac:dyDescent="0.25">
      <c r="A313" s="4">
        <v>44136</v>
      </c>
      <c r="B313" s="5" t="s">
        <v>12</v>
      </c>
      <c r="C313" s="5" t="s">
        <v>44</v>
      </c>
      <c r="D313" s="5" t="s">
        <v>14</v>
      </c>
      <c r="E313" s="5" t="s">
        <v>61</v>
      </c>
      <c r="F313" s="6">
        <v>338087.79</v>
      </c>
      <c r="G313" s="6">
        <v>0</v>
      </c>
      <c r="H313" s="6">
        <v>0</v>
      </c>
      <c r="I313" s="6">
        <v>0</v>
      </c>
      <c r="J313" s="6">
        <v>0</v>
      </c>
      <c r="K313" s="6">
        <v>0</v>
      </c>
      <c r="L313" s="6">
        <v>338087.79</v>
      </c>
      <c r="M313" s="23" t="str">
        <f t="shared" si="8"/>
        <v>39903</v>
      </c>
      <c r="N313" s="6">
        <f t="shared" si="9"/>
        <v>0</v>
      </c>
    </row>
    <row r="314" spans="1:14" x14ac:dyDescent="0.25">
      <c r="A314" s="4">
        <v>44136</v>
      </c>
      <c r="B314" s="5" t="s">
        <v>12</v>
      </c>
      <c r="C314" s="5" t="s">
        <v>44</v>
      </c>
      <c r="D314" s="5" t="s">
        <v>14</v>
      </c>
      <c r="E314" s="5" t="s">
        <v>62</v>
      </c>
      <c r="F314" s="6">
        <v>426237.4</v>
      </c>
      <c r="G314" s="6">
        <v>0</v>
      </c>
      <c r="H314" s="6">
        <v>0</v>
      </c>
      <c r="I314" s="6">
        <v>0</v>
      </c>
      <c r="J314" s="6">
        <v>0</v>
      </c>
      <c r="K314" s="6">
        <v>0</v>
      </c>
      <c r="L314" s="6">
        <v>426237.4</v>
      </c>
      <c r="M314" s="23" t="str">
        <f t="shared" si="8"/>
        <v>39906</v>
      </c>
      <c r="N314" s="6">
        <f t="shared" si="9"/>
        <v>0</v>
      </c>
    </row>
    <row r="315" spans="1:14" x14ac:dyDescent="0.25">
      <c r="A315" s="4">
        <v>44136</v>
      </c>
      <c r="B315" s="5" t="s">
        <v>12</v>
      </c>
      <c r="C315" s="5" t="s">
        <v>44</v>
      </c>
      <c r="D315" s="5" t="s">
        <v>14</v>
      </c>
      <c r="E315" s="5" t="s">
        <v>63</v>
      </c>
      <c r="F315" s="6">
        <v>97271599.010000005</v>
      </c>
      <c r="G315" s="6">
        <v>-1223.56</v>
      </c>
      <c r="H315" s="6">
        <v>0</v>
      </c>
      <c r="I315" s="6">
        <v>0</v>
      </c>
      <c r="J315" s="6">
        <v>0</v>
      </c>
      <c r="K315" s="6">
        <v>0</v>
      </c>
      <c r="L315" s="6">
        <v>97270375.450000003</v>
      </c>
      <c r="M315" s="23" t="str">
        <f t="shared" si="8"/>
        <v>39908</v>
      </c>
      <c r="N315" s="6">
        <f t="shared" si="9"/>
        <v>0</v>
      </c>
    </row>
    <row r="316" spans="1:14" x14ac:dyDescent="0.25">
      <c r="A316" s="4">
        <v>44136</v>
      </c>
      <c r="B316" s="5" t="s">
        <v>12</v>
      </c>
      <c r="C316" s="5" t="s">
        <v>44</v>
      </c>
      <c r="D316" s="5" t="s">
        <v>14</v>
      </c>
      <c r="E316" s="5" t="s">
        <v>64</v>
      </c>
      <c r="F316" s="6">
        <v>301110.64</v>
      </c>
      <c r="G316" s="6">
        <v>0</v>
      </c>
      <c r="H316" s="6">
        <v>0</v>
      </c>
      <c r="I316" s="6">
        <v>0</v>
      </c>
      <c r="J316" s="6">
        <v>0</v>
      </c>
      <c r="K316" s="6">
        <v>0</v>
      </c>
      <c r="L316" s="6">
        <v>301110.64</v>
      </c>
      <c r="M316" s="23" t="str">
        <f t="shared" si="8"/>
        <v>39910</v>
      </c>
      <c r="N316" s="6">
        <f t="shared" si="9"/>
        <v>0</v>
      </c>
    </row>
    <row r="317" spans="1:14" x14ac:dyDescent="0.25">
      <c r="A317" s="4">
        <v>44136</v>
      </c>
      <c r="B317" s="5" t="s">
        <v>12</v>
      </c>
      <c r="C317" s="5" t="s">
        <v>44</v>
      </c>
      <c r="D317" s="5" t="s">
        <v>14</v>
      </c>
      <c r="E317" s="5" t="s">
        <v>65</v>
      </c>
      <c r="F317" s="6">
        <v>72356.72</v>
      </c>
      <c r="G317" s="6">
        <v>0</v>
      </c>
      <c r="H317" s="6">
        <v>0</v>
      </c>
      <c r="I317" s="6">
        <v>0</v>
      </c>
      <c r="J317" s="6">
        <v>0</v>
      </c>
      <c r="K317" s="6">
        <v>0</v>
      </c>
      <c r="L317" s="6">
        <v>72356.72</v>
      </c>
      <c r="M317" s="23" t="str">
        <f t="shared" si="8"/>
        <v>39916</v>
      </c>
      <c r="N317" s="6">
        <f t="shared" si="9"/>
        <v>0</v>
      </c>
    </row>
    <row r="318" spans="1:14" x14ac:dyDescent="0.25">
      <c r="A318" s="4">
        <v>44136</v>
      </c>
      <c r="B318" s="5" t="s">
        <v>12</v>
      </c>
      <c r="C318" s="5" t="s">
        <v>44</v>
      </c>
      <c r="D318" s="5" t="s">
        <v>14</v>
      </c>
      <c r="E318" s="5" t="s">
        <v>66</v>
      </c>
      <c r="F318" s="6">
        <v>3299.04</v>
      </c>
      <c r="G318" s="6">
        <v>0</v>
      </c>
      <c r="H318" s="6">
        <v>0</v>
      </c>
      <c r="I318" s="6">
        <v>0</v>
      </c>
      <c r="J318" s="6">
        <v>0</v>
      </c>
      <c r="K318" s="6">
        <v>0</v>
      </c>
      <c r="L318" s="6">
        <v>3299.04</v>
      </c>
      <c r="M318" s="23" t="str">
        <f t="shared" si="8"/>
        <v>39917</v>
      </c>
      <c r="N318" s="6">
        <f t="shared" si="9"/>
        <v>0</v>
      </c>
    </row>
    <row r="319" spans="1:14" x14ac:dyDescent="0.25">
      <c r="A319" s="4">
        <v>44136</v>
      </c>
      <c r="B319" s="5" t="s">
        <v>67</v>
      </c>
      <c r="C319" s="5" t="s">
        <v>68</v>
      </c>
      <c r="D319" s="5" t="s">
        <v>69</v>
      </c>
      <c r="E319" s="5" t="s">
        <v>70</v>
      </c>
      <c r="F319" s="6">
        <v>8329.7199999999993</v>
      </c>
      <c r="G319" s="6">
        <v>0</v>
      </c>
      <c r="H319" s="6">
        <v>0</v>
      </c>
      <c r="I319" s="6">
        <v>0</v>
      </c>
      <c r="J319" s="6">
        <v>0</v>
      </c>
      <c r="K319" s="6">
        <v>0</v>
      </c>
      <c r="L319" s="6">
        <v>8329.7199999999993</v>
      </c>
      <c r="M319" s="23" t="str">
        <f t="shared" si="8"/>
        <v>30100</v>
      </c>
      <c r="N319" s="6">
        <f t="shared" si="9"/>
        <v>0</v>
      </c>
    </row>
    <row r="320" spans="1:14" x14ac:dyDescent="0.25">
      <c r="A320" s="4">
        <v>44136</v>
      </c>
      <c r="B320" s="5" t="s">
        <v>67</v>
      </c>
      <c r="C320" s="5" t="s">
        <v>68</v>
      </c>
      <c r="D320" s="5" t="s">
        <v>69</v>
      </c>
      <c r="E320" s="5" t="s">
        <v>71</v>
      </c>
      <c r="F320" s="6">
        <v>119852.69</v>
      </c>
      <c r="G320" s="6">
        <v>0</v>
      </c>
      <c r="H320" s="6">
        <v>0</v>
      </c>
      <c r="I320" s="6">
        <v>0</v>
      </c>
      <c r="J320" s="6">
        <v>0</v>
      </c>
      <c r="K320" s="6">
        <v>0</v>
      </c>
      <c r="L320" s="6">
        <v>119852.69</v>
      </c>
      <c r="M320" s="23" t="str">
        <f t="shared" si="8"/>
        <v>30200</v>
      </c>
      <c r="N320" s="6">
        <f t="shared" si="9"/>
        <v>0</v>
      </c>
    </row>
    <row r="321" spans="1:14" x14ac:dyDescent="0.25">
      <c r="A321" s="4">
        <v>44136</v>
      </c>
      <c r="B321" s="5" t="s">
        <v>67</v>
      </c>
      <c r="C321" s="5" t="s">
        <v>68</v>
      </c>
      <c r="D321" s="5" t="s">
        <v>72</v>
      </c>
      <c r="E321" s="5" t="s">
        <v>73</v>
      </c>
      <c r="F321" s="6">
        <v>261126.69</v>
      </c>
      <c r="G321" s="6">
        <v>0</v>
      </c>
      <c r="H321" s="6">
        <v>0</v>
      </c>
      <c r="I321" s="6">
        <v>0</v>
      </c>
      <c r="J321" s="6">
        <v>0</v>
      </c>
      <c r="K321" s="6">
        <v>0</v>
      </c>
      <c r="L321" s="6">
        <v>261126.69</v>
      </c>
      <c r="M321" s="23" t="str">
        <f t="shared" si="8"/>
        <v>35010</v>
      </c>
      <c r="N321" s="6">
        <f t="shared" si="9"/>
        <v>0</v>
      </c>
    </row>
    <row r="322" spans="1:14" x14ac:dyDescent="0.25">
      <c r="A322" s="4">
        <v>44136</v>
      </c>
      <c r="B322" s="5" t="s">
        <v>67</v>
      </c>
      <c r="C322" s="5" t="s">
        <v>68</v>
      </c>
      <c r="D322" s="5" t="s">
        <v>72</v>
      </c>
      <c r="E322" s="5" t="s">
        <v>74</v>
      </c>
      <c r="F322" s="6">
        <v>4681.58</v>
      </c>
      <c r="G322" s="6">
        <v>0</v>
      </c>
      <c r="H322" s="6">
        <v>0</v>
      </c>
      <c r="I322" s="6">
        <v>0</v>
      </c>
      <c r="J322" s="6">
        <v>0</v>
      </c>
      <c r="K322" s="6">
        <v>0</v>
      </c>
      <c r="L322" s="6">
        <v>4681.58</v>
      </c>
      <c r="M322" s="23" t="str">
        <f t="shared" si="8"/>
        <v>35020</v>
      </c>
      <c r="N322" s="6">
        <f t="shared" si="9"/>
        <v>0</v>
      </c>
    </row>
    <row r="323" spans="1:14" x14ac:dyDescent="0.25">
      <c r="A323" s="4">
        <v>44136</v>
      </c>
      <c r="B323" s="5" t="s">
        <v>67</v>
      </c>
      <c r="C323" s="5" t="s">
        <v>68</v>
      </c>
      <c r="D323" s="5" t="s">
        <v>72</v>
      </c>
      <c r="E323" s="5" t="s">
        <v>75</v>
      </c>
      <c r="F323" s="6">
        <v>17916.189999999999</v>
      </c>
      <c r="G323" s="6">
        <v>0</v>
      </c>
      <c r="H323" s="6">
        <v>0</v>
      </c>
      <c r="I323" s="6">
        <v>0</v>
      </c>
      <c r="J323" s="6">
        <v>0</v>
      </c>
      <c r="K323" s="6">
        <v>0</v>
      </c>
      <c r="L323" s="6">
        <v>17916.189999999999</v>
      </c>
      <c r="M323" s="23" t="str">
        <f t="shared" ref="M323:M386" si="10">RIGHT(LEFT(E323,13),5)</f>
        <v>35100</v>
      </c>
      <c r="N323" s="6">
        <f t="shared" ref="N323:N386" si="11">SUM(I323:K323)</f>
        <v>0</v>
      </c>
    </row>
    <row r="324" spans="1:14" x14ac:dyDescent="0.25">
      <c r="A324" s="4">
        <v>44136</v>
      </c>
      <c r="B324" s="5" t="s">
        <v>67</v>
      </c>
      <c r="C324" s="5" t="s">
        <v>68</v>
      </c>
      <c r="D324" s="5" t="s">
        <v>72</v>
      </c>
      <c r="E324" s="5" t="s">
        <v>76</v>
      </c>
      <c r="F324" s="6">
        <v>153261.29999999999</v>
      </c>
      <c r="G324" s="6">
        <v>0</v>
      </c>
      <c r="H324" s="6">
        <v>0</v>
      </c>
      <c r="I324" s="6">
        <v>0</v>
      </c>
      <c r="J324" s="6">
        <v>0</v>
      </c>
      <c r="K324" s="6">
        <v>0</v>
      </c>
      <c r="L324" s="6">
        <v>153261.29999999999</v>
      </c>
      <c r="M324" s="23" t="str">
        <f t="shared" si="10"/>
        <v>35102</v>
      </c>
      <c r="N324" s="6">
        <f t="shared" si="11"/>
        <v>0</v>
      </c>
    </row>
    <row r="325" spans="1:14" x14ac:dyDescent="0.25">
      <c r="A325" s="4">
        <v>44136</v>
      </c>
      <c r="B325" s="5" t="s">
        <v>67</v>
      </c>
      <c r="C325" s="5" t="s">
        <v>68</v>
      </c>
      <c r="D325" s="5" t="s">
        <v>72</v>
      </c>
      <c r="E325" s="5" t="s">
        <v>77</v>
      </c>
      <c r="F325" s="6">
        <v>23138.38</v>
      </c>
      <c r="G325" s="6">
        <v>0</v>
      </c>
      <c r="H325" s="6">
        <v>0</v>
      </c>
      <c r="I325" s="6">
        <v>0</v>
      </c>
      <c r="J325" s="6">
        <v>0</v>
      </c>
      <c r="K325" s="6">
        <v>0</v>
      </c>
      <c r="L325" s="6">
        <v>23138.38</v>
      </c>
      <c r="M325" s="23" t="str">
        <f t="shared" si="10"/>
        <v>35103</v>
      </c>
      <c r="N325" s="6">
        <f t="shared" si="11"/>
        <v>0</v>
      </c>
    </row>
    <row r="326" spans="1:14" x14ac:dyDescent="0.25">
      <c r="A326" s="4">
        <v>44136</v>
      </c>
      <c r="B326" s="5" t="s">
        <v>67</v>
      </c>
      <c r="C326" s="5" t="s">
        <v>68</v>
      </c>
      <c r="D326" s="5" t="s">
        <v>72</v>
      </c>
      <c r="E326" s="5" t="s">
        <v>78</v>
      </c>
      <c r="F326" s="6">
        <v>137442.53</v>
      </c>
      <c r="G326" s="6">
        <v>0</v>
      </c>
      <c r="H326" s="6">
        <v>0</v>
      </c>
      <c r="I326" s="6">
        <v>0</v>
      </c>
      <c r="J326" s="6">
        <v>0</v>
      </c>
      <c r="K326" s="6">
        <v>0</v>
      </c>
      <c r="L326" s="6">
        <v>137442.53</v>
      </c>
      <c r="M326" s="23" t="str">
        <f t="shared" si="10"/>
        <v>35104</v>
      </c>
      <c r="N326" s="6">
        <f t="shared" si="11"/>
        <v>0</v>
      </c>
    </row>
    <row r="327" spans="1:14" x14ac:dyDescent="0.25">
      <c r="A327" s="4">
        <v>44136</v>
      </c>
      <c r="B327" s="5" t="s">
        <v>67</v>
      </c>
      <c r="C327" s="5" t="s">
        <v>68</v>
      </c>
      <c r="D327" s="5" t="s">
        <v>72</v>
      </c>
      <c r="E327" s="5" t="s">
        <v>79</v>
      </c>
      <c r="F327" s="6">
        <v>9083125.5700000003</v>
      </c>
      <c r="G327" s="6">
        <v>0</v>
      </c>
      <c r="H327" s="6">
        <v>0</v>
      </c>
      <c r="I327" s="6">
        <v>0</v>
      </c>
      <c r="J327" s="6">
        <v>0</v>
      </c>
      <c r="K327" s="6">
        <v>0</v>
      </c>
      <c r="L327" s="6">
        <v>9083125.5700000003</v>
      </c>
      <c r="M327" s="23" t="str">
        <f t="shared" si="10"/>
        <v>35200</v>
      </c>
      <c r="N327" s="6">
        <f t="shared" si="11"/>
        <v>0</v>
      </c>
    </row>
    <row r="328" spans="1:14" x14ac:dyDescent="0.25">
      <c r="A328" s="4">
        <v>44136</v>
      </c>
      <c r="B328" s="5" t="s">
        <v>67</v>
      </c>
      <c r="C328" s="5" t="s">
        <v>68</v>
      </c>
      <c r="D328" s="5" t="s">
        <v>72</v>
      </c>
      <c r="E328" s="5" t="s">
        <v>80</v>
      </c>
      <c r="F328" s="6">
        <v>1699998.54</v>
      </c>
      <c r="G328" s="6">
        <v>0</v>
      </c>
      <c r="H328" s="6">
        <v>0</v>
      </c>
      <c r="I328" s="6">
        <v>0</v>
      </c>
      <c r="J328" s="6">
        <v>0</v>
      </c>
      <c r="K328" s="6">
        <v>0</v>
      </c>
      <c r="L328" s="6">
        <v>1699998.54</v>
      </c>
      <c r="M328" s="23" t="str">
        <f t="shared" si="10"/>
        <v>35201</v>
      </c>
      <c r="N328" s="6">
        <f t="shared" si="11"/>
        <v>0</v>
      </c>
    </row>
    <row r="329" spans="1:14" x14ac:dyDescent="0.25">
      <c r="A329" s="4">
        <v>44136</v>
      </c>
      <c r="B329" s="5" t="s">
        <v>67</v>
      </c>
      <c r="C329" s="5" t="s">
        <v>68</v>
      </c>
      <c r="D329" s="5" t="s">
        <v>72</v>
      </c>
      <c r="E329" s="5" t="s">
        <v>81</v>
      </c>
      <c r="F329" s="6">
        <v>449309.06</v>
      </c>
      <c r="G329" s="6">
        <v>0</v>
      </c>
      <c r="H329" s="6">
        <v>0</v>
      </c>
      <c r="I329" s="6">
        <v>0</v>
      </c>
      <c r="J329" s="6">
        <v>0</v>
      </c>
      <c r="K329" s="6">
        <v>0</v>
      </c>
      <c r="L329" s="6">
        <v>449309.06</v>
      </c>
      <c r="M329" s="23" t="str">
        <f t="shared" si="10"/>
        <v>35202</v>
      </c>
      <c r="N329" s="6">
        <f t="shared" si="11"/>
        <v>0</v>
      </c>
    </row>
    <row r="330" spans="1:14" x14ac:dyDescent="0.25">
      <c r="A330" s="4">
        <v>44136</v>
      </c>
      <c r="B330" s="5" t="s">
        <v>67</v>
      </c>
      <c r="C330" s="5" t="s">
        <v>68</v>
      </c>
      <c r="D330" s="5" t="s">
        <v>72</v>
      </c>
      <c r="E330" s="5" t="s">
        <v>82</v>
      </c>
      <c r="F330" s="6">
        <v>1694832.96</v>
      </c>
      <c r="G330" s="6">
        <v>0</v>
      </c>
      <c r="H330" s="6">
        <v>0</v>
      </c>
      <c r="I330" s="6">
        <v>0</v>
      </c>
      <c r="J330" s="6">
        <v>0</v>
      </c>
      <c r="K330" s="6">
        <v>0</v>
      </c>
      <c r="L330" s="6">
        <v>1694832.96</v>
      </c>
      <c r="M330" s="23" t="str">
        <f t="shared" si="10"/>
        <v>35203</v>
      </c>
      <c r="N330" s="6">
        <f t="shared" si="11"/>
        <v>0</v>
      </c>
    </row>
    <row r="331" spans="1:14" x14ac:dyDescent="0.25">
      <c r="A331" s="4">
        <v>44136</v>
      </c>
      <c r="B331" s="5" t="s">
        <v>67</v>
      </c>
      <c r="C331" s="5" t="s">
        <v>68</v>
      </c>
      <c r="D331" s="5" t="s">
        <v>72</v>
      </c>
      <c r="E331" s="5" t="s">
        <v>83</v>
      </c>
      <c r="F331" s="6">
        <v>178530.09</v>
      </c>
      <c r="G331" s="6">
        <v>0</v>
      </c>
      <c r="H331" s="6">
        <v>0</v>
      </c>
      <c r="I331" s="6">
        <v>0</v>
      </c>
      <c r="J331" s="6">
        <v>0</v>
      </c>
      <c r="K331" s="6">
        <v>0</v>
      </c>
      <c r="L331" s="6">
        <v>178530.09</v>
      </c>
      <c r="M331" s="23" t="str">
        <f t="shared" si="10"/>
        <v>35210</v>
      </c>
      <c r="N331" s="6">
        <f t="shared" si="11"/>
        <v>0</v>
      </c>
    </row>
    <row r="332" spans="1:14" x14ac:dyDescent="0.25">
      <c r="A332" s="4">
        <v>44136</v>
      </c>
      <c r="B332" s="5" t="s">
        <v>67</v>
      </c>
      <c r="C332" s="5" t="s">
        <v>68</v>
      </c>
      <c r="D332" s="5" t="s">
        <v>72</v>
      </c>
      <c r="E332" s="5" t="s">
        <v>84</v>
      </c>
      <c r="F332" s="6">
        <v>54614.27</v>
      </c>
      <c r="G332" s="6">
        <v>0</v>
      </c>
      <c r="H332" s="6">
        <v>0</v>
      </c>
      <c r="I332" s="6">
        <v>0</v>
      </c>
      <c r="J332" s="6">
        <v>0</v>
      </c>
      <c r="K332" s="6">
        <v>0</v>
      </c>
      <c r="L332" s="6">
        <v>54614.27</v>
      </c>
      <c r="M332" s="23" t="str">
        <f t="shared" si="10"/>
        <v>35211</v>
      </c>
      <c r="N332" s="6">
        <f t="shared" si="11"/>
        <v>0</v>
      </c>
    </row>
    <row r="333" spans="1:14" x14ac:dyDescent="0.25">
      <c r="A333" s="4">
        <v>44136</v>
      </c>
      <c r="B333" s="5" t="s">
        <v>67</v>
      </c>
      <c r="C333" s="5" t="s">
        <v>68</v>
      </c>
      <c r="D333" s="5" t="s">
        <v>72</v>
      </c>
      <c r="E333" s="5" t="s">
        <v>85</v>
      </c>
      <c r="F333" s="6">
        <v>175350.37</v>
      </c>
      <c r="G333" s="6">
        <v>0</v>
      </c>
      <c r="H333" s="6">
        <v>0</v>
      </c>
      <c r="I333" s="6">
        <v>0</v>
      </c>
      <c r="J333" s="6">
        <v>0</v>
      </c>
      <c r="K333" s="6">
        <v>0</v>
      </c>
      <c r="L333" s="6">
        <v>175350.37</v>
      </c>
      <c r="M333" s="23" t="str">
        <f t="shared" si="10"/>
        <v>35301</v>
      </c>
      <c r="N333" s="6">
        <f t="shared" si="11"/>
        <v>0</v>
      </c>
    </row>
    <row r="334" spans="1:14" x14ac:dyDescent="0.25">
      <c r="A334" s="4">
        <v>44136</v>
      </c>
      <c r="B334" s="5" t="s">
        <v>67</v>
      </c>
      <c r="C334" s="5" t="s">
        <v>68</v>
      </c>
      <c r="D334" s="5" t="s">
        <v>72</v>
      </c>
      <c r="E334" s="5" t="s">
        <v>86</v>
      </c>
      <c r="F334" s="6">
        <v>209318.9</v>
      </c>
      <c r="G334" s="6">
        <v>0</v>
      </c>
      <c r="H334" s="6">
        <v>0</v>
      </c>
      <c r="I334" s="6">
        <v>0</v>
      </c>
      <c r="J334" s="6">
        <v>0</v>
      </c>
      <c r="K334" s="6">
        <v>0</v>
      </c>
      <c r="L334" s="6">
        <v>209318.9</v>
      </c>
      <c r="M334" s="23" t="str">
        <f t="shared" si="10"/>
        <v>35302</v>
      </c>
      <c r="N334" s="6">
        <f t="shared" si="11"/>
        <v>0</v>
      </c>
    </row>
    <row r="335" spans="1:14" x14ac:dyDescent="0.25">
      <c r="A335" s="4">
        <v>44136</v>
      </c>
      <c r="B335" s="5" t="s">
        <v>67</v>
      </c>
      <c r="C335" s="5" t="s">
        <v>68</v>
      </c>
      <c r="D335" s="5" t="s">
        <v>72</v>
      </c>
      <c r="E335" s="5" t="s">
        <v>87</v>
      </c>
      <c r="F335" s="6">
        <v>923446.05</v>
      </c>
      <c r="G335" s="6">
        <v>0</v>
      </c>
      <c r="H335" s="6">
        <v>0</v>
      </c>
      <c r="I335" s="6">
        <v>0</v>
      </c>
      <c r="J335" s="6">
        <v>0</v>
      </c>
      <c r="K335" s="6">
        <v>0</v>
      </c>
      <c r="L335" s="6">
        <v>923446.05</v>
      </c>
      <c r="M335" s="23" t="str">
        <f t="shared" si="10"/>
        <v>35400</v>
      </c>
      <c r="N335" s="6">
        <f t="shared" si="11"/>
        <v>0</v>
      </c>
    </row>
    <row r="336" spans="1:14" x14ac:dyDescent="0.25">
      <c r="A336" s="4">
        <v>44136</v>
      </c>
      <c r="B336" s="5" t="s">
        <v>67</v>
      </c>
      <c r="C336" s="5" t="s">
        <v>68</v>
      </c>
      <c r="D336" s="5" t="s">
        <v>72</v>
      </c>
      <c r="E336" s="5" t="s">
        <v>88</v>
      </c>
      <c r="F336" s="6">
        <v>273084.38</v>
      </c>
      <c r="G336" s="6">
        <v>0</v>
      </c>
      <c r="H336" s="6">
        <v>0</v>
      </c>
      <c r="I336" s="6">
        <v>0</v>
      </c>
      <c r="J336" s="6">
        <v>0</v>
      </c>
      <c r="K336" s="6">
        <v>0</v>
      </c>
      <c r="L336" s="6">
        <v>273084.38</v>
      </c>
      <c r="M336" s="23" t="str">
        <f t="shared" si="10"/>
        <v>35500</v>
      </c>
      <c r="N336" s="6">
        <f t="shared" si="11"/>
        <v>0</v>
      </c>
    </row>
    <row r="337" spans="1:14" x14ac:dyDescent="0.25">
      <c r="A337" s="4">
        <v>44136</v>
      </c>
      <c r="B337" s="5" t="s">
        <v>67</v>
      </c>
      <c r="C337" s="5" t="s">
        <v>68</v>
      </c>
      <c r="D337" s="5" t="s">
        <v>72</v>
      </c>
      <c r="E337" s="5" t="s">
        <v>89</v>
      </c>
      <c r="F337" s="6">
        <v>829029.81</v>
      </c>
      <c r="G337" s="6">
        <v>0</v>
      </c>
      <c r="H337" s="6">
        <v>0</v>
      </c>
      <c r="I337" s="6">
        <v>0</v>
      </c>
      <c r="J337" s="6">
        <v>0</v>
      </c>
      <c r="K337" s="6">
        <v>0</v>
      </c>
      <c r="L337" s="6">
        <v>829029.81</v>
      </c>
      <c r="M337" s="23" t="str">
        <f t="shared" si="10"/>
        <v>35600</v>
      </c>
      <c r="N337" s="6">
        <f t="shared" si="11"/>
        <v>0</v>
      </c>
    </row>
    <row r="338" spans="1:14" x14ac:dyDescent="0.25">
      <c r="A338" s="4">
        <v>44136</v>
      </c>
      <c r="B338" s="5" t="s">
        <v>67</v>
      </c>
      <c r="C338" s="5" t="s">
        <v>68</v>
      </c>
      <c r="D338" s="5" t="s">
        <v>90</v>
      </c>
      <c r="E338" s="5" t="s">
        <v>91</v>
      </c>
      <c r="F338" s="6">
        <v>26970.37</v>
      </c>
      <c r="G338" s="6">
        <v>0</v>
      </c>
      <c r="H338" s="6">
        <v>0</v>
      </c>
      <c r="I338" s="6">
        <v>0</v>
      </c>
      <c r="J338" s="6">
        <v>0</v>
      </c>
      <c r="K338" s="6">
        <v>0</v>
      </c>
      <c r="L338" s="6">
        <v>26970.37</v>
      </c>
      <c r="M338" s="23" t="str">
        <f t="shared" si="10"/>
        <v>36510</v>
      </c>
      <c r="N338" s="6">
        <f t="shared" si="11"/>
        <v>0</v>
      </c>
    </row>
    <row r="339" spans="1:14" x14ac:dyDescent="0.25">
      <c r="A339" s="4">
        <v>44136</v>
      </c>
      <c r="B339" s="5" t="s">
        <v>67</v>
      </c>
      <c r="C339" s="5" t="s">
        <v>68</v>
      </c>
      <c r="D339" s="5" t="s">
        <v>90</v>
      </c>
      <c r="E339" s="5" t="s">
        <v>92</v>
      </c>
      <c r="F339" s="6">
        <v>867772</v>
      </c>
      <c r="G339" s="6">
        <v>0</v>
      </c>
      <c r="H339" s="6">
        <v>0</v>
      </c>
      <c r="I339" s="6">
        <v>0</v>
      </c>
      <c r="J339" s="6">
        <v>0</v>
      </c>
      <c r="K339" s="6">
        <v>0</v>
      </c>
      <c r="L339" s="6">
        <v>867772</v>
      </c>
      <c r="M339" s="23" t="str">
        <f t="shared" si="10"/>
        <v>36520</v>
      </c>
      <c r="N339" s="6">
        <f t="shared" si="11"/>
        <v>0</v>
      </c>
    </row>
    <row r="340" spans="1:14" x14ac:dyDescent="0.25">
      <c r="A340" s="4">
        <v>44136</v>
      </c>
      <c r="B340" s="5" t="s">
        <v>67</v>
      </c>
      <c r="C340" s="5" t="s">
        <v>68</v>
      </c>
      <c r="D340" s="5" t="s">
        <v>90</v>
      </c>
      <c r="E340" s="5" t="s">
        <v>93</v>
      </c>
      <c r="F340" s="6">
        <v>49001.72</v>
      </c>
      <c r="G340" s="6">
        <v>0</v>
      </c>
      <c r="H340" s="6">
        <v>0</v>
      </c>
      <c r="I340" s="6">
        <v>0</v>
      </c>
      <c r="J340" s="6">
        <v>0</v>
      </c>
      <c r="K340" s="6">
        <v>0</v>
      </c>
      <c r="L340" s="6">
        <v>49001.72</v>
      </c>
      <c r="M340" s="23" t="str">
        <f t="shared" si="10"/>
        <v>36602</v>
      </c>
      <c r="N340" s="6">
        <f t="shared" si="11"/>
        <v>0</v>
      </c>
    </row>
    <row r="341" spans="1:14" x14ac:dyDescent="0.25">
      <c r="A341" s="4">
        <v>44136</v>
      </c>
      <c r="B341" s="5" t="s">
        <v>67</v>
      </c>
      <c r="C341" s="5" t="s">
        <v>68</v>
      </c>
      <c r="D341" s="5" t="s">
        <v>90</v>
      </c>
      <c r="E341" s="5" t="s">
        <v>94</v>
      </c>
      <c r="F341" s="6">
        <v>60826.29</v>
      </c>
      <c r="G341" s="6">
        <v>0</v>
      </c>
      <c r="H341" s="6">
        <v>0</v>
      </c>
      <c r="I341" s="6">
        <v>0</v>
      </c>
      <c r="J341" s="6">
        <v>0</v>
      </c>
      <c r="K341" s="6">
        <v>0</v>
      </c>
      <c r="L341" s="6">
        <v>60826.29</v>
      </c>
      <c r="M341" s="23" t="str">
        <f t="shared" si="10"/>
        <v>36603</v>
      </c>
      <c r="N341" s="6">
        <f t="shared" si="11"/>
        <v>0</v>
      </c>
    </row>
    <row r="342" spans="1:14" x14ac:dyDescent="0.25">
      <c r="A342" s="4">
        <v>44136</v>
      </c>
      <c r="B342" s="5" t="s">
        <v>67</v>
      </c>
      <c r="C342" s="5" t="s">
        <v>68</v>
      </c>
      <c r="D342" s="5" t="s">
        <v>90</v>
      </c>
      <c r="E342" s="5" t="s">
        <v>95</v>
      </c>
      <c r="F342" s="6">
        <v>47232.93</v>
      </c>
      <c r="G342" s="6">
        <v>0</v>
      </c>
      <c r="H342" s="6">
        <v>0</v>
      </c>
      <c r="I342" s="6">
        <v>0</v>
      </c>
      <c r="J342" s="6">
        <v>0</v>
      </c>
      <c r="K342" s="6">
        <v>0</v>
      </c>
      <c r="L342" s="6">
        <v>47232.93</v>
      </c>
      <c r="M342" s="23" t="str">
        <f t="shared" si="10"/>
        <v>36700</v>
      </c>
      <c r="N342" s="6">
        <f t="shared" si="11"/>
        <v>0</v>
      </c>
    </row>
    <row r="343" spans="1:14" x14ac:dyDescent="0.25">
      <c r="A343" s="4">
        <v>44136</v>
      </c>
      <c r="B343" s="5" t="s">
        <v>67</v>
      </c>
      <c r="C343" s="5" t="s">
        <v>68</v>
      </c>
      <c r="D343" s="5" t="s">
        <v>90</v>
      </c>
      <c r="E343" s="5" t="s">
        <v>96</v>
      </c>
      <c r="F343" s="6">
        <v>27828360.870000001</v>
      </c>
      <c r="G343" s="6">
        <v>0</v>
      </c>
      <c r="H343" s="6">
        <v>0</v>
      </c>
      <c r="I343" s="6">
        <v>0</v>
      </c>
      <c r="J343" s="6">
        <v>0</v>
      </c>
      <c r="K343" s="6">
        <v>0</v>
      </c>
      <c r="L343" s="6">
        <v>27828360.870000001</v>
      </c>
      <c r="M343" s="23" t="str">
        <f t="shared" si="10"/>
        <v>36701</v>
      </c>
      <c r="N343" s="6">
        <f t="shared" si="11"/>
        <v>0</v>
      </c>
    </row>
    <row r="344" spans="1:14" x14ac:dyDescent="0.25">
      <c r="A344" s="4">
        <v>44136</v>
      </c>
      <c r="B344" s="5" t="s">
        <v>67</v>
      </c>
      <c r="C344" s="5" t="s">
        <v>68</v>
      </c>
      <c r="D344" s="5" t="s">
        <v>90</v>
      </c>
      <c r="E344" s="5" t="s">
        <v>97</v>
      </c>
      <c r="F344" s="6">
        <v>51177.42</v>
      </c>
      <c r="G344" s="6">
        <v>0</v>
      </c>
      <c r="H344" s="6">
        <v>0</v>
      </c>
      <c r="I344" s="6">
        <v>0</v>
      </c>
      <c r="J344" s="6">
        <v>0</v>
      </c>
      <c r="K344" s="6">
        <v>0</v>
      </c>
      <c r="L344" s="6">
        <v>51177.42</v>
      </c>
      <c r="M344" s="23" t="str">
        <f t="shared" si="10"/>
        <v>36703</v>
      </c>
      <c r="N344" s="6">
        <f t="shared" si="11"/>
        <v>0</v>
      </c>
    </row>
    <row r="345" spans="1:14" x14ac:dyDescent="0.25">
      <c r="A345" s="4">
        <v>44136</v>
      </c>
      <c r="B345" s="5" t="s">
        <v>67</v>
      </c>
      <c r="C345" s="5" t="s">
        <v>68</v>
      </c>
      <c r="D345" s="5" t="s">
        <v>90</v>
      </c>
      <c r="E345" s="5" t="s">
        <v>98</v>
      </c>
      <c r="F345" s="6">
        <v>1999587.39</v>
      </c>
      <c r="G345" s="6">
        <v>0</v>
      </c>
      <c r="H345" s="6">
        <v>0</v>
      </c>
      <c r="I345" s="6">
        <v>0</v>
      </c>
      <c r="J345" s="6">
        <v>0</v>
      </c>
      <c r="K345" s="6">
        <v>0</v>
      </c>
      <c r="L345" s="6">
        <v>1999587.39</v>
      </c>
      <c r="M345" s="23" t="str">
        <f t="shared" si="10"/>
        <v>36900</v>
      </c>
      <c r="N345" s="6">
        <f t="shared" si="11"/>
        <v>0</v>
      </c>
    </row>
    <row r="346" spans="1:14" x14ac:dyDescent="0.25">
      <c r="A346" s="4">
        <v>44136</v>
      </c>
      <c r="B346" s="5" t="s">
        <v>67</v>
      </c>
      <c r="C346" s="5" t="s">
        <v>68</v>
      </c>
      <c r="D346" s="5" t="s">
        <v>90</v>
      </c>
      <c r="E346" s="5" t="s">
        <v>99</v>
      </c>
      <c r="F346" s="6">
        <v>2269499.29</v>
      </c>
      <c r="G346" s="6">
        <v>0</v>
      </c>
      <c r="H346" s="6">
        <v>0</v>
      </c>
      <c r="I346" s="6">
        <v>0</v>
      </c>
      <c r="J346" s="6">
        <v>0</v>
      </c>
      <c r="K346" s="6">
        <v>0</v>
      </c>
      <c r="L346" s="6">
        <v>2269499.29</v>
      </c>
      <c r="M346" s="23" t="str">
        <f t="shared" si="10"/>
        <v>36901</v>
      </c>
      <c r="N346" s="6">
        <f t="shared" si="11"/>
        <v>0</v>
      </c>
    </row>
    <row r="347" spans="1:14" x14ac:dyDescent="0.25">
      <c r="A347" s="4">
        <v>44136</v>
      </c>
      <c r="B347" s="5" t="s">
        <v>67</v>
      </c>
      <c r="C347" s="5" t="s">
        <v>68</v>
      </c>
      <c r="D347" s="5" t="s">
        <v>100</v>
      </c>
      <c r="E347" s="5" t="s">
        <v>101</v>
      </c>
      <c r="F347" s="6">
        <v>531166.79</v>
      </c>
      <c r="G347" s="6">
        <v>0</v>
      </c>
      <c r="H347" s="6">
        <v>0</v>
      </c>
      <c r="I347" s="6">
        <v>0</v>
      </c>
      <c r="J347" s="6">
        <v>0</v>
      </c>
      <c r="K347" s="6">
        <v>0</v>
      </c>
      <c r="L347" s="6">
        <v>531166.79</v>
      </c>
      <c r="M347" s="23" t="str">
        <f t="shared" si="10"/>
        <v>37400</v>
      </c>
      <c r="N347" s="6">
        <f t="shared" si="11"/>
        <v>0</v>
      </c>
    </row>
    <row r="348" spans="1:14" x14ac:dyDescent="0.25">
      <c r="A348" s="4">
        <v>44136</v>
      </c>
      <c r="B348" s="5" t="s">
        <v>67</v>
      </c>
      <c r="C348" s="5" t="s">
        <v>68</v>
      </c>
      <c r="D348" s="5" t="s">
        <v>100</v>
      </c>
      <c r="E348" s="5" t="s">
        <v>102</v>
      </c>
      <c r="F348" s="6">
        <v>428640.46</v>
      </c>
      <c r="G348" s="6">
        <v>0</v>
      </c>
      <c r="H348" s="6">
        <v>0</v>
      </c>
      <c r="I348" s="6">
        <v>0</v>
      </c>
      <c r="J348" s="6">
        <v>0</v>
      </c>
      <c r="K348" s="6">
        <v>0</v>
      </c>
      <c r="L348" s="6">
        <v>428640.46</v>
      </c>
      <c r="M348" s="23" t="str">
        <f t="shared" si="10"/>
        <v>37401</v>
      </c>
      <c r="N348" s="6">
        <f t="shared" si="11"/>
        <v>0</v>
      </c>
    </row>
    <row r="349" spans="1:14" x14ac:dyDescent="0.25">
      <c r="A349" s="4">
        <v>44136</v>
      </c>
      <c r="B349" s="5" t="s">
        <v>67</v>
      </c>
      <c r="C349" s="5" t="s">
        <v>68</v>
      </c>
      <c r="D349" s="5" t="s">
        <v>100</v>
      </c>
      <c r="E349" s="5" t="s">
        <v>103</v>
      </c>
      <c r="F349" s="6">
        <v>3561926.33</v>
      </c>
      <c r="G349" s="6">
        <v>0</v>
      </c>
      <c r="H349" s="6">
        <v>0</v>
      </c>
      <c r="I349" s="6">
        <v>0</v>
      </c>
      <c r="J349" s="6">
        <v>0</v>
      </c>
      <c r="K349" s="6">
        <v>0</v>
      </c>
      <c r="L349" s="6">
        <v>3561926.33</v>
      </c>
      <c r="M349" s="23" t="str">
        <f t="shared" si="10"/>
        <v>37402</v>
      </c>
      <c r="N349" s="6">
        <f t="shared" si="11"/>
        <v>0</v>
      </c>
    </row>
    <row r="350" spans="1:14" x14ac:dyDescent="0.25">
      <c r="A350" s="4">
        <v>44136</v>
      </c>
      <c r="B350" s="5" t="s">
        <v>67</v>
      </c>
      <c r="C350" s="5" t="s">
        <v>68</v>
      </c>
      <c r="D350" s="5" t="s">
        <v>100</v>
      </c>
      <c r="E350" s="5" t="s">
        <v>104</v>
      </c>
      <c r="F350" s="6">
        <v>2783.89</v>
      </c>
      <c r="G350" s="6">
        <v>0</v>
      </c>
      <c r="H350" s="6">
        <v>0</v>
      </c>
      <c r="I350" s="6">
        <v>0</v>
      </c>
      <c r="J350" s="6">
        <v>0</v>
      </c>
      <c r="K350" s="6">
        <v>0</v>
      </c>
      <c r="L350" s="6">
        <v>2783.89</v>
      </c>
      <c r="M350" s="23" t="str">
        <f t="shared" si="10"/>
        <v>37403</v>
      </c>
      <c r="N350" s="6">
        <f t="shared" si="11"/>
        <v>0</v>
      </c>
    </row>
    <row r="351" spans="1:14" x14ac:dyDescent="0.25">
      <c r="A351" s="4">
        <v>44136</v>
      </c>
      <c r="B351" s="5" t="s">
        <v>67</v>
      </c>
      <c r="C351" s="5" t="s">
        <v>68</v>
      </c>
      <c r="D351" s="5" t="s">
        <v>100</v>
      </c>
      <c r="E351" s="5" t="s">
        <v>105</v>
      </c>
      <c r="F351" s="6">
        <v>336167.54</v>
      </c>
      <c r="G351" s="6">
        <v>0</v>
      </c>
      <c r="H351" s="6">
        <v>0</v>
      </c>
      <c r="I351" s="6">
        <v>0</v>
      </c>
      <c r="J351" s="6">
        <v>0</v>
      </c>
      <c r="K351" s="6">
        <v>0</v>
      </c>
      <c r="L351" s="6">
        <v>336167.54</v>
      </c>
      <c r="M351" s="23" t="str">
        <f t="shared" si="10"/>
        <v>37500</v>
      </c>
      <c r="N351" s="6">
        <f t="shared" si="11"/>
        <v>0</v>
      </c>
    </row>
    <row r="352" spans="1:14" x14ac:dyDescent="0.25">
      <c r="A352" s="4">
        <v>44136</v>
      </c>
      <c r="B352" s="5" t="s">
        <v>67</v>
      </c>
      <c r="C352" s="5" t="s">
        <v>68</v>
      </c>
      <c r="D352" s="5" t="s">
        <v>100</v>
      </c>
      <c r="E352" s="5" t="s">
        <v>106</v>
      </c>
      <c r="F352" s="6">
        <v>99818.13</v>
      </c>
      <c r="G352" s="6">
        <v>0</v>
      </c>
      <c r="H352" s="6">
        <v>0</v>
      </c>
      <c r="I352" s="6">
        <v>0</v>
      </c>
      <c r="J352" s="6">
        <v>0</v>
      </c>
      <c r="K352" s="6">
        <v>0</v>
      </c>
      <c r="L352" s="6">
        <v>99818.13</v>
      </c>
      <c r="M352" s="23" t="str">
        <f t="shared" si="10"/>
        <v>37501</v>
      </c>
      <c r="N352" s="6">
        <f t="shared" si="11"/>
        <v>0</v>
      </c>
    </row>
    <row r="353" spans="1:14" x14ac:dyDescent="0.25">
      <c r="A353" s="4">
        <v>44136</v>
      </c>
      <c r="B353" s="5" t="s">
        <v>67</v>
      </c>
      <c r="C353" s="5" t="s">
        <v>68</v>
      </c>
      <c r="D353" s="5" t="s">
        <v>100</v>
      </c>
      <c r="E353" s="5" t="s">
        <v>107</v>
      </c>
      <c r="F353" s="6">
        <v>46264.19</v>
      </c>
      <c r="G353" s="6">
        <v>0</v>
      </c>
      <c r="H353" s="6">
        <v>0</v>
      </c>
      <c r="I353" s="6">
        <v>0</v>
      </c>
      <c r="J353" s="6">
        <v>0</v>
      </c>
      <c r="K353" s="6">
        <v>0</v>
      </c>
      <c r="L353" s="6">
        <v>46264.19</v>
      </c>
      <c r="M353" s="23" t="str">
        <f t="shared" si="10"/>
        <v>37502</v>
      </c>
      <c r="N353" s="6">
        <f t="shared" si="11"/>
        <v>0</v>
      </c>
    </row>
    <row r="354" spans="1:14" x14ac:dyDescent="0.25">
      <c r="A354" s="4">
        <v>44136</v>
      </c>
      <c r="B354" s="5" t="s">
        <v>67</v>
      </c>
      <c r="C354" s="5" t="s">
        <v>68</v>
      </c>
      <c r="D354" s="5" t="s">
        <v>100</v>
      </c>
      <c r="E354" s="5" t="s">
        <v>108</v>
      </c>
      <c r="F354" s="6">
        <v>4005.08</v>
      </c>
      <c r="G354" s="6">
        <v>0</v>
      </c>
      <c r="H354" s="6">
        <v>0</v>
      </c>
      <c r="I354" s="6">
        <v>0</v>
      </c>
      <c r="J354" s="6">
        <v>0</v>
      </c>
      <c r="K354" s="6">
        <v>0</v>
      </c>
      <c r="L354" s="6">
        <v>4005.08</v>
      </c>
      <c r="M354" s="23" t="str">
        <f t="shared" si="10"/>
        <v>37503</v>
      </c>
      <c r="N354" s="6">
        <f t="shared" si="11"/>
        <v>0</v>
      </c>
    </row>
    <row r="355" spans="1:14" x14ac:dyDescent="0.25">
      <c r="A355" s="4">
        <v>44136</v>
      </c>
      <c r="B355" s="5" t="s">
        <v>67</v>
      </c>
      <c r="C355" s="5" t="s">
        <v>68</v>
      </c>
      <c r="D355" s="5" t="s">
        <v>100</v>
      </c>
      <c r="E355" s="5" t="s">
        <v>109</v>
      </c>
      <c r="F355" s="6">
        <v>2917825.33</v>
      </c>
      <c r="G355" s="6">
        <v>16372.07</v>
      </c>
      <c r="H355" s="6">
        <v>0</v>
      </c>
      <c r="I355" s="6">
        <v>0</v>
      </c>
      <c r="J355" s="6">
        <v>0</v>
      </c>
      <c r="K355" s="6">
        <v>0</v>
      </c>
      <c r="L355" s="6">
        <v>2934197.4</v>
      </c>
      <c r="M355" s="23" t="str">
        <f t="shared" si="10"/>
        <v>37600</v>
      </c>
      <c r="N355" s="6">
        <f t="shared" si="11"/>
        <v>0</v>
      </c>
    </row>
    <row r="356" spans="1:14" x14ac:dyDescent="0.25">
      <c r="A356" s="4">
        <v>44136</v>
      </c>
      <c r="B356" s="5" t="s">
        <v>67</v>
      </c>
      <c r="C356" s="5" t="s">
        <v>68</v>
      </c>
      <c r="D356" s="5" t="s">
        <v>100</v>
      </c>
      <c r="E356" s="5" t="s">
        <v>110</v>
      </c>
      <c r="F356" s="6">
        <v>207938833.94</v>
      </c>
      <c r="G356" s="6">
        <v>330151.52</v>
      </c>
      <c r="H356" s="6">
        <v>-362327.68</v>
      </c>
      <c r="I356" s="6">
        <v>0</v>
      </c>
      <c r="J356" s="6">
        <v>0</v>
      </c>
      <c r="K356" s="6">
        <v>0</v>
      </c>
      <c r="L356" s="6">
        <v>207906657.78</v>
      </c>
      <c r="M356" s="23" t="str">
        <f t="shared" si="10"/>
        <v>37601</v>
      </c>
      <c r="N356" s="6">
        <f t="shared" si="11"/>
        <v>0</v>
      </c>
    </row>
    <row r="357" spans="1:14" x14ac:dyDescent="0.25">
      <c r="A357" s="4">
        <v>44136</v>
      </c>
      <c r="B357" s="5" t="s">
        <v>67</v>
      </c>
      <c r="C357" s="5" t="s">
        <v>68</v>
      </c>
      <c r="D357" s="5" t="s">
        <v>100</v>
      </c>
      <c r="E357" s="5" t="s">
        <v>111</v>
      </c>
      <c r="F357" s="6">
        <v>171837865.27000001</v>
      </c>
      <c r="G357" s="6">
        <v>283862.26</v>
      </c>
      <c r="H357" s="6">
        <v>-4722.59</v>
      </c>
      <c r="I357" s="6">
        <v>0</v>
      </c>
      <c r="J357" s="6">
        <v>0</v>
      </c>
      <c r="K357" s="6">
        <v>0</v>
      </c>
      <c r="L357" s="6">
        <v>172117004.94</v>
      </c>
      <c r="M357" s="23" t="str">
        <f t="shared" si="10"/>
        <v>37602</v>
      </c>
      <c r="N357" s="6">
        <f t="shared" si="11"/>
        <v>0</v>
      </c>
    </row>
    <row r="358" spans="1:14" x14ac:dyDescent="0.25">
      <c r="A358" s="4">
        <v>44136</v>
      </c>
      <c r="B358" s="5" t="s">
        <v>67</v>
      </c>
      <c r="C358" s="5" t="s">
        <v>68</v>
      </c>
      <c r="D358" s="5" t="s">
        <v>100</v>
      </c>
      <c r="E358" s="5" t="s">
        <v>112</v>
      </c>
      <c r="F358" s="6">
        <v>3836943.27</v>
      </c>
      <c r="G358" s="6">
        <v>0</v>
      </c>
      <c r="H358" s="6">
        <v>-1794.67</v>
      </c>
      <c r="I358" s="6">
        <v>0</v>
      </c>
      <c r="J358" s="6">
        <v>0</v>
      </c>
      <c r="K358" s="6">
        <v>0</v>
      </c>
      <c r="L358" s="6">
        <v>3835148.6</v>
      </c>
      <c r="M358" s="23" t="str">
        <f t="shared" si="10"/>
        <v>37603</v>
      </c>
      <c r="N358" s="6">
        <f t="shared" si="11"/>
        <v>0</v>
      </c>
    </row>
    <row r="359" spans="1:14" x14ac:dyDescent="0.25">
      <c r="A359" s="4">
        <v>44136</v>
      </c>
      <c r="B359" s="5" t="s">
        <v>67</v>
      </c>
      <c r="C359" s="5" t="s">
        <v>68</v>
      </c>
      <c r="D359" s="5" t="s">
        <v>100</v>
      </c>
      <c r="E359" s="5" t="s">
        <v>113</v>
      </c>
      <c r="F359" s="6">
        <v>10913729.859999999</v>
      </c>
      <c r="G359" s="6">
        <v>0</v>
      </c>
      <c r="H359" s="6">
        <v>-28645.45</v>
      </c>
      <c r="I359" s="6">
        <v>0</v>
      </c>
      <c r="J359" s="6">
        <v>0</v>
      </c>
      <c r="K359" s="6">
        <v>0</v>
      </c>
      <c r="L359" s="6">
        <v>10885084.41</v>
      </c>
      <c r="M359" s="23" t="str">
        <f t="shared" si="10"/>
        <v>37604</v>
      </c>
      <c r="N359" s="6">
        <f t="shared" si="11"/>
        <v>0</v>
      </c>
    </row>
    <row r="360" spans="1:14" x14ac:dyDescent="0.25">
      <c r="A360" s="4">
        <v>44136</v>
      </c>
      <c r="B360" s="5" t="s">
        <v>67</v>
      </c>
      <c r="C360" s="5" t="s">
        <v>68</v>
      </c>
      <c r="D360" s="5" t="s">
        <v>100</v>
      </c>
      <c r="E360" s="5" t="s">
        <v>114</v>
      </c>
      <c r="F360" s="6">
        <v>22605002.010000002</v>
      </c>
      <c r="G360" s="6">
        <v>-306.68</v>
      </c>
      <c r="H360" s="6">
        <v>0</v>
      </c>
      <c r="I360" s="6">
        <v>0</v>
      </c>
      <c r="J360" s="6">
        <v>0</v>
      </c>
      <c r="K360" s="6">
        <v>0</v>
      </c>
      <c r="L360" s="6">
        <v>22604695.329999998</v>
      </c>
      <c r="M360" s="23" t="str">
        <f t="shared" si="10"/>
        <v>37800</v>
      </c>
      <c r="N360" s="6">
        <f t="shared" si="11"/>
        <v>0</v>
      </c>
    </row>
    <row r="361" spans="1:14" x14ac:dyDescent="0.25">
      <c r="A361" s="4">
        <v>44136</v>
      </c>
      <c r="B361" s="5" t="s">
        <v>67</v>
      </c>
      <c r="C361" s="5" t="s">
        <v>68</v>
      </c>
      <c r="D361" s="5" t="s">
        <v>100</v>
      </c>
      <c r="E361" s="5" t="s">
        <v>115</v>
      </c>
      <c r="F361" s="6">
        <v>5046044.07</v>
      </c>
      <c r="G361" s="6">
        <v>0</v>
      </c>
      <c r="H361" s="6">
        <v>0</v>
      </c>
      <c r="I361" s="6">
        <v>0</v>
      </c>
      <c r="J361" s="6">
        <v>0</v>
      </c>
      <c r="K361" s="6">
        <v>0</v>
      </c>
      <c r="L361" s="6">
        <v>5046044.07</v>
      </c>
      <c r="M361" s="23" t="str">
        <f t="shared" si="10"/>
        <v>37900</v>
      </c>
      <c r="N361" s="6">
        <f t="shared" si="11"/>
        <v>0</v>
      </c>
    </row>
    <row r="362" spans="1:14" x14ac:dyDescent="0.25">
      <c r="A362" s="4">
        <v>44136</v>
      </c>
      <c r="B362" s="5" t="s">
        <v>67</v>
      </c>
      <c r="C362" s="5" t="s">
        <v>68</v>
      </c>
      <c r="D362" s="5" t="s">
        <v>100</v>
      </c>
      <c r="E362" s="5" t="s">
        <v>116</v>
      </c>
      <c r="F362" s="6">
        <v>1725666.96</v>
      </c>
      <c r="G362" s="6">
        <v>0</v>
      </c>
      <c r="H362" s="6">
        <v>0</v>
      </c>
      <c r="I362" s="6">
        <v>0</v>
      </c>
      <c r="J362" s="6">
        <v>0</v>
      </c>
      <c r="K362" s="6">
        <v>0</v>
      </c>
      <c r="L362" s="6">
        <v>1725666.96</v>
      </c>
      <c r="M362" s="23" t="str">
        <f t="shared" si="10"/>
        <v>37905</v>
      </c>
      <c r="N362" s="6">
        <f t="shared" si="11"/>
        <v>0</v>
      </c>
    </row>
    <row r="363" spans="1:14" x14ac:dyDescent="0.25">
      <c r="A363" s="4">
        <v>44136</v>
      </c>
      <c r="B363" s="5" t="s">
        <v>67</v>
      </c>
      <c r="C363" s="5" t="s">
        <v>68</v>
      </c>
      <c r="D363" s="5" t="s">
        <v>100</v>
      </c>
      <c r="E363" s="5" t="s">
        <v>117</v>
      </c>
      <c r="F363" s="6">
        <v>160263363.84</v>
      </c>
      <c r="G363" s="6">
        <v>953774.47</v>
      </c>
      <c r="H363" s="6">
        <v>-125100.77</v>
      </c>
      <c r="I363" s="6">
        <v>0</v>
      </c>
      <c r="J363" s="6">
        <v>0</v>
      </c>
      <c r="K363" s="6">
        <v>0</v>
      </c>
      <c r="L363" s="6">
        <v>161092037.53999999</v>
      </c>
      <c r="M363" s="23" t="str">
        <f t="shared" si="10"/>
        <v>38000</v>
      </c>
      <c r="N363" s="6">
        <f t="shared" si="11"/>
        <v>0</v>
      </c>
    </row>
    <row r="364" spans="1:14" x14ac:dyDescent="0.25">
      <c r="A364" s="4">
        <v>44136</v>
      </c>
      <c r="B364" s="5" t="s">
        <v>67</v>
      </c>
      <c r="C364" s="5" t="s">
        <v>68</v>
      </c>
      <c r="D364" s="5" t="s">
        <v>100</v>
      </c>
      <c r="E364" s="5" t="s">
        <v>118</v>
      </c>
      <c r="F364" s="6">
        <v>45906397.590000004</v>
      </c>
      <c r="G364" s="6">
        <v>138914.79</v>
      </c>
      <c r="H364" s="6">
        <v>-8013.09</v>
      </c>
      <c r="I364" s="6">
        <v>0</v>
      </c>
      <c r="J364" s="6">
        <v>0</v>
      </c>
      <c r="K364" s="6">
        <v>0</v>
      </c>
      <c r="L364" s="6">
        <v>46037299.289999999</v>
      </c>
      <c r="M364" s="23" t="str">
        <f t="shared" si="10"/>
        <v>38100</v>
      </c>
      <c r="N364" s="6">
        <f t="shared" si="11"/>
        <v>0</v>
      </c>
    </row>
    <row r="365" spans="1:14" x14ac:dyDescent="0.25">
      <c r="A365" s="4">
        <v>44136</v>
      </c>
      <c r="B365" s="5" t="s">
        <v>67</v>
      </c>
      <c r="C365" s="5" t="s">
        <v>68</v>
      </c>
      <c r="D365" s="5" t="s">
        <v>100</v>
      </c>
      <c r="E365" s="5" t="s">
        <v>119</v>
      </c>
      <c r="F365" s="6">
        <v>56737000.270000003</v>
      </c>
      <c r="G365" s="6">
        <v>176246.76</v>
      </c>
      <c r="H365" s="6">
        <v>-10600.65</v>
      </c>
      <c r="I365" s="6">
        <v>0</v>
      </c>
      <c r="J365" s="6">
        <v>0</v>
      </c>
      <c r="K365" s="6">
        <v>0</v>
      </c>
      <c r="L365" s="6">
        <v>56902646.380000003</v>
      </c>
      <c r="M365" s="23" t="str">
        <f t="shared" si="10"/>
        <v>38200</v>
      </c>
      <c r="N365" s="6">
        <f t="shared" si="11"/>
        <v>0</v>
      </c>
    </row>
    <row r="366" spans="1:14" x14ac:dyDescent="0.25">
      <c r="A366" s="4">
        <v>44136</v>
      </c>
      <c r="B366" s="5" t="s">
        <v>67</v>
      </c>
      <c r="C366" s="5" t="s">
        <v>68</v>
      </c>
      <c r="D366" s="5" t="s">
        <v>100</v>
      </c>
      <c r="E366" s="5" t="s">
        <v>120</v>
      </c>
      <c r="F366" s="6">
        <v>4050166.96</v>
      </c>
      <c r="G366" s="6">
        <v>11421.39</v>
      </c>
      <c r="H366" s="6">
        <v>0</v>
      </c>
      <c r="I366" s="6">
        <v>0</v>
      </c>
      <c r="J366" s="6">
        <v>0</v>
      </c>
      <c r="K366" s="6">
        <v>0</v>
      </c>
      <c r="L366" s="6">
        <v>4061588.35</v>
      </c>
      <c r="M366" s="23" t="str">
        <f t="shared" si="10"/>
        <v>38300</v>
      </c>
      <c r="N366" s="6">
        <f t="shared" si="11"/>
        <v>0</v>
      </c>
    </row>
    <row r="367" spans="1:14" x14ac:dyDescent="0.25">
      <c r="A367" s="4">
        <v>44136</v>
      </c>
      <c r="B367" s="5" t="s">
        <v>67</v>
      </c>
      <c r="C367" s="5" t="s">
        <v>68</v>
      </c>
      <c r="D367" s="5" t="s">
        <v>100</v>
      </c>
      <c r="E367" s="5" t="s">
        <v>121</v>
      </c>
      <c r="F367" s="6">
        <v>261548.68</v>
      </c>
      <c r="G367" s="6">
        <v>4178.0200000000004</v>
      </c>
      <c r="H367" s="6">
        <v>0</v>
      </c>
      <c r="I367" s="6">
        <v>0</v>
      </c>
      <c r="J367" s="6">
        <v>0</v>
      </c>
      <c r="K367" s="6">
        <v>0</v>
      </c>
      <c r="L367" s="6">
        <v>265726.7</v>
      </c>
      <c r="M367" s="23" t="str">
        <f t="shared" si="10"/>
        <v>38400</v>
      </c>
      <c r="N367" s="6">
        <f t="shared" si="11"/>
        <v>0</v>
      </c>
    </row>
    <row r="368" spans="1:14" x14ac:dyDescent="0.25">
      <c r="A368" s="4">
        <v>44136</v>
      </c>
      <c r="B368" s="5" t="s">
        <v>67</v>
      </c>
      <c r="C368" s="5" t="s">
        <v>68</v>
      </c>
      <c r="D368" s="5" t="s">
        <v>100</v>
      </c>
      <c r="E368" s="5" t="s">
        <v>122</v>
      </c>
      <c r="F368" s="6">
        <v>5271786.13</v>
      </c>
      <c r="G368" s="6">
        <v>10200.950000000001</v>
      </c>
      <c r="H368" s="6">
        <v>0</v>
      </c>
      <c r="I368" s="6">
        <v>0</v>
      </c>
      <c r="J368" s="6">
        <v>0</v>
      </c>
      <c r="K368" s="6">
        <v>0</v>
      </c>
      <c r="L368" s="6">
        <v>5281987.08</v>
      </c>
      <c r="M368" s="23" t="str">
        <f t="shared" si="10"/>
        <v>38500</v>
      </c>
      <c r="N368" s="6">
        <f t="shared" si="11"/>
        <v>0</v>
      </c>
    </row>
    <row r="369" spans="1:14" x14ac:dyDescent="0.25">
      <c r="A369" s="4">
        <v>44136</v>
      </c>
      <c r="B369" s="5" t="s">
        <v>67</v>
      </c>
      <c r="C369" s="5" t="s">
        <v>68</v>
      </c>
      <c r="D369" s="5" t="s">
        <v>14</v>
      </c>
      <c r="E369" s="5" t="s">
        <v>123</v>
      </c>
      <c r="F369" s="6">
        <v>1211697.3</v>
      </c>
      <c r="G369" s="6">
        <v>0</v>
      </c>
      <c r="H369" s="6">
        <v>0</v>
      </c>
      <c r="I369" s="6">
        <v>0</v>
      </c>
      <c r="J369" s="6">
        <v>0</v>
      </c>
      <c r="K369" s="6">
        <v>0</v>
      </c>
      <c r="L369" s="6">
        <v>1211697.3</v>
      </c>
      <c r="M369" s="23" t="str">
        <f t="shared" si="10"/>
        <v>38900</v>
      </c>
      <c r="N369" s="6">
        <f t="shared" si="11"/>
        <v>0</v>
      </c>
    </row>
    <row r="370" spans="1:14" x14ac:dyDescent="0.25">
      <c r="A370" s="4">
        <v>44136</v>
      </c>
      <c r="B370" s="5" t="s">
        <v>67</v>
      </c>
      <c r="C370" s="5" t="s">
        <v>68</v>
      </c>
      <c r="D370" s="5" t="s">
        <v>14</v>
      </c>
      <c r="E370" s="5" t="s">
        <v>124</v>
      </c>
      <c r="F370" s="6">
        <v>8467506.3000000007</v>
      </c>
      <c r="G370" s="6">
        <v>93104.56</v>
      </c>
      <c r="H370" s="6">
        <v>0</v>
      </c>
      <c r="I370" s="6">
        <v>0</v>
      </c>
      <c r="J370" s="6">
        <v>0</v>
      </c>
      <c r="K370" s="6">
        <v>0</v>
      </c>
      <c r="L370" s="6">
        <v>8560610.8599999994</v>
      </c>
      <c r="M370" s="23" t="str">
        <f t="shared" si="10"/>
        <v>39000</v>
      </c>
      <c r="N370" s="6">
        <f t="shared" si="11"/>
        <v>0</v>
      </c>
    </row>
    <row r="371" spans="1:14" x14ac:dyDescent="0.25">
      <c r="A371" s="4">
        <v>44136</v>
      </c>
      <c r="B371" s="5" t="s">
        <v>67</v>
      </c>
      <c r="C371" s="5" t="s">
        <v>68</v>
      </c>
      <c r="D371" s="5" t="s">
        <v>14</v>
      </c>
      <c r="E371" s="5" t="s">
        <v>125</v>
      </c>
      <c r="F371" s="6">
        <v>173114.85</v>
      </c>
      <c r="G371" s="6">
        <v>0</v>
      </c>
      <c r="H371" s="6">
        <v>0</v>
      </c>
      <c r="I371" s="6">
        <v>0</v>
      </c>
      <c r="J371" s="6">
        <v>0</v>
      </c>
      <c r="K371" s="6">
        <v>0</v>
      </c>
      <c r="L371" s="6">
        <v>173114.85</v>
      </c>
      <c r="M371" s="23" t="str">
        <f t="shared" si="10"/>
        <v>39002</v>
      </c>
      <c r="N371" s="6">
        <f t="shared" si="11"/>
        <v>0</v>
      </c>
    </row>
    <row r="372" spans="1:14" x14ac:dyDescent="0.25">
      <c r="A372" s="4">
        <v>44136</v>
      </c>
      <c r="B372" s="5" t="s">
        <v>67</v>
      </c>
      <c r="C372" s="5" t="s">
        <v>68</v>
      </c>
      <c r="D372" s="5" t="s">
        <v>14</v>
      </c>
      <c r="E372" s="5" t="s">
        <v>126</v>
      </c>
      <c r="F372" s="6">
        <v>709199.18</v>
      </c>
      <c r="G372" s="6">
        <v>0</v>
      </c>
      <c r="H372" s="6">
        <v>0</v>
      </c>
      <c r="I372" s="6">
        <v>0</v>
      </c>
      <c r="J372" s="6">
        <v>0</v>
      </c>
      <c r="K372" s="6">
        <v>0</v>
      </c>
      <c r="L372" s="6">
        <v>709199.18</v>
      </c>
      <c r="M372" s="23" t="str">
        <f t="shared" si="10"/>
        <v>39003</v>
      </c>
      <c r="N372" s="6">
        <f t="shared" si="11"/>
        <v>0</v>
      </c>
    </row>
    <row r="373" spans="1:14" x14ac:dyDescent="0.25">
      <c r="A373" s="4">
        <v>44136</v>
      </c>
      <c r="B373" s="5" t="s">
        <v>67</v>
      </c>
      <c r="C373" s="5" t="s">
        <v>68</v>
      </c>
      <c r="D373" s="5" t="s">
        <v>14</v>
      </c>
      <c r="E373" s="5" t="s">
        <v>127</v>
      </c>
      <c r="F373" s="6">
        <v>12954.74</v>
      </c>
      <c r="G373" s="6">
        <v>0</v>
      </c>
      <c r="H373" s="6">
        <v>0</v>
      </c>
      <c r="I373" s="6">
        <v>0</v>
      </c>
      <c r="J373" s="6">
        <v>0</v>
      </c>
      <c r="K373" s="6">
        <v>0</v>
      </c>
      <c r="L373" s="6">
        <v>12954.74</v>
      </c>
      <c r="M373" s="23" t="str">
        <f t="shared" si="10"/>
        <v>39004</v>
      </c>
      <c r="N373" s="6">
        <f t="shared" si="11"/>
        <v>0</v>
      </c>
    </row>
    <row r="374" spans="1:14" x14ac:dyDescent="0.25">
      <c r="A374" s="4">
        <v>44136</v>
      </c>
      <c r="B374" s="5" t="s">
        <v>67</v>
      </c>
      <c r="C374" s="5" t="s">
        <v>68</v>
      </c>
      <c r="D374" s="5" t="s">
        <v>14</v>
      </c>
      <c r="E374" s="5" t="s">
        <v>128</v>
      </c>
      <c r="F374" s="6">
        <v>1246194.18</v>
      </c>
      <c r="G374" s="6">
        <v>0</v>
      </c>
      <c r="H374" s="6">
        <v>0</v>
      </c>
      <c r="I374" s="6">
        <v>0</v>
      </c>
      <c r="J374" s="6">
        <v>0</v>
      </c>
      <c r="K374" s="6">
        <v>0</v>
      </c>
      <c r="L374" s="6">
        <v>1246194.18</v>
      </c>
      <c r="M374" s="23" t="str">
        <f t="shared" si="10"/>
        <v>39009</v>
      </c>
      <c r="N374" s="6">
        <f t="shared" si="11"/>
        <v>0</v>
      </c>
    </row>
    <row r="375" spans="1:14" x14ac:dyDescent="0.25">
      <c r="A375" s="4">
        <v>44136</v>
      </c>
      <c r="B375" s="5" t="s">
        <v>67</v>
      </c>
      <c r="C375" s="5" t="s">
        <v>68</v>
      </c>
      <c r="D375" s="5" t="s">
        <v>14</v>
      </c>
      <c r="E375" s="5" t="s">
        <v>129</v>
      </c>
      <c r="F375" s="6">
        <v>1753372.73</v>
      </c>
      <c r="G375" s="6">
        <v>0</v>
      </c>
      <c r="H375" s="6">
        <v>0</v>
      </c>
      <c r="I375" s="6">
        <v>0</v>
      </c>
      <c r="J375" s="6">
        <v>0</v>
      </c>
      <c r="K375" s="6">
        <v>0</v>
      </c>
      <c r="L375" s="6">
        <v>1753372.73</v>
      </c>
      <c r="M375" s="23" t="str">
        <f t="shared" si="10"/>
        <v>39100</v>
      </c>
      <c r="N375" s="6">
        <f t="shared" si="11"/>
        <v>0</v>
      </c>
    </row>
    <row r="376" spans="1:14" x14ac:dyDescent="0.25">
      <c r="A376" s="4">
        <v>44136</v>
      </c>
      <c r="B376" s="5" t="s">
        <v>67</v>
      </c>
      <c r="C376" s="5" t="s">
        <v>68</v>
      </c>
      <c r="D376" s="5" t="s">
        <v>14</v>
      </c>
      <c r="E376" s="5" t="s">
        <v>130</v>
      </c>
      <c r="F376" s="6">
        <v>191968.61</v>
      </c>
      <c r="G376" s="6">
        <v>0</v>
      </c>
      <c r="H376" s="6">
        <v>0</v>
      </c>
      <c r="I376" s="6">
        <v>0</v>
      </c>
      <c r="J376" s="6">
        <v>0</v>
      </c>
      <c r="K376" s="6">
        <v>0</v>
      </c>
      <c r="L376" s="6">
        <v>191968.61</v>
      </c>
      <c r="M376" s="23" t="str">
        <f t="shared" si="10"/>
        <v>39200</v>
      </c>
      <c r="N376" s="6">
        <f t="shared" si="11"/>
        <v>0</v>
      </c>
    </row>
    <row r="377" spans="1:14" x14ac:dyDescent="0.25">
      <c r="A377" s="4">
        <v>44136</v>
      </c>
      <c r="B377" s="5" t="s">
        <v>67</v>
      </c>
      <c r="C377" s="5" t="s">
        <v>68</v>
      </c>
      <c r="D377" s="5" t="s">
        <v>14</v>
      </c>
      <c r="E377" s="5" t="s">
        <v>131</v>
      </c>
      <c r="F377" s="6">
        <v>42813.74</v>
      </c>
      <c r="G377" s="6">
        <v>0</v>
      </c>
      <c r="H377" s="6">
        <v>0</v>
      </c>
      <c r="I377" s="6">
        <v>0</v>
      </c>
      <c r="J377" s="6">
        <v>0</v>
      </c>
      <c r="K377" s="6">
        <v>0</v>
      </c>
      <c r="L377" s="6">
        <v>42813.74</v>
      </c>
      <c r="M377" s="23" t="str">
        <f t="shared" si="10"/>
        <v>39202</v>
      </c>
      <c r="N377" s="6">
        <f t="shared" si="11"/>
        <v>0</v>
      </c>
    </row>
    <row r="378" spans="1:14" x14ac:dyDescent="0.25">
      <c r="A378" s="4">
        <v>44136</v>
      </c>
      <c r="B378" s="5" t="s">
        <v>67</v>
      </c>
      <c r="C378" s="5" t="s">
        <v>68</v>
      </c>
      <c r="D378" s="5" t="s">
        <v>14</v>
      </c>
      <c r="E378" s="5" t="s">
        <v>132</v>
      </c>
      <c r="F378" s="6">
        <v>5158278.96</v>
      </c>
      <c r="G378" s="6">
        <v>55083.61</v>
      </c>
      <c r="H378" s="6">
        <v>0</v>
      </c>
      <c r="I378" s="6">
        <v>0</v>
      </c>
      <c r="J378" s="6">
        <v>0</v>
      </c>
      <c r="K378" s="6">
        <v>0</v>
      </c>
      <c r="L378" s="6">
        <v>5213362.57</v>
      </c>
      <c r="M378" s="23" t="str">
        <f t="shared" si="10"/>
        <v>39400</v>
      </c>
      <c r="N378" s="6">
        <f t="shared" si="11"/>
        <v>0</v>
      </c>
    </row>
    <row r="379" spans="1:14" x14ac:dyDescent="0.25">
      <c r="A379" s="4">
        <v>44136</v>
      </c>
      <c r="B379" s="5" t="s">
        <v>67</v>
      </c>
      <c r="C379" s="5" t="s">
        <v>68</v>
      </c>
      <c r="D379" s="5" t="s">
        <v>14</v>
      </c>
      <c r="E379" s="5" t="s">
        <v>133</v>
      </c>
      <c r="F379" s="6">
        <v>7057.68</v>
      </c>
      <c r="G379" s="6">
        <v>0</v>
      </c>
      <c r="H379" s="6">
        <v>0</v>
      </c>
      <c r="I379" s="6">
        <v>0</v>
      </c>
      <c r="J379" s="6">
        <v>0</v>
      </c>
      <c r="K379" s="6">
        <v>0</v>
      </c>
      <c r="L379" s="6">
        <v>7057.68</v>
      </c>
      <c r="M379" s="23" t="str">
        <f t="shared" si="10"/>
        <v>39605</v>
      </c>
      <c r="N379" s="6">
        <f t="shared" si="11"/>
        <v>0</v>
      </c>
    </row>
    <row r="380" spans="1:14" x14ac:dyDescent="0.25">
      <c r="A380" s="4">
        <v>44136</v>
      </c>
      <c r="B380" s="5" t="s">
        <v>67</v>
      </c>
      <c r="C380" s="5" t="s">
        <v>68</v>
      </c>
      <c r="D380" s="5" t="s">
        <v>14</v>
      </c>
      <c r="E380" s="5" t="s">
        <v>134</v>
      </c>
      <c r="F380" s="6">
        <v>425326.37</v>
      </c>
      <c r="G380" s="6">
        <v>0</v>
      </c>
      <c r="H380" s="6">
        <v>0</v>
      </c>
      <c r="I380" s="6">
        <v>0</v>
      </c>
      <c r="J380" s="6">
        <v>0</v>
      </c>
      <c r="K380" s="6">
        <v>0</v>
      </c>
      <c r="L380" s="6">
        <v>425326.37</v>
      </c>
      <c r="M380" s="23" t="str">
        <f t="shared" si="10"/>
        <v>39700</v>
      </c>
      <c r="N380" s="6">
        <f t="shared" si="11"/>
        <v>0</v>
      </c>
    </row>
    <row r="381" spans="1:14" x14ac:dyDescent="0.25">
      <c r="A381" s="4">
        <v>44136</v>
      </c>
      <c r="B381" s="5" t="s">
        <v>67</v>
      </c>
      <c r="C381" s="5" t="s">
        <v>68</v>
      </c>
      <c r="D381" s="5" t="s">
        <v>14</v>
      </c>
      <c r="E381" s="5" t="s">
        <v>135</v>
      </c>
      <c r="F381" s="6">
        <v>3889123.02</v>
      </c>
      <c r="G381" s="6">
        <v>0</v>
      </c>
      <c r="H381" s="6">
        <v>0</v>
      </c>
      <c r="I381" s="6">
        <v>0</v>
      </c>
      <c r="J381" s="6">
        <v>0</v>
      </c>
      <c r="K381" s="6">
        <v>0</v>
      </c>
      <c r="L381" s="6">
        <v>3889123.02</v>
      </c>
      <c r="M381" s="23" t="str">
        <f t="shared" si="10"/>
        <v>39800</v>
      </c>
      <c r="N381" s="6">
        <f t="shared" si="11"/>
        <v>0</v>
      </c>
    </row>
    <row r="382" spans="1:14" x14ac:dyDescent="0.25">
      <c r="A382" s="4">
        <v>44136</v>
      </c>
      <c r="B382" s="5" t="s">
        <v>67</v>
      </c>
      <c r="C382" s="5" t="s">
        <v>68</v>
      </c>
      <c r="D382" s="5" t="s">
        <v>14</v>
      </c>
      <c r="E382" s="5" t="s">
        <v>136</v>
      </c>
      <c r="F382" s="6">
        <v>35814.99</v>
      </c>
      <c r="G382" s="6">
        <v>0</v>
      </c>
      <c r="H382" s="6">
        <v>0</v>
      </c>
      <c r="I382" s="6">
        <v>0</v>
      </c>
      <c r="J382" s="6">
        <v>0</v>
      </c>
      <c r="K382" s="6">
        <v>0</v>
      </c>
      <c r="L382" s="6">
        <v>35814.99</v>
      </c>
      <c r="M382" s="23" t="str">
        <f t="shared" si="10"/>
        <v>39901</v>
      </c>
      <c r="N382" s="6">
        <f t="shared" si="11"/>
        <v>0</v>
      </c>
    </row>
    <row r="383" spans="1:14" x14ac:dyDescent="0.25">
      <c r="A383" s="4">
        <v>44136</v>
      </c>
      <c r="B383" s="5" t="s">
        <v>67</v>
      </c>
      <c r="C383" s="5" t="s">
        <v>68</v>
      </c>
      <c r="D383" s="5" t="s">
        <v>14</v>
      </c>
      <c r="E383" s="5" t="s">
        <v>137</v>
      </c>
      <c r="F383" s="6">
        <v>134598.85999999999</v>
      </c>
      <c r="G383" s="6">
        <v>0</v>
      </c>
      <c r="H383" s="6">
        <v>0</v>
      </c>
      <c r="I383" s="6">
        <v>0</v>
      </c>
      <c r="J383" s="6">
        <v>0</v>
      </c>
      <c r="K383" s="6">
        <v>0</v>
      </c>
      <c r="L383" s="6">
        <v>134598.85999999999</v>
      </c>
      <c r="M383" s="23" t="str">
        <f t="shared" si="10"/>
        <v>39903</v>
      </c>
      <c r="N383" s="6">
        <f t="shared" si="11"/>
        <v>0</v>
      </c>
    </row>
    <row r="384" spans="1:14" x14ac:dyDescent="0.25">
      <c r="A384" s="4">
        <v>44136</v>
      </c>
      <c r="B384" s="5" t="s">
        <v>67</v>
      </c>
      <c r="C384" s="5" t="s">
        <v>68</v>
      </c>
      <c r="D384" s="5" t="s">
        <v>14</v>
      </c>
      <c r="E384" s="5" t="s">
        <v>138</v>
      </c>
      <c r="F384" s="6">
        <v>968137.56</v>
      </c>
      <c r="G384" s="6">
        <v>22445.25</v>
      </c>
      <c r="H384" s="6">
        <v>0</v>
      </c>
      <c r="I384" s="6">
        <v>0</v>
      </c>
      <c r="J384" s="6">
        <v>0</v>
      </c>
      <c r="K384" s="6">
        <v>0</v>
      </c>
      <c r="L384" s="6">
        <v>990582.81</v>
      </c>
      <c r="M384" s="23" t="str">
        <f t="shared" si="10"/>
        <v>39906</v>
      </c>
      <c r="N384" s="6">
        <f t="shared" si="11"/>
        <v>0</v>
      </c>
    </row>
    <row r="385" spans="1:14" x14ac:dyDescent="0.25">
      <c r="A385" s="4">
        <v>44136</v>
      </c>
      <c r="B385" s="5" t="s">
        <v>67</v>
      </c>
      <c r="C385" s="5" t="s">
        <v>68</v>
      </c>
      <c r="D385" s="5" t="s">
        <v>14</v>
      </c>
      <c r="E385" s="5" t="s">
        <v>139</v>
      </c>
      <c r="F385" s="6">
        <v>65605.8</v>
      </c>
      <c r="G385" s="6">
        <v>0</v>
      </c>
      <c r="H385" s="6">
        <v>0</v>
      </c>
      <c r="I385" s="6">
        <v>0</v>
      </c>
      <c r="J385" s="6">
        <v>0</v>
      </c>
      <c r="K385" s="6">
        <v>0</v>
      </c>
      <c r="L385" s="6">
        <v>65605.8</v>
      </c>
      <c r="M385" s="23" t="str">
        <f t="shared" si="10"/>
        <v>39908</v>
      </c>
      <c r="N385" s="6">
        <f t="shared" si="11"/>
        <v>0</v>
      </c>
    </row>
    <row r="386" spans="1:14" x14ac:dyDescent="0.25">
      <c r="A386" s="4">
        <v>44136</v>
      </c>
      <c r="B386" s="5" t="s">
        <v>67</v>
      </c>
      <c r="C386" s="5" t="s">
        <v>140</v>
      </c>
      <c r="D386" s="5" t="s">
        <v>69</v>
      </c>
      <c r="E386" s="5" t="s">
        <v>141</v>
      </c>
      <c r="F386" s="6">
        <v>185309.27</v>
      </c>
      <c r="G386" s="6">
        <v>0</v>
      </c>
      <c r="H386" s="6">
        <v>0</v>
      </c>
      <c r="I386" s="6">
        <v>0</v>
      </c>
      <c r="J386" s="6">
        <v>0</v>
      </c>
      <c r="K386" s="6">
        <v>0</v>
      </c>
      <c r="L386" s="6">
        <v>185309.27</v>
      </c>
      <c r="M386" s="23" t="str">
        <f t="shared" si="10"/>
        <v>30100</v>
      </c>
      <c r="N386" s="6">
        <f t="shared" si="11"/>
        <v>0</v>
      </c>
    </row>
    <row r="387" spans="1:14" x14ac:dyDescent="0.25">
      <c r="A387" s="4">
        <v>44136</v>
      </c>
      <c r="B387" s="5" t="s">
        <v>67</v>
      </c>
      <c r="C387" s="5" t="s">
        <v>140</v>
      </c>
      <c r="D387" s="5" t="s">
        <v>69</v>
      </c>
      <c r="E387" s="5" t="s">
        <v>142</v>
      </c>
      <c r="F387" s="6">
        <v>1109551.68</v>
      </c>
      <c r="G387" s="6">
        <v>0</v>
      </c>
      <c r="H387" s="6">
        <v>0</v>
      </c>
      <c r="I387" s="6">
        <v>0</v>
      </c>
      <c r="J387" s="6">
        <v>0</v>
      </c>
      <c r="K387" s="6">
        <v>0</v>
      </c>
      <c r="L387" s="6">
        <v>1109551.68</v>
      </c>
      <c r="M387" s="23" t="str">
        <f t="shared" ref="M387:M450" si="12">RIGHT(LEFT(E387,13),5)</f>
        <v>30300</v>
      </c>
      <c r="N387" s="6">
        <f t="shared" ref="N387:N450" si="13">SUM(I387:K387)</f>
        <v>0</v>
      </c>
    </row>
    <row r="388" spans="1:14" x14ac:dyDescent="0.25">
      <c r="A388" s="4">
        <v>44136</v>
      </c>
      <c r="B388" s="5" t="s">
        <v>67</v>
      </c>
      <c r="C388" s="5" t="s">
        <v>140</v>
      </c>
      <c r="D388" s="5" t="s">
        <v>14</v>
      </c>
      <c r="E388" s="5" t="s">
        <v>143</v>
      </c>
      <c r="F388" s="6">
        <v>179338.52</v>
      </c>
      <c r="G388" s="6">
        <v>0</v>
      </c>
      <c r="H388" s="6">
        <v>0</v>
      </c>
      <c r="I388" s="6">
        <v>0</v>
      </c>
      <c r="J388" s="6">
        <v>0</v>
      </c>
      <c r="K388" s="6">
        <v>0</v>
      </c>
      <c r="L388" s="6">
        <v>179338.52</v>
      </c>
      <c r="M388" s="23" t="str">
        <f t="shared" si="12"/>
        <v>39001</v>
      </c>
      <c r="N388" s="6">
        <f t="shared" si="13"/>
        <v>0</v>
      </c>
    </row>
    <row r="389" spans="1:14" x14ac:dyDescent="0.25">
      <c r="A389" s="4">
        <v>44136</v>
      </c>
      <c r="B389" s="5" t="s">
        <v>67</v>
      </c>
      <c r="C389" s="5" t="s">
        <v>140</v>
      </c>
      <c r="D389" s="5" t="s">
        <v>14</v>
      </c>
      <c r="E389" s="5" t="s">
        <v>144</v>
      </c>
      <c r="F389" s="6">
        <v>15383.91</v>
      </c>
      <c r="G389" s="6">
        <v>0</v>
      </c>
      <c r="H389" s="6">
        <v>0</v>
      </c>
      <c r="I389" s="6">
        <v>0</v>
      </c>
      <c r="J389" s="6">
        <v>0</v>
      </c>
      <c r="K389" s="6">
        <v>0</v>
      </c>
      <c r="L389" s="6">
        <v>15383.91</v>
      </c>
      <c r="M389" s="23" t="str">
        <f t="shared" si="12"/>
        <v>39004</v>
      </c>
      <c r="N389" s="6">
        <f t="shared" si="13"/>
        <v>0</v>
      </c>
    </row>
    <row r="390" spans="1:14" x14ac:dyDescent="0.25">
      <c r="A390" s="4">
        <v>44136</v>
      </c>
      <c r="B390" s="5" t="s">
        <v>67</v>
      </c>
      <c r="C390" s="5" t="s">
        <v>140</v>
      </c>
      <c r="D390" s="5" t="s">
        <v>14</v>
      </c>
      <c r="E390" s="5" t="s">
        <v>145</v>
      </c>
      <c r="F390" s="6">
        <v>38834</v>
      </c>
      <c r="G390" s="6">
        <v>0</v>
      </c>
      <c r="H390" s="6">
        <v>0</v>
      </c>
      <c r="I390" s="6">
        <v>0</v>
      </c>
      <c r="J390" s="6">
        <v>0</v>
      </c>
      <c r="K390" s="6">
        <v>0</v>
      </c>
      <c r="L390" s="6">
        <v>38834</v>
      </c>
      <c r="M390" s="23" t="str">
        <f t="shared" si="12"/>
        <v>39009</v>
      </c>
      <c r="N390" s="6">
        <f t="shared" si="13"/>
        <v>0</v>
      </c>
    </row>
    <row r="391" spans="1:14" x14ac:dyDescent="0.25">
      <c r="A391" s="4">
        <v>44136</v>
      </c>
      <c r="B391" s="5" t="s">
        <v>67</v>
      </c>
      <c r="C391" s="5" t="s">
        <v>140</v>
      </c>
      <c r="D391" s="5" t="s">
        <v>14</v>
      </c>
      <c r="E391" s="5" t="s">
        <v>146</v>
      </c>
      <c r="F391" s="6">
        <v>28960.92</v>
      </c>
      <c r="G391" s="6">
        <v>0</v>
      </c>
      <c r="H391" s="6">
        <v>0</v>
      </c>
      <c r="I391" s="6">
        <v>0</v>
      </c>
      <c r="J391" s="6">
        <v>0</v>
      </c>
      <c r="K391" s="6">
        <v>0</v>
      </c>
      <c r="L391" s="6">
        <v>28960.92</v>
      </c>
      <c r="M391" s="23" t="str">
        <f t="shared" si="12"/>
        <v>39100</v>
      </c>
      <c r="N391" s="6">
        <f t="shared" si="13"/>
        <v>0</v>
      </c>
    </row>
    <row r="392" spans="1:14" x14ac:dyDescent="0.25">
      <c r="A392" s="4">
        <v>44136</v>
      </c>
      <c r="B392" s="5" t="s">
        <v>67</v>
      </c>
      <c r="C392" s="5" t="s">
        <v>140</v>
      </c>
      <c r="D392" s="5" t="s">
        <v>14</v>
      </c>
      <c r="E392" s="5" t="s">
        <v>147</v>
      </c>
      <c r="F392" s="6">
        <v>27284.69</v>
      </c>
      <c r="G392" s="6">
        <v>0</v>
      </c>
      <c r="H392" s="6">
        <v>0</v>
      </c>
      <c r="I392" s="6">
        <v>0</v>
      </c>
      <c r="J392" s="6">
        <v>0</v>
      </c>
      <c r="K392" s="6">
        <v>0</v>
      </c>
      <c r="L392" s="6">
        <v>27284.69</v>
      </c>
      <c r="M392" s="23" t="str">
        <f t="shared" si="12"/>
        <v>39200</v>
      </c>
      <c r="N392" s="6">
        <f t="shared" si="13"/>
        <v>0</v>
      </c>
    </row>
    <row r="393" spans="1:14" x14ac:dyDescent="0.25">
      <c r="A393" s="4">
        <v>44136</v>
      </c>
      <c r="B393" s="5" t="s">
        <v>67</v>
      </c>
      <c r="C393" s="5" t="s">
        <v>140</v>
      </c>
      <c r="D393" s="5" t="s">
        <v>14</v>
      </c>
      <c r="E393" s="5" t="s">
        <v>148</v>
      </c>
      <c r="F393" s="6">
        <v>114743.84</v>
      </c>
      <c r="G393" s="6">
        <v>0</v>
      </c>
      <c r="H393" s="6">
        <v>0</v>
      </c>
      <c r="I393" s="6">
        <v>0</v>
      </c>
      <c r="J393" s="6">
        <v>0</v>
      </c>
      <c r="K393" s="6">
        <v>0</v>
      </c>
      <c r="L393" s="6">
        <v>114743.84</v>
      </c>
      <c r="M393" s="23" t="str">
        <f t="shared" si="12"/>
        <v>39400</v>
      </c>
      <c r="N393" s="6">
        <f t="shared" si="13"/>
        <v>0</v>
      </c>
    </row>
    <row r="394" spans="1:14" x14ac:dyDescent="0.25">
      <c r="A394" s="4">
        <v>44136</v>
      </c>
      <c r="B394" s="5" t="s">
        <v>67</v>
      </c>
      <c r="C394" s="5" t="s">
        <v>140</v>
      </c>
      <c r="D394" s="5" t="s">
        <v>14</v>
      </c>
      <c r="E394" s="5" t="s">
        <v>149</v>
      </c>
      <c r="F394" s="6">
        <v>20515.689999999999</v>
      </c>
      <c r="G394" s="6">
        <v>0</v>
      </c>
      <c r="H394" s="6">
        <v>0</v>
      </c>
      <c r="I394" s="6">
        <v>0</v>
      </c>
      <c r="J394" s="6">
        <v>0</v>
      </c>
      <c r="K394" s="6">
        <v>0</v>
      </c>
      <c r="L394" s="6">
        <v>20515.689999999999</v>
      </c>
      <c r="M394" s="23" t="str">
        <f t="shared" si="12"/>
        <v>39600</v>
      </c>
      <c r="N394" s="6">
        <f t="shared" si="13"/>
        <v>0</v>
      </c>
    </row>
    <row r="395" spans="1:14" x14ac:dyDescent="0.25">
      <c r="A395" s="4">
        <v>44136</v>
      </c>
      <c r="B395" s="5" t="s">
        <v>67</v>
      </c>
      <c r="C395" s="5" t="s">
        <v>140</v>
      </c>
      <c r="D395" s="5" t="s">
        <v>14</v>
      </c>
      <c r="E395" s="5" t="s">
        <v>150</v>
      </c>
      <c r="F395" s="6">
        <v>37541</v>
      </c>
      <c r="G395" s="6">
        <v>0</v>
      </c>
      <c r="H395" s="6">
        <v>0</v>
      </c>
      <c r="I395" s="6">
        <v>0</v>
      </c>
      <c r="J395" s="6">
        <v>0</v>
      </c>
      <c r="K395" s="6">
        <v>0</v>
      </c>
      <c r="L395" s="6">
        <v>37541</v>
      </c>
      <c r="M395" s="23" t="str">
        <f t="shared" si="12"/>
        <v>39700</v>
      </c>
      <c r="N395" s="6">
        <f t="shared" si="13"/>
        <v>0</v>
      </c>
    </row>
    <row r="396" spans="1:14" x14ac:dyDescent="0.25">
      <c r="A396" s="4">
        <v>44136</v>
      </c>
      <c r="B396" s="5" t="s">
        <v>67</v>
      </c>
      <c r="C396" s="5" t="s">
        <v>140</v>
      </c>
      <c r="D396" s="5" t="s">
        <v>14</v>
      </c>
      <c r="E396" s="5" t="s">
        <v>151</v>
      </c>
      <c r="F396" s="6">
        <v>4535.9399999999996</v>
      </c>
      <c r="G396" s="6">
        <v>0</v>
      </c>
      <c r="H396" s="6">
        <v>0</v>
      </c>
      <c r="I396" s="6">
        <v>0</v>
      </c>
      <c r="J396" s="6">
        <v>0</v>
      </c>
      <c r="K396" s="6">
        <v>0</v>
      </c>
      <c r="L396" s="6">
        <v>4535.9399999999996</v>
      </c>
      <c r="M396" s="23" t="str">
        <f t="shared" si="12"/>
        <v>39800</v>
      </c>
      <c r="N396" s="6">
        <f t="shared" si="13"/>
        <v>0</v>
      </c>
    </row>
    <row r="397" spans="1:14" x14ac:dyDescent="0.25">
      <c r="A397" s="4">
        <v>44136</v>
      </c>
      <c r="B397" s="5" t="s">
        <v>67</v>
      </c>
      <c r="C397" s="5" t="s">
        <v>140</v>
      </c>
      <c r="D397" s="5" t="s">
        <v>14</v>
      </c>
      <c r="E397" s="5" t="s">
        <v>152</v>
      </c>
      <c r="F397" s="6">
        <v>28266.44</v>
      </c>
      <c r="G397" s="6">
        <v>0</v>
      </c>
      <c r="H397" s="6">
        <v>0</v>
      </c>
      <c r="I397" s="6">
        <v>0</v>
      </c>
      <c r="J397" s="6">
        <v>0</v>
      </c>
      <c r="K397" s="6">
        <v>0</v>
      </c>
      <c r="L397" s="6">
        <v>28266.44</v>
      </c>
      <c r="M397" s="23" t="str">
        <f t="shared" si="12"/>
        <v>39903</v>
      </c>
      <c r="N397" s="6">
        <f t="shared" si="13"/>
        <v>0</v>
      </c>
    </row>
    <row r="398" spans="1:14" x14ac:dyDescent="0.25">
      <c r="A398" s="4">
        <v>44136</v>
      </c>
      <c r="B398" s="5" t="s">
        <v>67</v>
      </c>
      <c r="C398" s="5" t="s">
        <v>140</v>
      </c>
      <c r="D398" s="5" t="s">
        <v>14</v>
      </c>
      <c r="E398" s="5" t="s">
        <v>153</v>
      </c>
      <c r="F398" s="6">
        <v>28936.35</v>
      </c>
      <c r="G398" s="6">
        <v>0</v>
      </c>
      <c r="H398" s="6">
        <v>0</v>
      </c>
      <c r="I398" s="6">
        <v>0</v>
      </c>
      <c r="J398" s="6">
        <v>0</v>
      </c>
      <c r="K398" s="6">
        <v>0</v>
      </c>
      <c r="L398" s="6">
        <v>28936.35</v>
      </c>
      <c r="M398" s="23" t="str">
        <f t="shared" si="12"/>
        <v>39906</v>
      </c>
      <c r="N398" s="6">
        <f t="shared" si="13"/>
        <v>0</v>
      </c>
    </row>
    <row r="399" spans="1:14" x14ac:dyDescent="0.25">
      <c r="A399" s="4">
        <v>44136</v>
      </c>
      <c r="B399" s="5" t="s">
        <v>67</v>
      </c>
      <c r="C399" s="5" t="s">
        <v>140</v>
      </c>
      <c r="D399" s="5" t="s">
        <v>14</v>
      </c>
      <c r="E399" s="5" t="s">
        <v>154</v>
      </c>
      <c r="F399" s="6">
        <v>78585.679999999993</v>
      </c>
      <c r="G399" s="6">
        <v>0</v>
      </c>
      <c r="H399" s="6">
        <v>0</v>
      </c>
      <c r="I399" s="6">
        <v>0</v>
      </c>
      <c r="J399" s="6">
        <v>0</v>
      </c>
      <c r="K399" s="6">
        <v>0</v>
      </c>
      <c r="L399" s="6">
        <v>78585.679999999993</v>
      </c>
      <c r="M399" s="23" t="str">
        <f t="shared" si="12"/>
        <v>39907</v>
      </c>
      <c r="N399" s="6">
        <f t="shared" si="13"/>
        <v>0</v>
      </c>
    </row>
    <row r="400" spans="1:14" x14ac:dyDescent="0.25">
      <c r="A400" s="4">
        <v>44136</v>
      </c>
      <c r="B400" s="5" t="s">
        <v>67</v>
      </c>
      <c r="C400" s="5" t="s">
        <v>140</v>
      </c>
      <c r="D400" s="5" t="s">
        <v>14</v>
      </c>
      <c r="E400" s="5" t="s">
        <v>155</v>
      </c>
      <c r="F400" s="6">
        <v>828509.36</v>
      </c>
      <c r="G400" s="6">
        <v>0</v>
      </c>
      <c r="H400" s="6">
        <v>0</v>
      </c>
      <c r="I400" s="6">
        <v>0</v>
      </c>
      <c r="J400" s="6">
        <v>0</v>
      </c>
      <c r="K400" s="6">
        <v>0</v>
      </c>
      <c r="L400" s="6">
        <v>828509.36</v>
      </c>
      <c r="M400" s="23" t="str">
        <f t="shared" si="12"/>
        <v>39908</v>
      </c>
      <c r="N400" s="6">
        <f t="shared" si="13"/>
        <v>0</v>
      </c>
    </row>
    <row r="401" spans="1:14" x14ac:dyDescent="0.25">
      <c r="A401" s="4">
        <v>44166</v>
      </c>
      <c r="B401" s="5" t="s">
        <v>12</v>
      </c>
      <c r="C401" s="5" t="s">
        <v>13</v>
      </c>
      <c r="D401" s="5" t="s">
        <v>14</v>
      </c>
      <c r="E401" s="5" t="s">
        <v>15</v>
      </c>
      <c r="F401" s="6">
        <v>5883128.1299999999</v>
      </c>
      <c r="G401" s="6">
        <v>0</v>
      </c>
      <c r="H401" s="6">
        <v>0</v>
      </c>
      <c r="I401" s="6">
        <v>0</v>
      </c>
      <c r="J401" s="6">
        <v>0</v>
      </c>
      <c r="K401" s="6">
        <v>0</v>
      </c>
      <c r="L401" s="6">
        <v>5883128.1299999999</v>
      </c>
      <c r="M401" s="23" t="str">
        <f t="shared" si="12"/>
        <v>39000</v>
      </c>
      <c r="N401" s="6">
        <f t="shared" si="13"/>
        <v>0</v>
      </c>
    </row>
    <row r="402" spans="1:14" x14ac:dyDescent="0.25">
      <c r="A402" s="4">
        <v>44166</v>
      </c>
      <c r="B402" s="5" t="s">
        <v>12</v>
      </c>
      <c r="C402" s="5" t="s">
        <v>13</v>
      </c>
      <c r="D402" s="5" t="s">
        <v>14</v>
      </c>
      <c r="E402" s="5" t="s">
        <v>16</v>
      </c>
      <c r="F402" s="6">
        <v>9187141.9700000007</v>
      </c>
      <c r="G402" s="6">
        <v>0</v>
      </c>
      <c r="H402" s="6">
        <v>0</v>
      </c>
      <c r="I402" s="6">
        <v>0</v>
      </c>
      <c r="J402" s="6">
        <v>0</v>
      </c>
      <c r="K402" s="6">
        <v>0</v>
      </c>
      <c r="L402" s="6">
        <v>9187141.9700000007</v>
      </c>
      <c r="M402" s="23" t="str">
        <f t="shared" si="12"/>
        <v>39005</v>
      </c>
      <c r="N402" s="6">
        <f t="shared" si="13"/>
        <v>0</v>
      </c>
    </row>
    <row r="403" spans="1:14" x14ac:dyDescent="0.25">
      <c r="A403" s="4">
        <v>44166</v>
      </c>
      <c r="B403" s="5" t="s">
        <v>12</v>
      </c>
      <c r="C403" s="5" t="s">
        <v>13</v>
      </c>
      <c r="D403" s="5" t="s">
        <v>14</v>
      </c>
      <c r="E403" s="5" t="s">
        <v>17</v>
      </c>
      <c r="F403" s="6">
        <v>9849831.9900000002</v>
      </c>
      <c r="G403" s="6">
        <v>0</v>
      </c>
      <c r="H403" s="6">
        <v>0</v>
      </c>
      <c r="I403" s="6">
        <v>23894.94</v>
      </c>
      <c r="J403" s="6">
        <v>0</v>
      </c>
      <c r="K403" s="6">
        <v>0</v>
      </c>
      <c r="L403" s="6">
        <v>9873726.9299999997</v>
      </c>
      <c r="M403" s="23" t="str">
        <f t="shared" si="12"/>
        <v>39009</v>
      </c>
      <c r="N403" s="6">
        <f t="shared" si="13"/>
        <v>23894.94</v>
      </c>
    </row>
    <row r="404" spans="1:14" x14ac:dyDescent="0.25">
      <c r="A404" s="4">
        <v>44166</v>
      </c>
      <c r="B404" s="5" t="s">
        <v>12</v>
      </c>
      <c r="C404" s="5" t="s">
        <v>13</v>
      </c>
      <c r="D404" s="5" t="s">
        <v>14</v>
      </c>
      <c r="E404" s="5" t="s">
        <v>18</v>
      </c>
      <c r="F404" s="6">
        <v>2116.08</v>
      </c>
      <c r="G404" s="6">
        <v>0</v>
      </c>
      <c r="H404" s="6">
        <v>0</v>
      </c>
      <c r="I404" s="6">
        <v>0</v>
      </c>
      <c r="J404" s="6">
        <v>0</v>
      </c>
      <c r="K404" s="6">
        <v>0</v>
      </c>
      <c r="L404" s="6">
        <v>2116.08</v>
      </c>
      <c r="M404" s="23" t="str">
        <f t="shared" si="12"/>
        <v>39020</v>
      </c>
      <c r="N404" s="6">
        <f t="shared" si="13"/>
        <v>0</v>
      </c>
    </row>
    <row r="405" spans="1:14" x14ac:dyDescent="0.25">
      <c r="A405" s="4">
        <v>44166</v>
      </c>
      <c r="B405" s="5" t="s">
        <v>12</v>
      </c>
      <c r="C405" s="5" t="s">
        <v>13</v>
      </c>
      <c r="D405" s="5" t="s">
        <v>14</v>
      </c>
      <c r="E405" s="5" t="s">
        <v>19</v>
      </c>
      <c r="F405" s="6">
        <v>31824.47</v>
      </c>
      <c r="G405" s="6">
        <v>0</v>
      </c>
      <c r="H405" s="6">
        <v>0</v>
      </c>
      <c r="I405" s="6">
        <v>0</v>
      </c>
      <c r="J405" s="6">
        <v>0</v>
      </c>
      <c r="K405" s="6">
        <v>0</v>
      </c>
      <c r="L405" s="6">
        <v>31824.47</v>
      </c>
      <c r="M405" s="23" t="str">
        <f t="shared" si="12"/>
        <v>39029</v>
      </c>
      <c r="N405" s="6">
        <f t="shared" si="13"/>
        <v>0</v>
      </c>
    </row>
    <row r="406" spans="1:14" x14ac:dyDescent="0.25">
      <c r="A406" s="4">
        <v>44166</v>
      </c>
      <c r="B406" s="5" t="s">
        <v>12</v>
      </c>
      <c r="C406" s="5" t="s">
        <v>13</v>
      </c>
      <c r="D406" s="5" t="s">
        <v>14</v>
      </c>
      <c r="E406" s="5" t="s">
        <v>20</v>
      </c>
      <c r="F406" s="6">
        <v>6051248.2300000004</v>
      </c>
      <c r="G406" s="6">
        <v>959.01</v>
      </c>
      <c r="H406" s="6">
        <v>0</v>
      </c>
      <c r="I406" s="6">
        <v>0</v>
      </c>
      <c r="J406" s="6">
        <v>0</v>
      </c>
      <c r="K406" s="6">
        <v>0</v>
      </c>
      <c r="L406" s="6">
        <v>6052207.2400000002</v>
      </c>
      <c r="M406" s="23" t="str">
        <f t="shared" si="12"/>
        <v>39100</v>
      </c>
      <c r="N406" s="6">
        <f t="shared" si="13"/>
        <v>0</v>
      </c>
    </row>
    <row r="407" spans="1:14" x14ac:dyDescent="0.25">
      <c r="A407" s="4">
        <v>44166</v>
      </c>
      <c r="B407" s="5" t="s">
        <v>12</v>
      </c>
      <c r="C407" s="5" t="s">
        <v>13</v>
      </c>
      <c r="D407" s="5" t="s">
        <v>14</v>
      </c>
      <c r="E407" s="5" t="s">
        <v>21</v>
      </c>
      <c r="F407" s="6">
        <v>71036.47</v>
      </c>
      <c r="G407" s="6">
        <v>0</v>
      </c>
      <c r="H407" s="6">
        <v>0</v>
      </c>
      <c r="I407" s="6">
        <v>0</v>
      </c>
      <c r="J407" s="6">
        <v>0</v>
      </c>
      <c r="K407" s="6">
        <v>0</v>
      </c>
      <c r="L407" s="6">
        <v>71036.47</v>
      </c>
      <c r="M407" s="23" t="str">
        <f t="shared" si="12"/>
        <v>39104</v>
      </c>
      <c r="N407" s="6">
        <f t="shared" si="13"/>
        <v>0</v>
      </c>
    </row>
    <row r="408" spans="1:14" x14ac:dyDescent="0.25">
      <c r="A408" s="4">
        <v>44166</v>
      </c>
      <c r="B408" s="5" t="s">
        <v>12</v>
      </c>
      <c r="C408" s="5" t="s">
        <v>13</v>
      </c>
      <c r="D408" s="5" t="s">
        <v>14</v>
      </c>
      <c r="E408" s="5" t="s">
        <v>22</v>
      </c>
      <c r="F408" s="6">
        <v>263337.89</v>
      </c>
      <c r="G408" s="6">
        <v>0</v>
      </c>
      <c r="H408" s="6">
        <v>0</v>
      </c>
      <c r="I408" s="6">
        <v>0</v>
      </c>
      <c r="J408" s="6">
        <v>0</v>
      </c>
      <c r="K408" s="6">
        <v>0</v>
      </c>
      <c r="L408" s="6">
        <v>263337.89</v>
      </c>
      <c r="M408" s="23" t="str">
        <f t="shared" si="12"/>
        <v>39120</v>
      </c>
      <c r="N408" s="6">
        <f t="shared" si="13"/>
        <v>0</v>
      </c>
    </row>
    <row r="409" spans="1:14" x14ac:dyDescent="0.25">
      <c r="A409" s="4">
        <v>44166</v>
      </c>
      <c r="B409" s="5" t="s">
        <v>12</v>
      </c>
      <c r="C409" s="5" t="s">
        <v>13</v>
      </c>
      <c r="D409" s="5" t="s">
        <v>14</v>
      </c>
      <c r="E409" s="5" t="s">
        <v>23</v>
      </c>
      <c r="F409" s="6">
        <v>311702.73</v>
      </c>
      <c r="G409" s="6">
        <v>3634.2</v>
      </c>
      <c r="H409" s="6">
        <v>0</v>
      </c>
      <c r="I409" s="6">
        <v>0</v>
      </c>
      <c r="J409" s="6">
        <v>0</v>
      </c>
      <c r="K409" s="6">
        <v>0</v>
      </c>
      <c r="L409" s="6">
        <v>315336.93</v>
      </c>
      <c r="M409" s="23" t="str">
        <f t="shared" si="12"/>
        <v>39200</v>
      </c>
      <c r="N409" s="6">
        <f t="shared" si="13"/>
        <v>0</v>
      </c>
    </row>
    <row r="410" spans="1:14" x14ac:dyDescent="0.25">
      <c r="A410" s="4">
        <v>44166</v>
      </c>
      <c r="B410" s="5" t="s">
        <v>12</v>
      </c>
      <c r="C410" s="5" t="s">
        <v>13</v>
      </c>
      <c r="D410" s="5" t="s">
        <v>14</v>
      </c>
      <c r="E410" s="5" t="s">
        <v>24</v>
      </c>
      <c r="F410" s="6">
        <v>76071.34</v>
      </c>
      <c r="G410" s="6">
        <v>0</v>
      </c>
      <c r="H410" s="6">
        <v>0</v>
      </c>
      <c r="I410" s="6">
        <v>0</v>
      </c>
      <c r="J410" s="6">
        <v>0</v>
      </c>
      <c r="K410" s="6">
        <v>0</v>
      </c>
      <c r="L410" s="6">
        <v>76071.34</v>
      </c>
      <c r="M410" s="23" t="str">
        <f t="shared" si="12"/>
        <v>39400</v>
      </c>
      <c r="N410" s="6">
        <f t="shared" si="13"/>
        <v>0</v>
      </c>
    </row>
    <row r="411" spans="1:14" x14ac:dyDescent="0.25">
      <c r="A411" s="4">
        <v>44166</v>
      </c>
      <c r="B411" s="5" t="s">
        <v>12</v>
      </c>
      <c r="C411" s="5" t="s">
        <v>13</v>
      </c>
      <c r="D411" s="5" t="s">
        <v>14</v>
      </c>
      <c r="E411" s="5" t="s">
        <v>25</v>
      </c>
      <c r="F411" s="6">
        <v>381530.57</v>
      </c>
      <c r="G411" s="6">
        <v>0</v>
      </c>
      <c r="H411" s="6">
        <v>0</v>
      </c>
      <c r="I411" s="6">
        <v>0</v>
      </c>
      <c r="J411" s="6">
        <v>0</v>
      </c>
      <c r="K411" s="6">
        <v>0</v>
      </c>
      <c r="L411" s="6">
        <v>381530.57</v>
      </c>
      <c r="M411" s="23" t="str">
        <f t="shared" si="12"/>
        <v>39700</v>
      </c>
      <c r="N411" s="6">
        <f t="shared" si="13"/>
        <v>0</v>
      </c>
    </row>
    <row r="412" spans="1:14" x14ac:dyDescent="0.25">
      <c r="A412" s="4">
        <v>44166</v>
      </c>
      <c r="B412" s="5" t="s">
        <v>12</v>
      </c>
      <c r="C412" s="5" t="s">
        <v>13</v>
      </c>
      <c r="D412" s="5" t="s">
        <v>14</v>
      </c>
      <c r="E412" s="5" t="s">
        <v>26</v>
      </c>
      <c r="F412" s="6">
        <v>8824.34</v>
      </c>
      <c r="G412" s="6">
        <v>0</v>
      </c>
      <c r="H412" s="6">
        <v>0</v>
      </c>
      <c r="I412" s="6">
        <v>0</v>
      </c>
      <c r="J412" s="6">
        <v>0</v>
      </c>
      <c r="K412" s="6">
        <v>0</v>
      </c>
      <c r="L412" s="6">
        <v>8824.34</v>
      </c>
      <c r="M412" s="23" t="str">
        <f t="shared" si="12"/>
        <v>39720</v>
      </c>
      <c r="N412" s="6">
        <f t="shared" si="13"/>
        <v>0</v>
      </c>
    </row>
    <row r="413" spans="1:14" x14ac:dyDescent="0.25">
      <c r="A413" s="4">
        <v>44166</v>
      </c>
      <c r="B413" s="5" t="s">
        <v>12</v>
      </c>
      <c r="C413" s="5" t="s">
        <v>13</v>
      </c>
      <c r="D413" s="5" t="s">
        <v>14</v>
      </c>
      <c r="E413" s="5" t="s">
        <v>27</v>
      </c>
      <c r="F413" s="6">
        <v>136509.51999999999</v>
      </c>
      <c r="G413" s="6">
        <v>0</v>
      </c>
      <c r="H413" s="6">
        <v>0</v>
      </c>
      <c r="I413" s="6">
        <v>0</v>
      </c>
      <c r="J413" s="6">
        <v>0</v>
      </c>
      <c r="K413" s="6">
        <v>0</v>
      </c>
      <c r="L413" s="6">
        <v>136509.51999999999</v>
      </c>
      <c r="M413" s="23" t="str">
        <f t="shared" si="12"/>
        <v>39800</v>
      </c>
      <c r="N413" s="6">
        <f t="shared" si="13"/>
        <v>0</v>
      </c>
    </row>
    <row r="414" spans="1:14" x14ac:dyDescent="0.25">
      <c r="A414" s="4">
        <v>44166</v>
      </c>
      <c r="B414" s="5" t="s">
        <v>12</v>
      </c>
      <c r="C414" s="5" t="s">
        <v>13</v>
      </c>
      <c r="D414" s="5" t="s">
        <v>14</v>
      </c>
      <c r="E414" s="5" t="s">
        <v>28</v>
      </c>
      <c r="F414" s="6">
        <v>7388.39</v>
      </c>
      <c r="G414" s="6">
        <v>0</v>
      </c>
      <c r="H414" s="6">
        <v>0</v>
      </c>
      <c r="I414" s="6">
        <v>0</v>
      </c>
      <c r="J414" s="6">
        <v>0</v>
      </c>
      <c r="K414" s="6">
        <v>0</v>
      </c>
      <c r="L414" s="6">
        <v>7388.39</v>
      </c>
      <c r="M414" s="23" t="str">
        <f t="shared" si="12"/>
        <v>39820</v>
      </c>
      <c r="N414" s="6">
        <f t="shared" si="13"/>
        <v>0</v>
      </c>
    </row>
    <row r="415" spans="1:14" x14ac:dyDescent="0.25">
      <c r="A415" s="4">
        <v>44166</v>
      </c>
      <c r="B415" s="5" t="s">
        <v>12</v>
      </c>
      <c r="C415" s="5" t="s">
        <v>13</v>
      </c>
      <c r="D415" s="5" t="s">
        <v>14</v>
      </c>
      <c r="E415" s="5" t="s">
        <v>29</v>
      </c>
      <c r="F415" s="6">
        <v>22506949.16</v>
      </c>
      <c r="G415" s="6">
        <v>4510991.74</v>
      </c>
      <c r="H415" s="6">
        <v>-67314.03</v>
      </c>
      <c r="I415" s="6">
        <v>0</v>
      </c>
      <c r="J415" s="6">
        <v>0</v>
      </c>
      <c r="K415" s="6">
        <v>0</v>
      </c>
      <c r="L415" s="6">
        <v>26950626.870000001</v>
      </c>
      <c r="M415" s="23" t="str">
        <f t="shared" si="12"/>
        <v>39901</v>
      </c>
      <c r="N415" s="6">
        <f t="shared" si="13"/>
        <v>0</v>
      </c>
    </row>
    <row r="416" spans="1:14" x14ac:dyDescent="0.25">
      <c r="A416" s="4">
        <v>44166</v>
      </c>
      <c r="B416" s="5" t="s">
        <v>12</v>
      </c>
      <c r="C416" s="5" t="s">
        <v>13</v>
      </c>
      <c r="D416" s="5" t="s">
        <v>14</v>
      </c>
      <c r="E416" s="5" t="s">
        <v>30</v>
      </c>
      <c r="F416" s="6">
        <v>7398603.9500000002</v>
      </c>
      <c r="G416" s="6">
        <v>201059.83</v>
      </c>
      <c r="H416" s="6">
        <v>0</v>
      </c>
      <c r="I416" s="6">
        <v>0</v>
      </c>
      <c r="J416" s="6">
        <v>0</v>
      </c>
      <c r="K416" s="6">
        <v>0</v>
      </c>
      <c r="L416" s="6">
        <v>7599663.7800000003</v>
      </c>
      <c r="M416" s="23" t="str">
        <f t="shared" si="12"/>
        <v>39902</v>
      </c>
      <c r="N416" s="6">
        <f t="shared" si="13"/>
        <v>0</v>
      </c>
    </row>
    <row r="417" spans="1:14" x14ac:dyDescent="0.25">
      <c r="A417" s="4">
        <v>44166</v>
      </c>
      <c r="B417" s="5" t="s">
        <v>12</v>
      </c>
      <c r="C417" s="5" t="s">
        <v>13</v>
      </c>
      <c r="D417" s="5" t="s">
        <v>14</v>
      </c>
      <c r="E417" s="5" t="s">
        <v>31</v>
      </c>
      <c r="F417" s="6">
        <v>3790844.43</v>
      </c>
      <c r="G417" s="6">
        <v>20129.2</v>
      </c>
      <c r="H417" s="6">
        <v>0</v>
      </c>
      <c r="I417" s="6">
        <v>0</v>
      </c>
      <c r="J417" s="6">
        <v>0</v>
      </c>
      <c r="K417" s="6">
        <v>0</v>
      </c>
      <c r="L417" s="6">
        <v>3810973.63</v>
      </c>
      <c r="M417" s="23" t="str">
        <f t="shared" si="12"/>
        <v>39903</v>
      </c>
      <c r="N417" s="6">
        <f t="shared" si="13"/>
        <v>0</v>
      </c>
    </row>
    <row r="418" spans="1:14" x14ac:dyDescent="0.25">
      <c r="A418" s="4">
        <v>44166</v>
      </c>
      <c r="B418" s="5" t="s">
        <v>12</v>
      </c>
      <c r="C418" s="5" t="s">
        <v>13</v>
      </c>
      <c r="D418" s="5" t="s">
        <v>14</v>
      </c>
      <c r="E418" s="5" t="s">
        <v>32</v>
      </c>
      <c r="F418" s="6">
        <v>2901128.18</v>
      </c>
      <c r="G418" s="6">
        <v>148.16</v>
      </c>
      <c r="H418" s="6">
        <v>0</v>
      </c>
      <c r="I418" s="6">
        <v>0</v>
      </c>
      <c r="J418" s="6">
        <v>0</v>
      </c>
      <c r="K418" s="6">
        <v>0</v>
      </c>
      <c r="L418" s="6">
        <v>2901276.34</v>
      </c>
      <c r="M418" s="23" t="str">
        <f t="shared" si="12"/>
        <v>39906</v>
      </c>
      <c r="N418" s="6">
        <f t="shared" si="13"/>
        <v>0</v>
      </c>
    </row>
    <row r="419" spans="1:14" x14ac:dyDescent="0.25">
      <c r="A419" s="4">
        <v>44166</v>
      </c>
      <c r="B419" s="5" t="s">
        <v>12</v>
      </c>
      <c r="C419" s="5" t="s">
        <v>13</v>
      </c>
      <c r="D419" s="5" t="s">
        <v>14</v>
      </c>
      <c r="E419" s="5" t="s">
        <v>33</v>
      </c>
      <c r="F419" s="6">
        <v>1182201.3799999999</v>
      </c>
      <c r="G419" s="6">
        <v>0</v>
      </c>
      <c r="H419" s="6">
        <v>0</v>
      </c>
      <c r="I419" s="6">
        <v>0</v>
      </c>
      <c r="J419" s="6">
        <v>0</v>
      </c>
      <c r="K419" s="6">
        <v>0</v>
      </c>
      <c r="L419" s="6">
        <v>1182201.3799999999</v>
      </c>
      <c r="M419" s="23" t="str">
        <f t="shared" si="12"/>
        <v>39907</v>
      </c>
      <c r="N419" s="6">
        <f t="shared" si="13"/>
        <v>0</v>
      </c>
    </row>
    <row r="420" spans="1:14" x14ac:dyDescent="0.25">
      <c r="A420" s="4">
        <v>44166</v>
      </c>
      <c r="B420" s="5" t="s">
        <v>12</v>
      </c>
      <c r="C420" s="5" t="s">
        <v>13</v>
      </c>
      <c r="D420" s="5" t="s">
        <v>14</v>
      </c>
      <c r="E420" s="5" t="s">
        <v>34</v>
      </c>
      <c r="F420" s="6">
        <v>79632977.709999993</v>
      </c>
      <c r="G420" s="6">
        <v>5518148.75</v>
      </c>
      <c r="H420" s="6">
        <v>0</v>
      </c>
      <c r="I420" s="6">
        <v>0</v>
      </c>
      <c r="J420" s="6">
        <v>0</v>
      </c>
      <c r="K420" s="6">
        <v>0</v>
      </c>
      <c r="L420" s="6">
        <v>85151126.459999993</v>
      </c>
      <c r="M420" s="23" t="str">
        <f t="shared" si="12"/>
        <v>39908</v>
      </c>
      <c r="N420" s="6">
        <f t="shared" si="13"/>
        <v>0</v>
      </c>
    </row>
    <row r="421" spans="1:14" x14ac:dyDescent="0.25">
      <c r="A421" s="4">
        <v>44166</v>
      </c>
      <c r="B421" s="5" t="s">
        <v>12</v>
      </c>
      <c r="C421" s="5" t="s">
        <v>13</v>
      </c>
      <c r="D421" s="5" t="s">
        <v>14</v>
      </c>
      <c r="E421" s="5" t="s">
        <v>35</v>
      </c>
      <c r="F421" s="6">
        <v>23894.94</v>
      </c>
      <c r="G421" s="6">
        <v>0</v>
      </c>
      <c r="H421" s="6">
        <v>0</v>
      </c>
      <c r="I421" s="6">
        <v>0</v>
      </c>
      <c r="J421" s="6">
        <v>-23894.94</v>
      </c>
      <c r="K421" s="6">
        <v>0</v>
      </c>
      <c r="L421" s="6">
        <v>0</v>
      </c>
      <c r="M421" s="23" t="str">
        <f t="shared" si="12"/>
        <v>39909</v>
      </c>
      <c r="N421" s="6">
        <f t="shared" si="13"/>
        <v>-23894.94</v>
      </c>
    </row>
    <row r="422" spans="1:14" x14ac:dyDescent="0.25">
      <c r="A422" s="4">
        <v>44166</v>
      </c>
      <c r="B422" s="5" t="s">
        <v>12</v>
      </c>
      <c r="C422" s="5" t="s">
        <v>13</v>
      </c>
      <c r="D422" s="5" t="s">
        <v>14</v>
      </c>
      <c r="E422" s="5" t="s">
        <v>36</v>
      </c>
      <c r="F422" s="6">
        <v>1323839.26</v>
      </c>
      <c r="G422" s="6">
        <v>-8.61</v>
      </c>
      <c r="H422" s="6">
        <v>0</v>
      </c>
      <c r="I422" s="6">
        <v>0</v>
      </c>
      <c r="J422" s="6">
        <v>0</v>
      </c>
      <c r="K422" s="6">
        <v>0</v>
      </c>
      <c r="L422" s="6">
        <v>1323830.6499999999</v>
      </c>
      <c r="M422" s="23" t="str">
        <f t="shared" si="12"/>
        <v>39921</v>
      </c>
      <c r="N422" s="6">
        <f t="shared" si="13"/>
        <v>0</v>
      </c>
    </row>
    <row r="423" spans="1:14" x14ac:dyDescent="0.25">
      <c r="A423" s="4">
        <v>44166</v>
      </c>
      <c r="B423" s="5" t="s">
        <v>12</v>
      </c>
      <c r="C423" s="5" t="s">
        <v>13</v>
      </c>
      <c r="D423" s="5" t="s">
        <v>14</v>
      </c>
      <c r="E423" s="5" t="s">
        <v>37</v>
      </c>
      <c r="F423" s="6">
        <v>5420617.75</v>
      </c>
      <c r="G423" s="6">
        <v>-80.180000000000007</v>
      </c>
      <c r="H423" s="6">
        <v>0</v>
      </c>
      <c r="I423" s="6">
        <v>0</v>
      </c>
      <c r="J423" s="6">
        <v>0</v>
      </c>
      <c r="K423" s="6">
        <v>0</v>
      </c>
      <c r="L423" s="6">
        <v>5420537.5700000003</v>
      </c>
      <c r="M423" s="23" t="str">
        <f t="shared" si="12"/>
        <v>39922</v>
      </c>
      <c r="N423" s="6">
        <f t="shared" si="13"/>
        <v>0</v>
      </c>
    </row>
    <row r="424" spans="1:14" x14ac:dyDescent="0.25">
      <c r="A424" s="4">
        <v>44166</v>
      </c>
      <c r="B424" s="5" t="s">
        <v>12</v>
      </c>
      <c r="C424" s="5" t="s">
        <v>13</v>
      </c>
      <c r="D424" s="5" t="s">
        <v>14</v>
      </c>
      <c r="E424" s="5" t="s">
        <v>38</v>
      </c>
      <c r="F424" s="6">
        <v>22205.23</v>
      </c>
      <c r="G424" s="6">
        <v>160667.71</v>
      </c>
      <c r="H424" s="6">
        <v>0</v>
      </c>
      <c r="I424" s="6">
        <v>0</v>
      </c>
      <c r="J424" s="6">
        <v>0</v>
      </c>
      <c r="K424" s="6">
        <v>0</v>
      </c>
      <c r="L424" s="6">
        <v>182872.94</v>
      </c>
      <c r="M424" s="23" t="str">
        <f t="shared" si="12"/>
        <v>39923</v>
      </c>
      <c r="N424" s="6">
        <f t="shared" si="13"/>
        <v>0</v>
      </c>
    </row>
    <row r="425" spans="1:14" x14ac:dyDescent="0.25">
      <c r="A425" s="4">
        <v>44166</v>
      </c>
      <c r="B425" s="5" t="s">
        <v>12</v>
      </c>
      <c r="C425" s="5" t="s">
        <v>13</v>
      </c>
      <c r="D425" s="5" t="s">
        <v>14</v>
      </c>
      <c r="E425" s="5" t="s">
        <v>39</v>
      </c>
      <c r="F425" s="6">
        <v>333278.76</v>
      </c>
      <c r="G425" s="6">
        <v>0</v>
      </c>
      <c r="H425" s="6">
        <v>0</v>
      </c>
      <c r="I425" s="6">
        <v>0</v>
      </c>
      <c r="J425" s="6">
        <v>0</v>
      </c>
      <c r="K425" s="6">
        <v>0</v>
      </c>
      <c r="L425" s="6">
        <v>333278.76</v>
      </c>
      <c r="M425" s="23" t="str">
        <f t="shared" si="12"/>
        <v>39926</v>
      </c>
      <c r="N425" s="6">
        <f t="shared" si="13"/>
        <v>0</v>
      </c>
    </row>
    <row r="426" spans="1:14" x14ac:dyDescent="0.25">
      <c r="A426" s="4">
        <v>44166</v>
      </c>
      <c r="B426" s="5" t="s">
        <v>12</v>
      </c>
      <c r="C426" s="5" t="s">
        <v>13</v>
      </c>
      <c r="D426" s="5" t="s">
        <v>14</v>
      </c>
      <c r="E426" s="5" t="s">
        <v>40</v>
      </c>
      <c r="F426" s="6">
        <v>24391813.66</v>
      </c>
      <c r="G426" s="6">
        <v>44448.9</v>
      </c>
      <c r="H426" s="6">
        <v>0</v>
      </c>
      <c r="I426" s="6">
        <v>0</v>
      </c>
      <c r="J426" s="6">
        <v>0</v>
      </c>
      <c r="K426" s="6">
        <v>0</v>
      </c>
      <c r="L426" s="6">
        <v>24436262.559999999</v>
      </c>
      <c r="M426" s="23" t="str">
        <f t="shared" si="12"/>
        <v>39928</v>
      </c>
      <c r="N426" s="6">
        <f t="shared" si="13"/>
        <v>0</v>
      </c>
    </row>
    <row r="427" spans="1:14" x14ac:dyDescent="0.25">
      <c r="A427" s="4">
        <v>44166</v>
      </c>
      <c r="B427" s="5" t="s">
        <v>12</v>
      </c>
      <c r="C427" s="5" t="s">
        <v>13</v>
      </c>
      <c r="D427" s="5" t="s">
        <v>14</v>
      </c>
      <c r="E427" s="5" t="s">
        <v>41</v>
      </c>
      <c r="F427" s="6">
        <v>297266.61</v>
      </c>
      <c r="G427" s="6">
        <v>0</v>
      </c>
      <c r="H427" s="6">
        <v>0</v>
      </c>
      <c r="I427" s="6">
        <v>0</v>
      </c>
      <c r="J427" s="6">
        <v>0</v>
      </c>
      <c r="K427" s="6">
        <v>0</v>
      </c>
      <c r="L427" s="6">
        <v>297266.61</v>
      </c>
      <c r="M427" s="23" t="str">
        <f t="shared" si="12"/>
        <v>39931</v>
      </c>
      <c r="N427" s="6">
        <f t="shared" si="13"/>
        <v>0</v>
      </c>
    </row>
    <row r="428" spans="1:14" x14ac:dyDescent="0.25">
      <c r="A428" s="4">
        <v>44166</v>
      </c>
      <c r="B428" s="5" t="s">
        <v>12</v>
      </c>
      <c r="C428" s="5" t="s">
        <v>13</v>
      </c>
      <c r="D428" s="5" t="s">
        <v>14</v>
      </c>
      <c r="E428" s="5" t="s">
        <v>42</v>
      </c>
      <c r="F428" s="6">
        <v>783916.61</v>
      </c>
      <c r="G428" s="6">
        <v>0</v>
      </c>
      <c r="H428" s="6">
        <v>0</v>
      </c>
      <c r="I428" s="6">
        <v>0</v>
      </c>
      <c r="J428" s="6">
        <v>0</v>
      </c>
      <c r="K428" s="6">
        <v>0</v>
      </c>
      <c r="L428" s="6">
        <v>783916.61</v>
      </c>
      <c r="M428" s="23" t="str">
        <f t="shared" si="12"/>
        <v>39932</v>
      </c>
      <c r="N428" s="6">
        <f t="shared" si="13"/>
        <v>0</v>
      </c>
    </row>
    <row r="429" spans="1:14" x14ac:dyDescent="0.25">
      <c r="A429" s="4">
        <v>44166</v>
      </c>
      <c r="B429" s="5" t="s">
        <v>12</v>
      </c>
      <c r="C429" s="5" t="s">
        <v>13</v>
      </c>
      <c r="D429" s="5" t="s">
        <v>14</v>
      </c>
      <c r="E429" s="5" t="s">
        <v>43</v>
      </c>
      <c r="F429" s="6">
        <v>20189256.120000001</v>
      </c>
      <c r="G429" s="6">
        <v>901.54</v>
      </c>
      <c r="H429" s="6">
        <v>0</v>
      </c>
      <c r="I429" s="6">
        <v>0</v>
      </c>
      <c r="J429" s="6">
        <v>0</v>
      </c>
      <c r="K429" s="6">
        <v>0</v>
      </c>
      <c r="L429" s="6">
        <v>20190157.66</v>
      </c>
      <c r="M429" s="23" t="str">
        <f t="shared" si="12"/>
        <v>39938</v>
      </c>
      <c r="N429" s="6">
        <f t="shared" si="13"/>
        <v>0</v>
      </c>
    </row>
    <row r="430" spans="1:14" x14ac:dyDescent="0.25">
      <c r="A430" s="4">
        <v>44166</v>
      </c>
      <c r="B430" s="5" t="s">
        <v>12</v>
      </c>
      <c r="C430" s="5" t="s">
        <v>44</v>
      </c>
      <c r="D430" s="5" t="s">
        <v>14</v>
      </c>
      <c r="E430" s="5" t="s">
        <v>45</v>
      </c>
      <c r="F430" s="6">
        <v>2874239.86</v>
      </c>
      <c r="G430" s="6">
        <v>0</v>
      </c>
      <c r="H430" s="6">
        <v>0</v>
      </c>
      <c r="I430" s="6">
        <v>0</v>
      </c>
      <c r="J430" s="6">
        <v>0</v>
      </c>
      <c r="K430" s="6">
        <v>0</v>
      </c>
      <c r="L430" s="6">
        <v>2874239.86</v>
      </c>
      <c r="M430" s="23" t="str">
        <f t="shared" si="12"/>
        <v>38900</v>
      </c>
      <c r="N430" s="6">
        <f t="shared" si="13"/>
        <v>0</v>
      </c>
    </row>
    <row r="431" spans="1:14" x14ac:dyDescent="0.25">
      <c r="A431" s="4">
        <v>44166</v>
      </c>
      <c r="B431" s="5" t="s">
        <v>12</v>
      </c>
      <c r="C431" s="5" t="s">
        <v>44</v>
      </c>
      <c r="D431" s="5" t="s">
        <v>14</v>
      </c>
      <c r="E431" s="5" t="s">
        <v>46</v>
      </c>
      <c r="F431" s="6">
        <v>1886442.92</v>
      </c>
      <c r="G431" s="6">
        <v>0</v>
      </c>
      <c r="H431" s="6">
        <v>0</v>
      </c>
      <c r="I431" s="6">
        <v>0</v>
      </c>
      <c r="J431" s="6">
        <v>0</v>
      </c>
      <c r="K431" s="6">
        <v>0</v>
      </c>
      <c r="L431" s="6">
        <v>1886442.92</v>
      </c>
      <c r="M431" s="23" t="str">
        <f t="shared" si="12"/>
        <v>38910</v>
      </c>
      <c r="N431" s="6">
        <f t="shared" si="13"/>
        <v>0</v>
      </c>
    </row>
    <row r="432" spans="1:14" x14ac:dyDescent="0.25">
      <c r="A432" s="4">
        <v>44166</v>
      </c>
      <c r="B432" s="5" t="s">
        <v>12</v>
      </c>
      <c r="C432" s="5" t="s">
        <v>44</v>
      </c>
      <c r="D432" s="5" t="s">
        <v>14</v>
      </c>
      <c r="E432" s="5" t="s">
        <v>47</v>
      </c>
      <c r="F432" s="6">
        <v>13221974.189999999</v>
      </c>
      <c r="G432" s="6">
        <v>299.95</v>
      </c>
      <c r="H432" s="6">
        <v>0</v>
      </c>
      <c r="I432" s="6">
        <v>0</v>
      </c>
      <c r="J432" s="6">
        <v>0</v>
      </c>
      <c r="K432" s="6">
        <v>0</v>
      </c>
      <c r="L432" s="6">
        <v>13222274.140000001</v>
      </c>
      <c r="M432" s="23" t="str">
        <f t="shared" si="12"/>
        <v>39000</v>
      </c>
      <c r="N432" s="6">
        <f t="shared" si="13"/>
        <v>0</v>
      </c>
    </row>
    <row r="433" spans="1:14" x14ac:dyDescent="0.25">
      <c r="A433" s="4">
        <v>44166</v>
      </c>
      <c r="B433" s="5" t="s">
        <v>12</v>
      </c>
      <c r="C433" s="5" t="s">
        <v>44</v>
      </c>
      <c r="D433" s="5" t="s">
        <v>14</v>
      </c>
      <c r="E433" s="5" t="s">
        <v>48</v>
      </c>
      <c r="F433" s="6">
        <v>2820613.55</v>
      </c>
      <c r="G433" s="6">
        <v>0</v>
      </c>
      <c r="H433" s="6">
        <v>0</v>
      </c>
      <c r="I433" s="6">
        <v>0</v>
      </c>
      <c r="J433" s="6">
        <v>0</v>
      </c>
      <c r="K433" s="6">
        <v>0</v>
      </c>
      <c r="L433" s="6">
        <v>2820613.55</v>
      </c>
      <c r="M433" s="23" t="str">
        <f t="shared" si="12"/>
        <v>39009</v>
      </c>
      <c r="N433" s="6">
        <f t="shared" si="13"/>
        <v>0</v>
      </c>
    </row>
    <row r="434" spans="1:14" x14ac:dyDescent="0.25">
      <c r="A434" s="4">
        <v>44166</v>
      </c>
      <c r="B434" s="5" t="s">
        <v>12</v>
      </c>
      <c r="C434" s="5" t="s">
        <v>44</v>
      </c>
      <c r="D434" s="5" t="s">
        <v>14</v>
      </c>
      <c r="E434" s="5" t="s">
        <v>49</v>
      </c>
      <c r="F434" s="6">
        <v>12562619.01</v>
      </c>
      <c r="G434" s="6">
        <v>0</v>
      </c>
      <c r="H434" s="6">
        <v>0</v>
      </c>
      <c r="I434" s="6">
        <v>0</v>
      </c>
      <c r="J434" s="6">
        <v>0</v>
      </c>
      <c r="K434" s="6">
        <v>0</v>
      </c>
      <c r="L434" s="6">
        <v>12562619.01</v>
      </c>
      <c r="M434" s="23" t="str">
        <f t="shared" si="12"/>
        <v>39010</v>
      </c>
      <c r="N434" s="6">
        <f t="shared" si="13"/>
        <v>0</v>
      </c>
    </row>
    <row r="435" spans="1:14" x14ac:dyDescent="0.25">
      <c r="A435" s="4">
        <v>44166</v>
      </c>
      <c r="B435" s="5" t="s">
        <v>12</v>
      </c>
      <c r="C435" s="5" t="s">
        <v>44</v>
      </c>
      <c r="D435" s="5" t="s">
        <v>14</v>
      </c>
      <c r="E435" s="5" t="s">
        <v>50</v>
      </c>
      <c r="F435" s="6">
        <v>2640949.96</v>
      </c>
      <c r="G435" s="6">
        <v>0</v>
      </c>
      <c r="H435" s="6">
        <v>0</v>
      </c>
      <c r="I435" s="6">
        <v>0</v>
      </c>
      <c r="J435" s="6">
        <v>0</v>
      </c>
      <c r="K435" s="6">
        <v>0</v>
      </c>
      <c r="L435" s="6">
        <v>2640949.96</v>
      </c>
      <c r="M435" s="23" t="str">
        <f t="shared" si="12"/>
        <v>39100</v>
      </c>
      <c r="N435" s="6">
        <f t="shared" si="13"/>
        <v>0</v>
      </c>
    </row>
    <row r="436" spans="1:14" x14ac:dyDescent="0.25">
      <c r="A436" s="4">
        <v>44166</v>
      </c>
      <c r="B436" s="5" t="s">
        <v>12</v>
      </c>
      <c r="C436" s="5" t="s">
        <v>44</v>
      </c>
      <c r="D436" s="5" t="s">
        <v>14</v>
      </c>
      <c r="E436" s="5" t="s">
        <v>51</v>
      </c>
      <c r="F436" s="6">
        <v>534049.43000000005</v>
      </c>
      <c r="G436" s="6">
        <v>0</v>
      </c>
      <c r="H436" s="6">
        <v>0</v>
      </c>
      <c r="I436" s="6">
        <v>0</v>
      </c>
      <c r="J436" s="6">
        <v>0</v>
      </c>
      <c r="K436" s="6">
        <v>0</v>
      </c>
      <c r="L436" s="6">
        <v>534049.43000000005</v>
      </c>
      <c r="M436" s="23" t="str">
        <f t="shared" si="12"/>
        <v>39110</v>
      </c>
      <c r="N436" s="6">
        <f t="shared" si="13"/>
        <v>0</v>
      </c>
    </row>
    <row r="437" spans="1:14" x14ac:dyDescent="0.25">
      <c r="A437" s="4">
        <v>44166</v>
      </c>
      <c r="B437" s="5" t="s">
        <v>12</v>
      </c>
      <c r="C437" s="5" t="s">
        <v>44</v>
      </c>
      <c r="D437" s="5" t="s">
        <v>14</v>
      </c>
      <c r="E437" s="5" t="s">
        <v>52</v>
      </c>
      <c r="F437" s="6">
        <v>96290.22</v>
      </c>
      <c r="G437" s="6">
        <v>0</v>
      </c>
      <c r="H437" s="6">
        <v>0</v>
      </c>
      <c r="I437" s="6">
        <v>0</v>
      </c>
      <c r="J437" s="6">
        <v>0</v>
      </c>
      <c r="K437" s="6">
        <v>0</v>
      </c>
      <c r="L437" s="6">
        <v>96290.22</v>
      </c>
      <c r="M437" s="23" t="str">
        <f t="shared" si="12"/>
        <v>39210</v>
      </c>
      <c r="N437" s="6">
        <f t="shared" si="13"/>
        <v>0</v>
      </c>
    </row>
    <row r="438" spans="1:14" x14ac:dyDescent="0.25">
      <c r="A438" s="4">
        <v>44166</v>
      </c>
      <c r="B438" s="5" t="s">
        <v>12</v>
      </c>
      <c r="C438" s="5" t="s">
        <v>44</v>
      </c>
      <c r="D438" s="5" t="s">
        <v>14</v>
      </c>
      <c r="E438" s="5" t="s">
        <v>53</v>
      </c>
      <c r="F438" s="6">
        <v>595549.02</v>
      </c>
      <c r="G438" s="6">
        <v>0</v>
      </c>
      <c r="H438" s="6">
        <v>0</v>
      </c>
      <c r="I438" s="6">
        <v>0</v>
      </c>
      <c r="J438" s="6">
        <v>0</v>
      </c>
      <c r="K438" s="6">
        <v>0</v>
      </c>
      <c r="L438" s="6">
        <v>595549.02</v>
      </c>
      <c r="M438" s="23" t="str">
        <f t="shared" si="12"/>
        <v>39410</v>
      </c>
      <c r="N438" s="6">
        <f t="shared" si="13"/>
        <v>0</v>
      </c>
    </row>
    <row r="439" spans="1:14" x14ac:dyDescent="0.25">
      <c r="A439" s="4">
        <v>44166</v>
      </c>
      <c r="B439" s="5" t="s">
        <v>12</v>
      </c>
      <c r="C439" s="5" t="s">
        <v>44</v>
      </c>
      <c r="D439" s="5" t="s">
        <v>14</v>
      </c>
      <c r="E439" s="5" t="s">
        <v>54</v>
      </c>
      <c r="F439" s="6">
        <v>23632.07</v>
      </c>
      <c r="G439" s="6">
        <v>0</v>
      </c>
      <c r="H439" s="6">
        <v>0</v>
      </c>
      <c r="I439" s="6">
        <v>0</v>
      </c>
      <c r="J439" s="6">
        <v>0</v>
      </c>
      <c r="K439" s="6">
        <v>0</v>
      </c>
      <c r="L439" s="6">
        <v>23632.07</v>
      </c>
      <c r="M439" s="23" t="str">
        <f t="shared" si="12"/>
        <v>39510</v>
      </c>
      <c r="N439" s="6">
        <f t="shared" si="13"/>
        <v>0</v>
      </c>
    </row>
    <row r="440" spans="1:14" x14ac:dyDescent="0.25">
      <c r="A440" s="4">
        <v>44166</v>
      </c>
      <c r="B440" s="5" t="s">
        <v>12</v>
      </c>
      <c r="C440" s="5" t="s">
        <v>44</v>
      </c>
      <c r="D440" s="5" t="s">
        <v>14</v>
      </c>
      <c r="E440" s="5" t="s">
        <v>55</v>
      </c>
      <c r="F440" s="6">
        <v>1913117.11</v>
      </c>
      <c r="G440" s="6">
        <v>0</v>
      </c>
      <c r="H440" s="6">
        <v>0</v>
      </c>
      <c r="I440" s="6">
        <v>0</v>
      </c>
      <c r="J440" s="6">
        <v>0</v>
      </c>
      <c r="K440" s="6">
        <v>0</v>
      </c>
      <c r="L440" s="6">
        <v>1913117.11</v>
      </c>
      <c r="M440" s="23" t="str">
        <f t="shared" si="12"/>
        <v>39700</v>
      </c>
      <c r="N440" s="6">
        <f t="shared" si="13"/>
        <v>0</v>
      </c>
    </row>
    <row r="441" spans="1:14" x14ac:dyDescent="0.25">
      <c r="A441" s="4">
        <v>44166</v>
      </c>
      <c r="B441" s="5" t="s">
        <v>12</v>
      </c>
      <c r="C441" s="5" t="s">
        <v>44</v>
      </c>
      <c r="D441" s="5" t="s">
        <v>14</v>
      </c>
      <c r="E441" s="5" t="s">
        <v>56</v>
      </c>
      <c r="F441" s="6">
        <v>327905.48</v>
      </c>
      <c r="G441" s="6">
        <v>0</v>
      </c>
      <c r="H441" s="6">
        <v>0</v>
      </c>
      <c r="I441" s="6">
        <v>0</v>
      </c>
      <c r="J441" s="6">
        <v>0</v>
      </c>
      <c r="K441" s="6">
        <v>0</v>
      </c>
      <c r="L441" s="6">
        <v>327905.48</v>
      </c>
      <c r="M441" s="23" t="str">
        <f t="shared" si="12"/>
        <v>39710</v>
      </c>
      <c r="N441" s="6">
        <f t="shared" si="13"/>
        <v>0</v>
      </c>
    </row>
    <row r="442" spans="1:14" x14ac:dyDescent="0.25">
      <c r="A442" s="4">
        <v>44166</v>
      </c>
      <c r="B442" s="5" t="s">
        <v>12</v>
      </c>
      <c r="C442" s="5" t="s">
        <v>44</v>
      </c>
      <c r="D442" s="5" t="s">
        <v>14</v>
      </c>
      <c r="E442" s="5" t="s">
        <v>57</v>
      </c>
      <c r="F442" s="6">
        <v>71376.73</v>
      </c>
      <c r="G442" s="6">
        <v>0</v>
      </c>
      <c r="H442" s="6">
        <v>0</v>
      </c>
      <c r="I442" s="6">
        <v>0</v>
      </c>
      <c r="J442" s="6">
        <v>0</v>
      </c>
      <c r="K442" s="6">
        <v>0</v>
      </c>
      <c r="L442" s="6">
        <v>71376.73</v>
      </c>
      <c r="M442" s="23" t="str">
        <f t="shared" si="12"/>
        <v>39800</v>
      </c>
      <c r="N442" s="6">
        <f t="shared" si="13"/>
        <v>0</v>
      </c>
    </row>
    <row r="443" spans="1:14" x14ac:dyDescent="0.25">
      <c r="A443" s="4">
        <v>44166</v>
      </c>
      <c r="B443" s="5" t="s">
        <v>12</v>
      </c>
      <c r="C443" s="5" t="s">
        <v>44</v>
      </c>
      <c r="D443" s="5" t="s">
        <v>14</v>
      </c>
      <c r="E443" s="5" t="s">
        <v>58</v>
      </c>
      <c r="F443" s="6">
        <v>545395.62</v>
      </c>
      <c r="G443" s="6">
        <v>0</v>
      </c>
      <c r="H443" s="6">
        <v>0</v>
      </c>
      <c r="I443" s="6">
        <v>0</v>
      </c>
      <c r="J443" s="6">
        <v>0</v>
      </c>
      <c r="K443" s="6">
        <v>0</v>
      </c>
      <c r="L443" s="6">
        <v>545395.62</v>
      </c>
      <c r="M443" s="23" t="str">
        <f t="shared" si="12"/>
        <v>39810</v>
      </c>
      <c r="N443" s="6">
        <f t="shared" si="13"/>
        <v>0</v>
      </c>
    </row>
    <row r="444" spans="1:14" x14ac:dyDescent="0.25">
      <c r="A444" s="4">
        <v>44166</v>
      </c>
      <c r="B444" s="5" t="s">
        <v>12</v>
      </c>
      <c r="C444" s="5" t="s">
        <v>44</v>
      </c>
      <c r="D444" s="5" t="s">
        <v>14</v>
      </c>
      <c r="E444" s="5" t="s">
        <v>59</v>
      </c>
      <c r="F444" s="6">
        <v>9861029.8100000005</v>
      </c>
      <c r="G444" s="6">
        <v>0</v>
      </c>
      <c r="H444" s="6">
        <v>0</v>
      </c>
      <c r="I444" s="6">
        <v>0</v>
      </c>
      <c r="J444" s="6">
        <v>0</v>
      </c>
      <c r="K444" s="6">
        <v>0</v>
      </c>
      <c r="L444" s="6">
        <v>9861029.8100000005</v>
      </c>
      <c r="M444" s="23" t="str">
        <f t="shared" si="12"/>
        <v>39901</v>
      </c>
      <c r="N444" s="6">
        <f t="shared" si="13"/>
        <v>0</v>
      </c>
    </row>
    <row r="445" spans="1:14" x14ac:dyDescent="0.25">
      <c r="A445" s="4">
        <v>44166</v>
      </c>
      <c r="B445" s="5" t="s">
        <v>12</v>
      </c>
      <c r="C445" s="5" t="s">
        <v>44</v>
      </c>
      <c r="D445" s="5" t="s">
        <v>14</v>
      </c>
      <c r="E445" s="5" t="s">
        <v>60</v>
      </c>
      <c r="F445" s="6">
        <v>2208691.44</v>
      </c>
      <c r="G445" s="6">
        <v>0</v>
      </c>
      <c r="H445" s="6">
        <v>0</v>
      </c>
      <c r="I445" s="6">
        <v>0</v>
      </c>
      <c r="J445" s="6">
        <v>0</v>
      </c>
      <c r="K445" s="6">
        <v>0</v>
      </c>
      <c r="L445" s="6">
        <v>2208691.44</v>
      </c>
      <c r="M445" s="23" t="str">
        <f t="shared" si="12"/>
        <v>39902</v>
      </c>
      <c r="N445" s="6">
        <f t="shared" si="13"/>
        <v>0</v>
      </c>
    </row>
    <row r="446" spans="1:14" x14ac:dyDescent="0.25">
      <c r="A446" s="4">
        <v>44166</v>
      </c>
      <c r="B446" s="5" t="s">
        <v>12</v>
      </c>
      <c r="C446" s="5" t="s">
        <v>44</v>
      </c>
      <c r="D446" s="5" t="s">
        <v>14</v>
      </c>
      <c r="E446" s="5" t="s">
        <v>61</v>
      </c>
      <c r="F446" s="6">
        <v>338087.79</v>
      </c>
      <c r="G446" s="6">
        <v>0</v>
      </c>
      <c r="H446" s="6">
        <v>0</v>
      </c>
      <c r="I446" s="6">
        <v>0</v>
      </c>
      <c r="J446" s="6">
        <v>0</v>
      </c>
      <c r="K446" s="6">
        <v>0</v>
      </c>
      <c r="L446" s="6">
        <v>338087.79</v>
      </c>
      <c r="M446" s="23" t="str">
        <f t="shared" si="12"/>
        <v>39903</v>
      </c>
      <c r="N446" s="6">
        <f t="shared" si="13"/>
        <v>0</v>
      </c>
    </row>
    <row r="447" spans="1:14" x14ac:dyDescent="0.25">
      <c r="A447" s="4">
        <v>44166</v>
      </c>
      <c r="B447" s="5" t="s">
        <v>12</v>
      </c>
      <c r="C447" s="5" t="s">
        <v>44</v>
      </c>
      <c r="D447" s="5" t="s">
        <v>14</v>
      </c>
      <c r="E447" s="5" t="s">
        <v>62</v>
      </c>
      <c r="F447" s="6">
        <v>426237.4</v>
      </c>
      <c r="G447" s="6">
        <v>366039.54</v>
      </c>
      <c r="H447" s="6">
        <v>0</v>
      </c>
      <c r="I447" s="6">
        <v>0</v>
      </c>
      <c r="J447" s="6">
        <v>0</v>
      </c>
      <c r="K447" s="6">
        <v>0</v>
      </c>
      <c r="L447" s="6">
        <v>792276.94</v>
      </c>
      <c r="M447" s="23" t="str">
        <f t="shared" si="12"/>
        <v>39906</v>
      </c>
      <c r="N447" s="6">
        <f t="shared" si="13"/>
        <v>0</v>
      </c>
    </row>
    <row r="448" spans="1:14" x14ac:dyDescent="0.25">
      <c r="A448" s="4">
        <v>44166</v>
      </c>
      <c r="B448" s="5" t="s">
        <v>12</v>
      </c>
      <c r="C448" s="5" t="s">
        <v>44</v>
      </c>
      <c r="D448" s="5" t="s">
        <v>14</v>
      </c>
      <c r="E448" s="5" t="s">
        <v>63</v>
      </c>
      <c r="F448" s="6">
        <v>97270375.450000003</v>
      </c>
      <c r="G448" s="6">
        <v>385432.6</v>
      </c>
      <c r="H448" s="6">
        <v>0</v>
      </c>
      <c r="I448" s="6">
        <v>0</v>
      </c>
      <c r="J448" s="6">
        <v>0</v>
      </c>
      <c r="K448" s="6">
        <v>0</v>
      </c>
      <c r="L448" s="6">
        <v>97655808.049999997</v>
      </c>
      <c r="M448" s="23" t="str">
        <f t="shared" si="12"/>
        <v>39908</v>
      </c>
      <c r="N448" s="6">
        <f t="shared" si="13"/>
        <v>0</v>
      </c>
    </row>
    <row r="449" spans="1:14" x14ac:dyDescent="0.25">
      <c r="A449" s="4">
        <v>44166</v>
      </c>
      <c r="B449" s="5" t="s">
        <v>12</v>
      </c>
      <c r="C449" s="5" t="s">
        <v>44</v>
      </c>
      <c r="D449" s="5" t="s">
        <v>14</v>
      </c>
      <c r="E449" s="5" t="s">
        <v>64</v>
      </c>
      <c r="F449" s="6">
        <v>301110.64</v>
      </c>
      <c r="G449" s="6">
        <v>0</v>
      </c>
      <c r="H449" s="6">
        <v>0</v>
      </c>
      <c r="I449" s="6">
        <v>0</v>
      </c>
      <c r="J449" s="6">
        <v>0</v>
      </c>
      <c r="K449" s="6">
        <v>0</v>
      </c>
      <c r="L449" s="6">
        <v>301110.64</v>
      </c>
      <c r="M449" s="23" t="str">
        <f t="shared" si="12"/>
        <v>39910</v>
      </c>
      <c r="N449" s="6">
        <f t="shared" si="13"/>
        <v>0</v>
      </c>
    </row>
    <row r="450" spans="1:14" x14ac:dyDescent="0.25">
      <c r="A450" s="4">
        <v>44166</v>
      </c>
      <c r="B450" s="5" t="s">
        <v>12</v>
      </c>
      <c r="C450" s="5" t="s">
        <v>44</v>
      </c>
      <c r="D450" s="5" t="s">
        <v>14</v>
      </c>
      <c r="E450" s="5" t="s">
        <v>65</v>
      </c>
      <c r="F450" s="6">
        <v>72356.72</v>
      </c>
      <c r="G450" s="6">
        <v>0</v>
      </c>
      <c r="H450" s="6">
        <v>0</v>
      </c>
      <c r="I450" s="6">
        <v>0</v>
      </c>
      <c r="J450" s="6">
        <v>0</v>
      </c>
      <c r="K450" s="6">
        <v>0</v>
      </c>
      <c r="L450" s="6">
        <v>72356.72</v>
      </c>
      <c r="M450" s="23" t="str">
        <f t="shared" si="12"/>
        <v>39916</v>
      </c>
      <c r="N450" s="6">
        <f t="shared" si="13"/>
        <v>0</v>
      </c>
    </row>
    <row r="451" spans="1:14" x14ac:dyDescent="0.25">
      <c r="A451" s="4">
        <v>44166</v>
      </c>
      <c r="B451" s="5" t="s">
        <v>12</v>
      </c>
      <c r="C451" s="5" t="s">
        <v>44</v>
      </c>
      <c r="D451" s="5" t="s">
        <v>14</v>
      </c>
      <c r="E451" s="5" t="s">
        <v>66</v>
      </c>
      <c r="F451" s="6">
        <v>3299.04</v>
      </c>
      <c r="G451" s="6">
        <v>0</v>
      </c>
      <c r="H451" s="6">
        <v>0</v>
      </c>
      <c r="I451" s="6">
        <v>0</v>
      </c>
      <c r="J451" s="6">
        <v>0</v>
      </c>
      <c r="K451" s="6">
        <v>0</v>
      </c>
      <c r="L451" s="6">
        <v>3299.04</v>
      </c>
      <c r="M451" s="23" t="str">
        <f t="shared" ref="M451:M514" si="14">RIGHT(LEFT(E451,13),5)</f>
        <v>39917</v>
      </c>
      <c r="N451" s="6">
        <f t="shared" ref="N451:N514" si="15">SUM(I451:K451)</f>
        <v>0</v>
      </c>
    </row>
    <row r="452" spans="1:14" x14ac:dyDescent="0.25">
      <c r="A452" s="4">
        <v>44166</v>
      </c>
      <c r="B452" s="5" t="s">
        <v>67</v>
      </c>
      <c r="C452" s="5" t="s">
        <v>68</v>
      </c>
      <c r="D452" s="5" t="s">
        <v>69</v>
      </c>
      <c r="E452" s="5" t="s">
        <v>70</v>
      </c>
      <c r="F452" s="6">
        <v>8329.7199999999993</v>
      </c>
      <c r="G452" s="6">
        <v>0</v>
      </c>
      <c r="H452" s="6">
        <v>0</v>
      </c>
      <c r="I452" s="6">
        <v>0</v>
      </c>
      <c r="J452" s="6">
        <v>0</v>
      </c>
      <c r="K452" s="6">
        <v>0</v>
      </c>
      <c r="L452" s="6">
        <v>8329.7199999999993</v>
      </c>
      <c r="M452" s="23" t="str">
        <f t="shared" si="14"/>
        <v>30100</v>
      </c>
      <c r="N452" s="6">
        <f t="shared" si="15"/>
        <v>0</v>
      </c>
    </row>
    <row r="453" spans="1:14" x14ac:dyDescent="0.25">
      <c r="A453" s="4">
        <v>44166</v>
      </c>
      <c r="B453" s="5" t="s">
        <v>67</v>
      </c>
      <c r="C453" s="5" t="s">
        <v>68</v>
      </c>
      <c r="D453" s="5" t="s">
        <v>69</v>
      </c>
      <c r="E453" s="5" t="s">
        <v>71</v>
      </c>
      <c r="F453" s="6">
        <v>119852.69</v>
      </c>
      <c r="G453" s="6">
        <v>0</v>
      </c>
      <c r="H453" s="6">
        <v>0</v>
      </c>
      <c r="I453" s="6">
        <v>0</v>
      </c>
      <c r="J453" s="6">
        <v>0</v>
      </c>
      <c r="K453" s="6">
        <v>0</v>
      </c>
      <c r="L453" s="6">
        <v>119852.69</v>
      </c>
      <c r="M453" s="23" t="str">
        <f t="shared" si="14"/>
        <v>30200</v>
      </c>
      <c r="N453" s="6">
        <f t="shared" si="15"/>
        <v>0</v>
      </c>
    </row>
    <row r="454" spans="1:14" x14ac:dyDescent="0.25">
      <c r="A454" s="4">
        <v>44166</v>
      </c>
      <c r="B454" s="5" t="s">
        <v>67</v>
      </c>
      <c r="C454" s="5" t="s">
        <v>68</v>
      </c>
      <c r="D454" s="5" t="s">
        <v>72</v>
      </c>
      <c r="E454" s="5" t="s">
        <v>73</v>
      </c>
      <c r="F454" s="6">
        <v>261126.69</v>
      </c>
      <c r="G454" s="6">
        <v>0</v>
      </c>
      <c r="H454" s="6">
        <v>0</v>
      </c>
      <c r="I454" s="6">
        <v>0</v>
      </c>
      <c r="J454" s="6">
        <v>0</v>
      </c>
      <c r="K454" s="6">
        <v>0</v>
      </c>
      <c r="L454" s="6">
        <v>261126.69</v>
      </c>
      <c r="M454" s="23" t="str">
        <f t="shared" si="14"/>
        <v>35010</v>
      </c>
      <c r="N454" s="6">
        <f t="shared" si="15"/>
        <v>0</v>
      </c>
    </row>
    <row r="455" spans="1:14" x14ac:dyDescent="0.25">
      <c r="A455" s="4">
        <v>44166</v>
      </c>
      <c r="B455" s="5" t="s">
        <v>67</v>
      </c>
      <c r="C455" s="5" t="s">
        <v>68</v>
      </c>
      <c r="D455" s="5" t="s">
        <v>72</v>
      </c>
      <c r="E455" s="5" t="s">
        <v>74</v>
      </c>
      <c r="F455" s="6">
        <v>4681.58</v>
      </c>
      <c r="G455" s="6">
        <v>0</v>
      </c>
      <c r="H455" s="6">
        <v>0</v>
      </c>
      <c r="I455" s="6">
        <v>0</v>
      </c>
      <c r="J455" s="6">
        <v>0</v>
      </c>
      <c r="K455" s="6">
        <v>0</v>
      </c>
      <c r="L455" s="6">
        <v>4681.58</v>
      </c>
      <c r="M455" s="23" t="str">
        <f t="shared" si="14"/>
        <v>35020</v>
      </c>
      <c r="N455" s="6">
        <f t="shared" si="15"/>
        <v>0</v>
      </c>
    </row>
    <row r="456" spans="1:14" x14ac:dyDescent="0.25">
      <c r="A456" s="4">
        <v>44166</v>
      </c>
      <c r="B456" s="5" t="s">
        <v>67</v>
      </c>
      <c r="C456" s="5" t="s">
        <v>68</v>
      </c>
      <c r="D456" s="5" t="s">
        <v>72</v>
      </c>
      <c r="E456" s="5" t="s">
        <v>75</v>
      </c>
      <c r="F456" s="6">
        <v>17916.189999999999</v>
      </c>
      <c r="G456" s="6">
        <v>0</v>
      </c>
      <c r="H456" s="6">
        <v>0</v>
      </c>
      <c r="I456" s="6">
        <v>0</v>
      </c>
      <c r="J456" s="6">
        <v>0</v>
      </c>
      <c r="K456" s="6">
        <v>0</v>
      </c>
      <c r="L456" s="6">
        <v>17916.189999999999</v>
      </c>
      <c r="M456" s="23" t="str">
        <f t="shared" si="14"/>
        <v>35100</v>
      </c>
      <c r="N456" s="6">
        <f t="shared" si="15"/>
        <v>0</v>
      </c>
    </row>
    <row r="457" spans="1:14" x14ac:dyDescent="0.25">
      <c r="A457" s="4">
        <v>44166</v>
      </c>
      <c r="B457" s="5" t="s">
        <v>67</v>
      </c>
      <c r="C457" s="5" t="s">
        <v>68</v>
      </c>
      <c r="D457" s="5" t="s">
        <v>72</v>
      </c>
      <c r="E457" s="5" t="s">
        <v>76</v>
      </c>
      <c r="F457" s="6">
        <v>153261.29999999999</v>
      </c>
      <c r="G457" s="6">
        <v>0</v>
      </c>
      <c r="H457" s="6">
        <v>0</v>
      </c>
      <c r="I457" s="6">
        <v>0</v>
      </c>
      <c r="J457" s="6">
        <v>0</v>
      </c>
      <c r="K457" s="6">
        <v>0</v>
      </c>
      <c r="L457" s="6">
        <v>153261.29999999999</v>
      </c>
      <c r="M457" s="23" t="str">
        <f t="shared" si="14"/>
        <v>35102</v>
      </c>
      <c r="N457" s="6">
        <f t="shared" si="15"/>
        <v>0</v>
      </c>
    </row>
    <row r="458" spans="1:14" x14ac:dyDescent="0.25">
      <c r="A458" s="4">
        <v>44166</v>
      </c>
      <c r="B458" s="5" t="s">
        <v>67</v>
      </c>
      <c r="C458" s="5" t="s">
        <v>68</v>
      </c>
      <c r="D458" s="5" t="s">
        <v>72</v>
      </c>
      <c r="E458" s="5" t="s">
        <v>77</v>
      </c>
      <c r="F458" s="6">
        <v>23138.38</v>
      </c>
      <c r="G458" s="6">
        <v>0</v>
      </c>
      <c r="H458" s="6">
        <v>0</v>
      </c>
      <c r="I458" s="6">
        <v>0</v>
      </c>
      <c r="J458" s="6">
        <v>0</v>
      </c>
      <c r="K458" s="6">
        <v>0</v>
      </c>
      <c r="L458" s="6">
        <v>23138.38</v>
      </c>
      <c r="M458" s="23" t="str">
        <f t="shared" si="14"/>
        <v>35103</v>
      </c>
      <c r="N458" s="6">
        <f t="shared" si="15"/>
        <v>0</v>
      </c>
    </row>
    <row r="459" spans="1:14" x14ac:dyDescent="0.25">
      <c r="A459" s="4">
        <v>44166</v>
      </c>
      <c r="B459" s="5" t="s">
        <v>67</v>
      </c>
      <c r="C459" s="5" t="s">
        <v>68</v>
      </c>
      <c r="D459" s="5" t="s">
        <v>72</v>
      </c>
      <c r="E459" s="5" t="s">
        <v>78</v>
      </c>
      <c r="F459" s="6">
        <v>137442.53</v>
      </c>
      <c r="G459" s="6">
        <v>0</v>
      </c>
      <c r="H459" s="6">
        <v>0</v>
      </c>
      <c r="I459" s="6">
        <v>0</v>
      </c>
      <c r="J459" s="6">
        <v>0</v>
      </c>
      <c r="K459" s="6">
        <v>0</v>
      </c>
      <c r="L459" s="6">
        <v>137442.53</v>
      </c>
      <c r="M459" s="23" t="str">
        <f t="shared" si="14"/>
        <v>35104</v>
      </c>
      <c r="N459" s="6">
        <f t="shared" si="15"/>
        <v>0</v>
      </c>
    </row>
    <row r="460" spans="1:14" x14ac:dyDescent="0.25">
      <c r="A460" s="4">
        <v>44166</v>
      </c>
      <c r="B460" s="5" t="s">
        <v>67</v>
      </c>
      <c r="C460" s="5" t="s">
        <v>68</v>
      </c>
      <c r="D460" s="5" t="s">
        <v>72</v>
      </c>
      <c r="E460" s="5" t="s">
        <v>79</v>
      </c>
      <c r="F460" s="6">
        <v>9083125.5700000003</v>
      </c>
      <c r="G460" s="6">
        <v>0</v>
      </c>
      <c r="H460" s="6">
        <v>0</v>
      </c>
      <c r="I460" s="6">
        <v>0</v>
      </c>
      <c r="J460" s="6">
        <v>0</v>
      </c>
      <c r="K460" s="6">
        <v>0</v>
      </c>
      <c r="L460" s="6">
        <v>9083125.5700000003</v>
      </c>
      <c r="M460" s="23" t="str">
        <f t="shared" si="14"/>
        <v>35200</v>
      </c>
      <c r="N460" s="6">
        <f t="shared" si="15"/>
        <v>0</v>
      </c>
    </row>
    <row r="461" spans="1:14" x14ac:dyDescent="0.25">
      <c r="A461" s="4">
        <v>44166</v>
      </c>
      <c r="B461" s="5" t="s">
        <v>67</v>
      </c>
      <c r="C461" s="5" t="s">
        <v>68</v>
      </c>
      <c r="D461" s="5" t="s">
        <v>72</v>
      </c>
      <c r="E461" s="5" t="s">
        <v>80</v>
      </c>
      <c r="F461" s="6">
        <v>1699998.54</v>
      </c>
      <c r="G461" s="6">
        <v>0</v>
      </c>
      <c r="H461" s="6">
        <v>0</v>
      </c>
      <c r="I461" s="6">
        <v>0</v>
      </c>
      <c r="J461" s="6">
        <v>0</v>
      </c>
      <c r="K461" s="6">
        <v>0</v>
      </c>
      <c r="L461" s="6">
        <v>1699998.54</v>
      </c>
      <c r="M461" s="23" t="str">
        <f t="shared" si="14"/>
        <v>35201</v>
      </c>
      <c r="N461" s="6">
        <f t="shared" si="15"/>
        <v>0</v>
      </c>
    </row>
    <row r="462" spans="1:14" x14ac:dyDescent="0.25">
      <c r="A462" s="4">
        <v>44166</v>
      </c>
      <c r="B462" s="5" t="s">
        <v>67</v>
      </c>
      <c r="C462" s="5" t="s">
        <v>68</v>
      </c>
      <c r="D462" s="5" t="s">
        <v>72</v>
      </c>
      <c r="E462" s="5" t="s">
        <v>81</v>
      </c>
      <c r="F462" s="6">
        <v>449309.06</v>
      </c>
      <c r="G462" s="6">
        <v>0</v>
      </c>
      <c r="H462" s="6">
        <v>0</v>
      </c>
      <c r="I462" s="6">
        <v>0</v>
      </c>
      <c r="J462" s="6">
        <v>0</v>
      </c>
      <c r="K462" s="6">
        <v>0</v>
      </c>
      <c r="L462" s="6">
        <v>449309.06</v>
      </c>
      <c r="M462" s="23" t="str">
        <f t="shared" si="14"/>
        <v>35202</v>
      </c>
      <c r="N462" s="6">
        <f t="shared" si="15"/>
        <v>0</v>
      </c>
    </row>
    <row r="463" spans="1:14" x14ac:dyDescent="0.25">
      <c r="A463" s="4">
        <v>44166</v>
      </c>
      <c r="B463" s="5" t="s">
        <v>67</v>
      </c>
      <c r="C463" s="5" t="s">
        <v>68</v>
      </c>
      <c r="D463" s="5" t="s">
        <v>72</v>
      </c>
      <c r="E463" s="5" t="s">
        <v>82</v>
      </c>
      <c r="F463" s="6">
        <v>1694832.96</v>
      </c>
      <c r="G463" s="6">
        <v>0</v>
      </c>
      <c r="H463" s="6">
        <v>0</v>
      </c>
      <c r="I463" s="6">
        <v>0</v>
      </c>
      <c r="J463" s="6">
        <v>0</v>
      </c>
      <c r="K463" s="6">
        <v>0</v>
      </c>
      <c r="L463" s="6">
        <v>1694832.96</v>
      </c>
      <c r="M463" s="23" t="str">
        <f t="shared" si="14"/>
        <v>35203</v>
      </c>
      <c r="N463" s="6">
        <f t="shared" si="15"/>
        <v>0</v>
      </c>
    </row>
    <row r="464" spans="1:14" x14ac:dyDescent="0.25">
      <c r="A464" s="4">
        <v>44166</v>
      </c>
      <c r="B464" s="5" t="s">
        <v>67</v>
      </c>
      <c r="C464" s="5" t="s">
        <v>68</v>
      </c>
      <c r="D464" s="5" t="s">
        <v>72</v>
      </c>
      <c r="E464" s="5" t="s">
        <v>83</v>
      </c>
      <c r="F464" s="6">
        <v>178530.09</v>
      </c>
      <c r="G464" s="6">
        <v>0</v>
      </c>
      <c r="H464" s="6">
        <v>0</v>
      </c>
      <c r="I464" s="6">
        <v>0</v>
      </c>
      <c r="J464" s="6">
        <v>0</v>
      </c>
      <c r="K464" s="6">
        <v>0</v>
      </c>
      <c r="L464" s="6">
        <v>178530.09</v>
      </c>
      <c r="M464" s="23" t="str">
        <f t="shared" si="14"/>
        <v>35210</v>
      </c>
      <c r="N464" s="6">
        <f t="shared" si="15"/>
        <v>0</v>
      </c>
    </row>
    <row r="465" spans="1:14" x14ac:dyDescent="0.25">
      <c r="A465" s="4">
        <v>44166</v>
      </c>
      <c r="B465" s="5" t="s">
        <v>67</v>
      </c>
      <c r="C465" s="5" t="s">
        <v>68</v>
      </c>
      <c r="D465" s="5" t="s">
        <v>72</v>
      </c>
      <c r="E465" s="5" t="s">
        <v>84</v>
      </c>
      <c r="F465" s="6">
        <v>54614.27</v>
      </c>
      <c r="G465" s="6">
        <v>0</v>
      </c>
      <c r="H465" s="6">
        <v>0</v>
      </c>
      <c r="I465" s="6">
        <v>0</v>
      </c>
      <c r="J465" s="6">
        <v>0</v>
      </c>
      <c r="K465" s="6">
        <v>0</v>
      </c>
      <c r="L465" s="6">
        <v>54614.27</v>
      </c>
      <c r="M465" s="23" t="str">
        <f t="shared" si="14"/>
        <v>35211</v>
      </c>
      <c r="N465" s="6">
        <f t="shared" si="15"/>
        <v>0</v>
      </c>
    </row>
    <row r="466" spans="1:14" x14ac:dyDescent="0.25">
      <c r="A466" s="4">
        <v>44166</v>
      </c>
      <c r="B466" s="5" t="s">
        <v>67</v>
      </c>
      <c r="C466" s="5" t="s">
        <v>68</v>
      </c>
      <c r="D466" s="5" t="s">
        <v>72</v>
      </c>
      <c r="E466" s="5" t="s">
        <v>85</v>
      </c>
      <c r="F466" s="6">
        <v>175350.37</v>
      </c>
      <c r="G466" s="6">
        <v>0</v>
      </c>
      <c r="H466" s="6">
        <v>0</v>
      </c>
      <c r="I466" s="6">
        <v>0</v>
      </c>
      <c r="J466" s="6">
        <v>0</v>
      </c>
      <c r="K466" s="6">
        <v>0</v>
      </c>
      <c r="L466" s="6">
        <v>175350.37</v>
      </c>
      <c r="M466" s="23" t="str">
        <f t="shared" si="14"/>
        <v>35301</v>
      </c>
      <c r="N466" s="6">
        <f t="shared" si="15"/>
        <v>0</v>
      </c>
    </row>
    <row r="467" spans="1:14" x14ac:dyDescent="0.25">
      <c r="A467" s="4">
        <v>44166</v>
      </c>
      <c r="B467" s="5" t="s">
        <v>67</v>
      </c>
      <c r="C467" s="5" t="s">
        <v>68</v>
      </c>
      <c r="D467" s="5" t="s">
        <v>72</v>
      </c>
      <c r="E467" s="5" t="s">
        <v>86</v>
      </c>
      <c r="F467" s="6">
        <v>209318.9</v>
      </c>
      <c r="G467" s="6">
        <v>0</v>
      </c>
      <c r="H467" s="6">
        <v>0</v>
      </c>
      <c r="I467" s="6">
        <v>0</v>
      </c>
      <c r="J467" s="6">
        <v>0</v>
      </c>
      <c r="K467" s="6">
        <v>0</v>
      </c>
      <c r="L467" s="6">
        <v>209318.9</v>
      </c>
      <c r="M467" s="23" t="str">
        <f t="shared" si="14"/>
        <v>35302</v>
      </c>
      <c r="N467" s="6">
        <f t="shared" si="15"/>
        <v>0</v>
      </c>
    </row>
    <row r="468" spans="1:14" x14ac:dyDescent="0.25">
      <c r="A468" s="4">
        <v>44166</v>
      </c>
      <c r="B468" s="5" t="s">
        <v>67</v>
      </c>
      <c r="C468" s="5" t="s">
        <v>68</v>
      </c>
      <c r="D468" s="5" t="s">
        <v>72</v>
      </c>
      <c r="E468" s="5" t="s">
        <v>87</v>
      </c>
      <c r="F468" s="6">
        <v>923446.05</v>
      </c>
      <c r="G468" s="6">
        <v>0</v>
      </c>
      <c r="H468" s="6">
        <v>0</v>
      </c>
      <c r="I468" s="6">
        <v>0</v>
      </c>
      <c r="J468" s="6">
        <v>0</v>
      </c>
      <c r="K468" s="6">
        <v>0</v>
      </c>
      <c r="L468" s="6">
        <v>923446.05</v>
      </c>
      <c r="M468" s="23" t="str">
        <f t="shared" si="14"/>
        <v>35400</v>
      </c>
      <c r="N468" s="6">
        <f t="shared" si="15"/>
        <v>0</v>
      </c>
    </row>
    <row r="469" spans="1:14" x14ac:dyDescent="0.25">
      <c r="A469" s="4">
        <v>44166</v>
      </c>
      <c r="B469" s="5" t="s">
        <v>67</v>
      </c>
      <c r="C469" s="5" t="s">
        <v>68</v>
      </c>
      <c r="D469" s="5" t="s">
        <v>72</v>
      </c>
      <c r="E469" s="5" t="s">
        <v>88</v>
      </c>
      <c r="F469" s="6">
        <v>273084.38</v>
      </c>
      <c r="G469" s="6">
        <v>0</v>
      </c>
      <c r="H469" s="6">
        <v>0</v>
      </c>
      <c r="I469" s="6">
        <v>0</v>
      </c>
      <c r="J469" s="6">
        <v>0</v>
      </c>
      <c r="K469" s="6">
        <v>0</v>
      </c>
      <c r="L469" s="6">
        <v>273084.38</v>
      </c>
      <c r="M469" s="23" t="str">
        <f t="shared" si="14"/>
        <v>35500</v>
      </c>
      <c r="N469" s="6">
        <f t="shared" si="15"/>
        <v>0</v>
      </c>
    </row>
    <row r="470" spans="1:14" x14ac:dyDescent="0.25">
      <c r="A470" s="4">
        <v>44166</v>
      </c>
      <c r="B470" s="5" t="s">
        <v>67</v>
      </c>
      <c r="C470" s="5" t="s">
        <v>68</v>
      </c>
      <c r="D470" s="5" t="s">
        <v>72</v>
      </c>
      <c r="E470" s="5" t="s">
        <v>89</v>
      </c>
      <c r="F470" s="6">
        <v>829029.81</v>
      </c>
      <c r="G470" s="6">
        <v>0</v>
      </c>
      <c r="H470" s="6">
        <v>0</v>
      </c>
      <c r="I470" s="6">
        <v>0</v>
      </c>
      <c r="J470" s="6">
        <v>0</v>
      </c>
      <c r="K470" s="6">
        <v>0</v>
      </c>
      <c r="L470" s="6">
        <v>829029.81</v>
      </c>
      <c r="M470" s="23" t="str">
        <f t="shared" si="14"/>
        <v>35600</v>
      </c>
      <c r="N470" s="6">
        <f t="shared" si="15"/>
        <v>0</v>
      </c>
    </row>
    <row r="471" spans="1:14" x14ac:dyDescent="0.25">
      <c r="A471" s="4">
        <v>44166</v>
      </c>
      <c r="B471" s="5" t="s">
        <v>67</v>
      </c>
      <c r="C471" s="5" t="s">
        <v>68</v>
      </c>
      <c r="D471" s="5" t="s">
        <v>90</v>
      </c>
      <c r="E471" s="5" t="s">
        <v>91</v>
      </c>
      <c r="F471" s="6">
        <v>26970.37</v>
      </c>
      <c r="G471" s="6">
        <v>0</v>
      </c>
      <c r="H471" s="6">
        <v>0</v>
      </c>
      <c r="I471" s="6">
        <v>0</v>
      </c>
      <c r="J471" s="6">
        <v>0</v>
      </c>
      <c r="K471" s="6">
        <v>0</v>
      </c>
      <c r="L471" s="6">
        <v>26970.37</v>
      </c>
      <c r="M471" s="23" t="str">
        <f t="shared" si="14"/>
        <v>36510</v>
      </c>
      <c r="N471" s="6">
        <f t="shared" si="15"/>
        <v>0</v>
      </c>
    </row>
    <row r="472" spans="1:14" x14ac:dyDescent="0.25">
      <c r="A472" s="4">
        <v>44166</v>
      </c>
      <c r="B472" s="5" t="s">
        <v>67</v>
      </c>
      <c r="C472" s="5" t="s">
        <v>68</v>
      </c>
      <c r="D472" s="5" t="s">
        <v>90</v>
      </c>
      <c r="E472" s="5" t="s">
        <v>92</v>
      </c>
      <c r="F472" s="6">
        <v>867772</v>
      </c>
      <c r="G472" s="6">
        <v>0</v>
      </c>
      <c r="H472" s="6">
        <v>0</v>
      </c>
      <c r="I472" s="6">
        <v>0</v>
      </c>
      <c r="J472" s="6">
        <v>0</v>
      </c>
      <c r="K472" s="6">
        <v>0</v>
      </c>
      <c r="L472" s="6">
        <v>867772</v>
      </c>
      <c r="M472" s="23" t="str">
        <f t="shared" si="14"/>
        <v>36520</v>
      </c>
      <c r="N472" s="6">
        <f t="shared" si="15"/>
        <v>0</v>
      </c>
    </row>
    <row r="473" spans="1:14" x14ac:dyDescent="0.25">
      <c r="A473" s="4">
        <v>44166</v>
      </c>
      <c r="B473" s="5" t="s">
        <v>67</v>
      </c>
      <c r="C473" s="5" t="s">
        <v>68</v>
      </c>
      <c r="D473" s="5" t="s">
        <v>90</v>
      </c>
      <c r="E473" s="5" t="s">
        <v>93</v>
      </c>
      <c r="F473" s="6">
        <v>49001.72</v>
      </c>
      <c r="G473" s="6">
        <v>0</v>
      </c>
      <c r="H473" s="6">
        <v>0</v>
      </c>
      <c r="I473" s="6">
        <v>0</v>
      </c>
      <c r="J473" s="6">
        <v>0</v>
      </c>
      <c r="K473" s="6">
        <v>0</v>
      </c>
      <c r="L473" s="6">
        <v>49001.72</v>
      </c>
      <c r="M473" s="23" t="str">
        <f t="shared" si="14"/>
        <v>36602</v>
      </c>
      <c r="N473" s="6">
        <f t="shared" si="15"/>
        <v>0</v>
      </c>
    </row>
    <row r="474" spans="1:14" x14ac:dyDescent="0.25">
      <c r="A474" s="4">
        <v>44166</v>
      </c>
      <c r="B474" s="5" t="s">
        <v>67</v>
      </c>
      <c r="C474" s="5" t="s">
        <v>68</v>
      </c>
      <c r="D474" s="5" t="s">
        <v>90</v>
      </c>
      <c r="E474" s="5" t="s">
        <v>94</v>
      </c>
      <c r="F474" s="6">
        <v>60826.29</v>
      </c>
      <c r="G474" s="6">
        <v>0</v>
      </c>
      <c r="H474" s="6">
        <v>0</v>
      </c>
      <c r="I474" s="6">
        <v>0</v>
      </c>
      <c r="J474" s="6">
        <v>0</v>
      </c>
      <c r="K474" s="6">
        <v>0</v>
      </c>
      <c r="L474" s="6">
        <v>60826.29</v>
      </c>
      <c r="M474" s="23" t="str">
        <f t="shared" si="14"/>
        <v>36603</v>
      </c>
      <c r="N474" s="6">
        <f t="shared" si="15"/>
        <v>0</v>
      </c>
    </row>
    <row r="475" spans="1:14" x14ac:dyDescent="0.25">
      <c r="A475" s="4">
        <v>44166</v>
      </c>
      <c r="B475" s="5" t="s">
        <v>67</v>
      </c>
      <c r="C475" s="5" t="s">
        <v>68</v>
      </c>
      <c r="D475" s="5" t="s">
        <v>90</v>
      </c>
      <c r="E475" s="5" t="s">
        <v>95</v>
      </c>
      <c r="F475" s="6">
        <v>47232.93</v>
      </c>
      <c r="G475" s="6">
        <v>0</v>
      </c>
      <c r="H475" s="6">
        <v>0</v>
      </c>
      <c r="I475" s="6">
        <v>0</v>
      </c>
      <c r="J475" s="6">
        <v>0</v>
      </c>
      <c r="K475" s="6">
        <v>0</v>
      </c>
      <c r="L475" s="6">
        <v>47232.93</v>
      </c>
      <c r="M475" s="23" t="str">
        <f t="shared" si="14"/>
        <v>36700</v>
      </c>
      <c r="N475" s="6">
        <f t="shared" si="15"/>
        <v>0</v>
      </c>
    </row>
    <row r="476" spans="1:14" x14ac:dyDescent="0.25">
      <c r="A476" s="4">
        <v>44166</v>
      </c>
      <c r="B476" s="5" t="s">
        <v>67</v>
      </c>
      <c r="C476" s="5" t="s">
        <v>68</v>
      </c>
      <c r="D476" s="5" t="s">
        <v>90</v>
      </c>
      <c r="E476" s="5" t="s">
        <v>96</v>
      </c>
      <c r="F476" s="6">
        <v>27828360.870000001</v>
      </c>
      <c r="G476" s="6">
        <v>0</v>
      </c>
      <c r="H476" s="6">
        <v>0</v>
      </c>
      <c r="I476" s="6">
        <v>0</v>
      </c>
      <c r="J476" s="6">
        <v>0</v>
      </c>
      <c r="K476" s="6">
        <v>0</v>
      </c>
      <c r="L476" s="6">
        <v>27828360.870000001</v>
      </c>
      <c r="M476" s="23" t="str">
        <f t="shared" si="14"/>
        <v>36701</v>
      </c>
      <c r="N476" s="6">
        <f t="shared" si="15"/>
        <v>0</v>
      </c>
    </row>
    <row r="477" spans="1:14" x14ac:dyDescent="0.25">
      <c r="A477" s="4">
        <v>44166</v>
      </c>
      <c r="B477" s="5" t="s">
        <v>67</v>
      </c>
      <c r="C477" s="5" t="s">
        <v>68</v>
      </c>
      <c r="D477" s="5" t="s">
        <v>90</v>
      </c>
      <c r="E477" s="5" t="s">
        <v>97</v>
      </c>
      <c r="F477" s="6">
        <v>51177.42</v>
      </c>
      <c r="G477" s="6">
        <v>0</v>
      </c>
      <c r="H477" s="6">
        <v>0</v>
      </c>
      <c r="I477" s="6">
        <v>0</v>
      </c>
      <c r="J477" s="6">
        <v>0</v>
      </c>
      <c r="K477" s="6">
        <v>0</v>
      </c>
      <c r="L477" s="6">
        <v>51177.42</v>
      </c>
      <c r="M477" s="23" t="str">
        <f t="shared" si="14"/>
        <v>36703</v>
      </c>
      <c r="N477" s="6">
        <f t="shared" si="15"/>
        <v>0</v>
      </c>
    </row>
    <row r="478" spans="1:14" x14ac:dyDescent="0.25">
      <c r="A478" s="4">
        <v>44166</v>
      </c>
      <c r="B478" s="5" t="s">
        <v>67</v>
      </c>
      <c r="C478" s="5" t="s">
        <v>68</v>
      </c>
      <c r="D478" s="5" t="s">
        <v>90</v>
      </c>
      <c r="E478" s="5" t="s">
        <v>98</v>
      </c>
      <c r="F478" s="6">
        <v>1999587.39</v>
      </c>
      <c r="G478" s="6">
        <v>0</v>
      </c>
      <c r="H478" s="6">
        <v>0</v>
      </c>
      <c r="I478" s="6">
        <v>0</v>
      </c>
      <c r="J478" s="6">
        <v>0</v>
      </c>
      <c r="K478" s="6">
        <v>0</v>
      </c>
      <c r="L478" s="6">
        <v>1999587.39</v>
      </c>
      <c r="M478" s="23" t="str">
        <f t="shared" si="14"/>
        <v>36900</v>
      </c>
      <c r="N478" s="6">
        <f t="shared" si="15"/>
        <v>0</v>
      </c>
    </row>
    <row r="479" spans="1:14" x14ac:dyDescent="0.25">
      <c r="A479" s="4">
        <v>44166</v>
      </c>
      <c r="B479" s="5" t="s">
        <v>67</v>
      </c>
      <c r="C479" s="5" t="s">
        <v>68</v>
      </c>
      <c r="D479" s="5" t="s">
        <v>90</v>
      </c>
      <c r="E479" s="5" t="s">
        <v>99</v>
      </c>
      <c r="F479" s="6">
        <v>2269499.29</v>
      </c>
      <c r="G479" s="6">
        <v>0</v>
      </c>
      <c r="H479" s="6">
        <v>0</v>
      </c>
      <c r="I479" s="6">
        <v>0</v>
      </c>
      <c r="J479" s="6">
        <v>0</v>
      </c>
      <c r="K479" s="6">
        <v>0</v>
      </c>
      <c r="L479" s="6">
        <v>2269499.29</v>
      </c>
      <c r="M479" s="23" t="str">
        <f t="shared" si="14"/>
        <v>36901</v>
      </c>
      <c r="N479" s="6">
        <f t="shared" si="15"/>
        <v>0</v>
      </c>
    </row>
    <row r="480" spans="1:14" x14ac:dyDescent="0.25">
      <c r="A480" s="4">
        <v>44166</v>
      </c>
      <c r="B480" s="5" t="s">
        <v>67</v>
      </c>
      <c r="C480" s="5" t="s">
        <v>68</v>
      </c>
      <c r="D480" s="5" t="s">
        <v>100</v>
      </c>
      <c r="E480" s="5" t="s">
        <v>101</v>
      </c>
      <c r="F480" s="6">
        <v>531166.79</v>
      </c>
      <c r="G480" s="6">
        <v>0</v>
      </c>
      <c r="H480" s="6">
        <v>0</v>
      </c>
      <c r="I480" s="6">
        <v>0</v>
      </c>
      <c r="J480" s="6">
        <v>0</v>
      </c>
      <c r="K480" s="6">
        <v>0</v>
      </c>
      <c r="L480" s="6">
        <v>531166.79</v>
      </c>
      <c r="M480" s="23" t="str">
        <f t="shared" si="14"/>
        <v>37400</v>
      </c>
      <c r="N480" s="6">
        <f t="shared" si="15"/>
        <v>0</v>
      </c>
    </row>
    <row r="481" spans="1:14" x14ac:dyDescent="0.25">
      <c r="A481" s="4">
        <v>44166</v>
      </c>
      <c r="B481" s="5" t="s">
        <v>67</v>
      </c>
      <c r="C481" s="5" t="s">
        <v>68</v>
      </c>
      <c r="D481" s="5" t="s">
        <v>100</v>
      </c>
      <c r="E481" s="5" t="s">
        <v>102</v>
      </c>
      <c r="F481" s="6">
        <v>428640.46</v>
      </c>
      <c r="G481" s="6">
        <v>0</v>
      </c>
      <c r="H481" s="6">
        <v>0</v>
      </c>
      <c r="I481" s="6">
        <v>0</v>
      </c>
      <c r="J481" s="6">
        <v>0</v>
      </c>
      <c r="K481" s="6">
        <v>0</v>
      </c>
      <c r="L481" s="6">
        <v>428640.46</v>
      </c>
      <c r="M481" s="23" t="str">
        <f t="shared" si="14"/>
        <v>37401</v>
      </c>
      <c r="N481" s="6">
        <f t="shared" si="15"/>
        <v>0</v>
      </c>
    </row>
    <row r="482" spans="1:14" x14ac:dyDescent="0.25">
      <c r="A482" s="4">
        <v>44166</v>
      </c>
      <c r="B482" s="5" t="s">
        <v>67</v>
      </c>
      <c r="C482" s="5" t="s">
        <v>68</v>
      </c>
      <c r="D482" s="5" t="s">
        <v>100</v>
      </c>
      <c r="E482" s="5" t="s">
        <v>103</v>
      </c>
      <c r="F482" s="6">
        <v>3561926.33</v>
      </c>
      <c r="G482" s="6">
        <v>0</v>
      </c>
      <c r="H482" s="6">
        <v>0</v>
      </c>
      <c r="I482" s="6">
        <v>0</v>
      </c>
      <c r="J482" s="6">
        <v>0</v>
      </c>
      <c r="K482" s="6">
        <v>0</v>
      </c>
      <c r="L482" s="6">
        <v>3561926.33</v>
      </c>
      <c r="M482" s="23" t="str">
        <f t="shared" si="14"/>
        <v>37402</v>
      </c>
      <c r="N482" s="6">
        <f t="shared" si="15"/>
        <v>0</v>
      </c>
    </row>
    <row r="483" spans="1:14" x14ac:dyDescent="0.25">
      <c r="A483" s="4">
        <v>44166</v>
      </c>
      <c r="B483" s="5" t="s">
        <v>67</v>
      </c>
      <c r="C483" s="5" t="s">
        <v>68</v>
      </c>
      <c r="D483" s="5" t="s">
        <v>100</v>
      </c>
      <c r="E483" s="5" t="s">
        <v>104</v>
      </c>
      <c r="F483" s="6">
        <v>2783.89</v>
      </c>
      <c r="G483" s="6">
        <v>0</v>
      </c>
      <c r="H483" s="6">
        <v>0</v>
      </c>
      <c r="I483" s="6">
        <v>0</v>
      </c>
      <c r="J483" s="6">
        <v>0</v>
      </c>
      <c r="K483" s="6">
        <v>0</v>
      </c>
      <c r="L483" s="6">
        <v>2783.89</v>
      </c>
      <c r="M483" s="23" t="str">
        <f t="shared" si="14"/>
        <v>37403</v>
      </c>
      <c r="N483" s="6">
        <f t="shared" si="15"/>
        <v>0</v>
      </c>
    </row>
    <row r="484" spans="1:14" x14ac:dyDescent="0.25">
      <c r="A484" s="4">
        <v>44166</v>
      </c>
      <c r="B484" s="5" t="s">
        <v>67</v>
      </c>
      <c r="C484" s="5" t="s">
        <v>68</v>
      </c>
      <c r="D484" s="5" t="s">
        <v>100</v>
      </c>
      <c r="E484" s="5" t="s">
        <v>105</v>
      </c>
      <c r="F484" s="6">
        <v>336167.54</v>
      </c>
      <c r="G484" s="6">
        <v>0</v>
      </c>
      <c r="H484" s="6">
        <v>0</v>
      </c>
      <c r="I484" s="6">
        <v>0</v>
      </c>
      <c r="J484" s="6">
        <v>0</v>
      </c>
      <c r="K484" s="6">
        <v>0</v>
      </c>
      <c r="L484" s="6">
        <v>336167.54</v>
      </c>
      <c r="M484" s="23" t="str">
        <f t="shared" si="14"/>
        <v>37500</v>
      </c>
      <c r="N484" s="6">
        <f t="shared" si="15"/>
        <v>0</v>
      </c>
    </row>
    <row r="485" spans="1:14" x14ac:dyDescent="0.25">
      <c r="A485" s="4">
        <v>44166</v>
      </c>
      <c r="B485" s="5" t="s">
        <v>67</v>
      </c>
      <c r="C485" s="5" t="s">
        <v>68</v>
      </c>
      <c r="D485" s="5" t="s">
        <v>100</v>
      </c>
      <c r="E485" s="5" t="s">
        <v>106</v>
      </c>
      <c r="F485" s="6">
        <v>99818.13</v>
      </c>
      <c r="G485" s="6">
        <v>0</v>
      </c>
      <c r="H485" s="6">
        <v>0</v>
      </c>
      <c r="I485" s="6">
        <v>0</v>
      </c>
      <c r="J485" s="6">
        <v>0</v>
      </c>
      <c r="K485" s="6">
        <v>0</v>
      </c>
      <c r="L485" s="6">
        <v>99818.13</v>
      </c>
      <c r="M485" s="23" t="str">
        <f t="shared" si="14"/>
        <v>37501</v>
      </c>
      <c r="N485" s="6">
        <f t="shared" si="15"/>
        <v>0</v>
      </c>
    </row>
    <row r="486" spans="1:14" x14ac:dyDescent="0.25">
      <c r="A486" s="4">
        <v>44166</v>
      </c>
      <c r="B486" s="5" t="s">
        <v>67</v>
      </c>
      <c r="C486" s="5" t="s">
        <v>68</v>
      </c>
      <c r="D486" s="5" t="s">
        <v>100</v>
      </c>
      <c r="E486" s="5" t="s">
        <v>107</v>
      </c>
      <c r="F486" s="6">
        <v>46264.19</v>
      </c>
      <c r="G486" s="6">
        <v>0</v>
      </c>
      <c r="H486" s="6">
        <v>0</v>
      </c>
      <c r="I486" s="6">
        <v>0</v>
      </c>
      <c r="J486" s="6">
        <v>0</v>
      </c>
      <c r="K486" s="6">
        <v>0</v>
      </c>
      <c r="L486" s="6">
        <v>46264.19</v>
      </c>
      <c r="M486" s="23" t="str">
        <f t="shared" si="14"/>
        <v>37502</v>
      </c>
      <c r="N486" s="6">
        <f t="shared" si="15"/>
        <v>0</v>
      </c>
    </row>
    <row r="487" spans="1:14" x14ac:dyDescent="0.25">
      <c r="A487" s="4">
        <v>44166</v>
      </c>
      <c r="B487" s="5" t="s">
        <v>67</v>
      </c>
      <c r="C487" s="5" t="s">
        <v>68</v>
      </c>
      <c r="D487" s="5" t="s">
        <v>100</v>
      </c>
      <c r="E487" s="5" t="s">
        <v>108</v>
      </c>
      <c r="F487" s="6">
        <v>4005.08</v>
      </c>
      <c r="G487" s="6">
        <v>0</v>
      </c>
      <c r="H487" s="6">
        <v>0</v>
      </c>
      <c r="I487" s="6">
        <v>0</v>
      </c>
      <c r="J487" s="6">
        <v>0</v>
      </c>
      <c r="K487" s="6">
        <v>0</v>
      </c>
      <c r="L487" s="6">
        <v>4005.08</v>
      </c>
      <c r="M487" s="23" t="str">
        <f t="shared" si="14"/>
        <v>37503</v>
      </c>
      <c r="N487" s="6">
        <f t="shared" si="15"/>
        <v>0</v>
      </c>
    </row>
    <row r="488" spans="1:14" x14ac:dyDescent="0.25">
      <c r="A488" s="4">
        <v>44166</v>
      </c>
      <c r="B488" s="5" t="s">
        <v>67</v>
      </c>
      <c r="C488" s="5" t="s">
        <v>68</v>
      </c>
      <c r="D488" s="5" t="s">
        <v>100</v>
      </c>
      <c r="E488" s="5" t="s">
        <v>109</v>
      </c>
      <c r="F488" s="6">
        <v>2934197.4</v>
      </c>
      <c r="G488" s="6">
        <v>22264.39</v>
      </c>
      <c r="H488" s="6">
        <v>0</v>
      </c>
      <c r="I488" s="6">
        <v>0</v>
      </c>
      <c r="J488" s="6">
        <v>0</v>
      </c>
      <c r="K488" s="6">
        <v>0</v>
      </c>
      <c r="L488" s="6">
        <v>2956461.79</v>
      </c>
      <c r="M488" s="23" t="str">
        <f t="shared" si="14"/>
        <v>37600</v>
      </c>
      <c r="N488" s="6">
        <f t="shared" si="15"/>
        <v>0</v>
      </c>
    </row>
    <row r="489" spans="1:14" x14ac:dyDescent="0.25">
      <c r="A489" s="4">
        <v>44166</v>
      </c>
      <c r="B489" s="5" t="s">
        <v>67</v>
      </c>
      <c r="C489" s="5" t="s">
        <v>68</v>
      </c>
      <c r="D489" s="5" t="s">
        <v>100</v>
      </c>
      <c r="E489" s="5" t="s">
        <v>110</v>
      </c>
      <c r="F489" s="6">
        <v>207906657.78</v>
      </c>
      <c r="G489" s="6">
        <v>9808.7999999999993</v>
      </c>
      <c r="H489" s="6">
        <v>-160610.60999999999</v>
      </c>
      <c r="I489" s="6">
        <v>0</v>
      </c>
      <c r="J489" s="6">
        <v>0</v>
      </c>
      <c r="K489" s="6">
        <v>0</v>
      </c>
      <c r="L489" s="6">
        <v>207755855.97</v>
      </c>
      <c r="M489" s="23" t="str">
        <f t="shared" si="14"/>
        <v>37601</v>
      </c>
      <c r="N489" s="6">
        <f t="shared" si="15"/>
        <v>0</v>
      </c>
    </row>
    <row r="490" spans="1:14" x14ac:dyDescent="0.25">
      <c r="A490" s="4">
        <v>44166</v>
      </c>
      <c r="B490" s="5" t="s">
        <v>67</v>
      </c>
      <c r="C490" s="5" t="s">
        <v>68</v>
      </c>
      <c r="D490" s="5" t="s">
        <v>100</v>
      </c>
      <c r="E490" s="5" t="s">
        <v>111</v>
      </c>
      <c r="F490" s="6">
        <v>172117004.94</v>
      </c>
      <c r="G490" s="6">
        <v>1257041.77</v>
      </c>
      <c r="H490" s="6">
        <v>-7464.45</v>
      </c>
      <c r="I490" s="6">
        <v>0</v>
      </c>
      <c r="J490" s="6">
        <v>0</v>
      </c>
      <c r="K490" s="6">
        <v>0</v>
      </c>
      <c r="L490" s="6">
        <v>173366582.25999999</v>
      </c>
      <c r="M490" s="23" t="str">
        <f t="shared" si="14"/>
        <v>37602</v>
      </c>
      <c r="N490" s="6">
        <f t="shared" si="15"/>
        <v>0</v>
      </c>
    </row>
    <row r="491" spans="1:14" x14ac:dyDescent="0.25">
      <c r="A491" s="4">
        <v>44166</v>
      </c>
      <c r="B491" s="5" t="s">
        <v>67</v>
      </c>
      <c r="C491" s="5" t="s">
        <v>68</v>
      </c>
      <c r="D491" s="5" t="s">
        <v>100</v>
      </c>
      <c r="E491" s="5" t="s">
        <v>112</v>
      </c>
      <c r="F491" s="6">
        <v>3835148.6</v>
      </c>
      <c r="G491" s="6">
        <v>0</v>
      </c>
      <c r="H491" s="6">
        <v>-3298.29</v>
      </c>
      <c r="I491" s="6">
        <v>0</v>
      </c>
      <c r="J491" s="6">
        <v>0</v>
      </c>
      <c r="K491" s="6">
        <v>0</v>
      </c>
      <c r="L491" s="6">
        <v>3831850.31</v>
      </c>
      <c r="M491" s="23" t="str">
        <f t="shared" si="14"/>
        <v>37603</v>
      </c>
      <c r="N491" s="6">
        <f t="shared" si="15"/>
        <v>0</v>
      </c>
    </row>
    <row r="492" spans="1:14" x14ac:dyDescent="0.25">
      <c r="A492" s="4">
        <v>44166</v>
      </c>
      <c r="B492" s="5" t="s">
        <v>67</v>
      </c>
      <c r="C492" s="5" t="s">
        <v>68</v>
      </c>
      <c r="D492" s="5" t="s">
        <v>100</v>
      </c>
      <c r="E492" s="5" t="s">
        <v>113</v>
      </c>
      <c r="F492" s="6">
        <v>10885084.41</v>
      </c>
      <c r="G492" s="6">
        <v>0</v>
      </c>
      <c r="H492" s="6">
        <v>-33327.26</v>
      </c>
      <c r="I492" s="6">
        <v>0</v>
      </c>
      <c r="J492" s="6">
        <v>0</v>
      </c>
      <c r="K492" s="6">
        <v>0</v>
      </c>
      <c r="L492" s="6">
        <v>10851757.15</v>
      </c>
      <c r="M492" s="23" t="str">
        <f t="shared" si="14"/>
        <v>37604</v>
      </c>
      <c r="N492" s="6">
        <f t="shared" si="15"/>
        <v>0</v>
      </c>
    </row>
    <row r="493" spans="1:14" x14ac:dyDescent="0.25">
      <c r="A493" s="4">
        <v>44166</v>
      </c>
      <c r="B493" s="5" t="s">
        <v>67</v>
      </c>
      <c r="C493" s="5" t="s">
        <v>68</v>
      </c>
      <c r="D493" s="5" t="s">
        <v>100</v>
      </c>
      <c r="E493" s="5" t="s">
        <v>114</v>
      </c>
      <c r="F493" s="6">
        <v>22604695.329999998</v>
      </c>
      <c r="G493" s="6">
        <v>499.16</v>
      </c>
      <c r="H493" s="6">
        <v>0</v>
      </c>
      <c r="I493" s="6">
        <v>0</v>
      </c>
      <c r="J493" s="6">
        <v>0</v>
      </c>
      <c r="K493" s="6">
        <v>0</v>
      </c>
      <c r="L493" s="6">
        <v>22605194.489999998</v>
      </c>
      <c r="M493" s="23" t="str">
        <f t="shared" si="14"/>
        <v>37800</v>
      </c>
      <c r="N493" s="6">
        <f t="shared" si="15"/>
        <v>0</v>
      </c>
    </row>
    <row r="494" spans="1:14" x14ac:dyDescent="0.25">
      <c r="A494" s="4">
        <v>44166</v>
      </c>
      <c r="B494" s="5" t="s">
        <v>67</v>
      </c>
      <c r="C494" s="5" t="s">
        <v>68</v>
      </c>
      <c r="D494" s="5" t="s">
        <v>100</v>
      </c>
      <c r="E494" s="5" t="s">
        <v>115</v>
      </c>
      <c r="F494" s="6">
        <v>5046044.07</v>
      </c>
      <c r="G494" s="6">
        <v>23562.36</v>
      </c>
      <c r="H494" s="6">
        <v>-117730.56</v>
      </c>
      <c r="I494" s="6">
        <v>0</v>
      </c>
      <c r="J494" s="6">
        <v>0</v>
      </c>
      <c r="K494" s="6">
        <v>0</v>
      </c>
      <c r="L494" s="6">
        <v>4951875.87</v>
      </c>
      <c r="M494" s="23" t="str">
        <f t="shared" si="14"/>
        <v>37900</v>
      </c>
      <c r="N494" s="6">
        <f t="shared" si="15"/>
        <v>0</v>
      </c>
    </row>
    <row r="495" spans="1:14" x14ac:dyDescent="0.25">
      <c r="A495" s="4">
        <v>44166</v>
      </c>
      <c r="B495" s="5" t="s">
        <v>67</v>
      </c>
      <c r="C495" s="5" t="s">
        <v>68</v>
      </c>
      <c r="D495" s="5" t="s">
        <v>100</v>
      </c>
      <c r="E495" s="5" t="s">
        <v>116</v>
      </c>
      <c r="F495" s="6">
        <v>1725666.96</v>
      </c>
      <c r="G495" s="6">
        <v>0</v>
      </c>
      <c r="H495" s="6">
        <v>0</v>
      </c>
      <c r="I495" s="6">
        <v>0</v>
      </c>
      <c r="J495" s="6">
        <v>0</v>
      </c>
      <c r="K495" s="6">
        <v>0</v>
      </c>
      <c r="L495" s="6">
        <v>1725666.96</v>
      </c>
      <c r="M495" s="23" t="str">
        <f t="shared" si="14"/>
        <v>37905</v>
      </c>
      <c r="N495" s="6">
        <f t="shared" si="15"/>
        <v>0</v>
      </c>
    </row>
    <row r="496" spans="1:14" x14ac:dyDescent="0.25">
      <c r="A496" s="4">
        <v>44166</v>
      </c>
      <c r="B496" s="5" t="s">
        <v>67</v>
      </c>
      <c r="C496" s="5" t="s">
        <v>68</v>
      </c>
      <c r="D496" s="5" t="s">
        <v>100</v>
      </c>
      <c r="E496" s="5" t="s">
        <v>117</v>
      </c>
      <c r="F496" s="6">
        <v>161092037.53999999</v>
      </c>
      <c r="G496" s="6">
        <v>1561001.21</v>
      </c>
      <c r="H496" s="6">
        <v>-507280.9</v>
      </c>
      <c r="I496" s="6">
        <v>0</v>
      </c>
      <c r="J496" s="6">
        <v>0</v>
      </c>
      <c r="K496" s="6">
        <v>0</v>
      </c>
      <c r="L496" s="6">
        <v>162145757.84999999</v>
      </c>
      <c r="M496" s="23" t="str">
        <f t="shared" si="14"/>
        <v>38000</v>
      </c>
      <c r="N496" s="6">
        <f t="shared" si="15"/>
        <v>0</v>
      </c>
    </row>
    <row r="497" spans="1:14" x14ac:dyDescent="0.25">
      <c r="A497" s="4">
        <v>44166</v>
      </c>
      <c r="B497" s="5" t="s">
        <v>67</v>
      </c>
      <c r="C497" s="5" t="s">
        <v>68</v>
      </c>
      <c r="D497" s="5" t="s">
        <v>100</v>
      </c>
      <c r="E497" s="5" t="s">
        <v>118</v>
      </c>
      <c r="F497" s="6">
        <v>46037299.289999999</v>
      </c>
      <c r="G497" s="6">
        <v>368632.26</v>
      </c>
      <c r="H497" s="6">
        <v>-12873.09</v>
      </c>
      <c r="I497" s="6">
        <v>0</v>
      </c>
      <c r="J497" s="6">
        <v>0</v>
      </c>
      <c r="K497" s="6">
        <v>0</v>
      </c>
      <c r="L497" s="6">
        <v>46393058.460000001</v>
      </c>
      <c r="M497" s="23" t="str">
        <f t="shared" si="14"/>
        <v>38100</v>
      </c>
      <c r="N497" s="6">
        <f t="shared" si="15"/>
        <v>0</v>
      </c>
    </row>
    <row r="498" spans="1:14" x14ac:dyDescent="0.25">
      <c r="A498" s="4">
        <v>44166</v>
      </c>
      <c r="B498" s="5" t="s">
        <v>67</v>
      </c>
      <c r="C498" s="5" t="s">
        <v>68</v>
      </c>
      <c r="D498" s="5" t="s">
        <v>100</v>
      </c>
      <c r="E498" s="5" t="s">
        <v>119</v>
      </c>
      <c r="F498" s="6">
        <v>56902646.380000003</v>
      </c>
      <c r="G498" s="6">
        <v>17604.41</v>
      </c>
      <c r="H498" s="6">
        <v>-13982.75</v>
      </c>
      <c r="I498" s="6">
        <v>0</v>
      </c>
      <c r="J498" s="6">
        <v>0</v>
      </c>
      <c r="K498" s="6">
        <v>0</v>
      </c>
      <c r="L498" s="6">
        <v>56906268.039999999</v>
      </c>
      <c r="M498" s="23" t="str">
        <f t="shared" si="14"/>
        <v>38200</v>
      </c>
      <c r="N498" s="6">
        <f t="shared" si="15"/>
        <v>0</v>
      </c>
    </row>
    <row r="499" spans="1:14" x14ac:dyDescent="0.25">
      <c r="A499" s="4">
        <v>44166</v>
      </c>
      <c r="B499" s="5" t="s">
        <v>67</v>
      </c>
      <c r="C499" s="5" t="s">
        <v>68</v>
      </c>
      <c r="D499" s="5" t="s">
        <v>100</v>
      </c>
      <c r="E499" s="5" t="s">
        <v>120</v>
      </c>
      <c r="F499" s="6">
        <v>4061588.35</v>
      </c>
      <c r="G499" s="6">
        <v>130175.77</v>
      </c>
      <c r="H499" s="6">
        <v>0</v>
      </c>
      <c r="I499" s="6">
        <v>0</v>
      </c>
      <c r="J499" s="6">
        <v>0</v>
      </c>
      <c r="K499" s="6">
        <v>0</v>
      </c>
      <c r="L499" s="6">
        <v>4191764.12</v>
      </c>
      <c r="M499" s="23" t="str">
        <f t="shared" si="14"/>
        <v>38300</v>
      </c>
      <c r="N499" s="6">
        <f t="shared" si="15"/>
        <v>0</v>
      </c>
    </row>
    <row r="500" spans="1:14" x14ac:dyDescent="0.25">
      <c r="A500" s="4">
        <v>44166</v>
      </c>
      <c r="B500" s="5" t="s">
        <v>67</v>
      </c>
      <c r="C500" s="5" t="s">
        <v>68</v>
      </c>
      <c r="D500" s="5" t="s">
        <v>100</v>
      </c>
      <c r="E500" s="5" t="s">
        <v>121</v>
      </c>
      <c r="F500" s="6">
        <v>265726.7</v>
      </c>
      <c r="G500" s="6">
        <v>4218.75</v>
      </c>
      <c r="H500" s="6">
        <v>0</v>
      </c>
      <c r="I500" s="6">
        <v>0</v>
      </c>
      <c r="J500" s="6">
        <v>0</v>
      </c>
      <c r="K500" s="6">
        <v>0</v>
      </c>
      <c r="L500" s="6">
        <v>269945.45</v>
      </c>
      <c r="M500" s="23" t="str">
        <f t="shared" si="14"/>
        <v>38400</v>
      </c>
      <c r="N500" s="6">
        <f t="shared" si="15"/>
        <v>0</v>
      </c>
    </row>
    <row r="501" spans="1:14" x14ac:dyDescent="0.25">
      <c r="A501" s="4">
        <v>44166</v>
      </c>
      <c r="B501" s="5" t="s">
        <v>67</v>
      </c>
      <c r="C501" s="5" t="s">
        <v>68</v>
      </c>
      <c r="D501" s="5" t="s">
        <v>100</v>
      </c>
      <c r="E501" s="5" t="s">
        <v>122</v>
      </c>
      <c r="F501" s="6">
        <v>5281987.08</v>
      </c>
      <c r="G501" s="6">
        <v>-1765.56</v>
      </c>
      <c r="H501" s="6">
        <v>0</v>
      </c>
      <c r="I501" s="6">
        <v>0</v>
      </c>
      <c r="J501" s="6">
        <v>0</v>
      </c>
      <c r="K501" s="6">
        <v>0</v>
      </c>
      <c r="L501" s="6">
        <v>5280221.5199999996</v>
      </c>
      <c r="M501" s="23" t="str">
        <f t="shared" si="14"/>
        <v>38500</v>
      </c>
      <c r="N501" s="6">
        <f t="shared" si="15"/>
        <v>0</v>
      </c>
    </row>
    <row r="502" spans="1:14" x14ac:dyDescent="0.25">
      <c r="A502" s="4">
        <v>44166</v>
      </c>
      <c r="B502" s="5" t="s">
        <v>67</v>
      </c>
      <c r="C502" s="5" t="s">
        <v>68</v>
      </c>
      <c r="D502" s="5" t="s">
        <v>14</v>
      </c>
      <c r="E502" s="5" t="s">
        <v>123</v>
      </c>
      <c r="F502" s="6">
        <v>1211697.3</v>
      </c>
      <c r="G502" s="6">
        <v>0</v>
      </c>
      <c r="H502" s="6">
        <v>0</v>
      </c>
      <c r="I502" s="6">
        <v>0</v>
      </c>
      <c r="J502" s="6">
        <v>0</v>
      </c>
      <c r="K502" s="6">
        <v>0</v>
      </c>
      <c r="L502" s="6">
        <v>1211697.3</v>
      </c>
      <c r="M502" s="23" t="str">
        <f t="shared" si="14"/>
        <v>38900</v>
      </c>
      <c r="N502" s="6">
        <f t="shared" si="15"/>
        <v>0</v>
      </c>
    </row>
    <row r="503" spans="1:14" x14ac:dyDescent="0.25">
      <c r="A503" s="4">
        <v>44166</v>
      </c>
      <c r="B503" s="5" t="s">
        <v>67</v>
      </c>
      <c r="C503" s="5" t="s">
        <v>68</v>
      </c>
      <c r="D503" s="5" t="s">
        <v>14</v>
      </c>
      <c r="E503" s="5" t="s">
        <v>124</v>
      </c>
      <c r="F503" s="6">
        <v>8560610.8599999994</v>
      </c>
      <c r="G503" s="6">
        <v>19503.29</v>
      </c>
      <c r="H503" s="6">
        <v>0</v>
      </c>
      <c r="I503" s="6">
        <v>0</v>
      </c>
      <c r="J503" s="6">
        <v>0</v>
      </c>
      <c r="K503" s="6">
        <v>0</v>
      </c>
      <c r="L503" s="6">
        <v>8580114.1500000004</v>
      </c>
      <c r="M503" s="23" t="str">
        <f t="shared" si="14"/>
        <v>39000</v>
      </c>
      <c r="N503" s="6">
        <f t="shared" si="15"/>
        <v>0</v>
      </c>
    </row>
    <row r="504" spans="1:14" x14ac:dyDescent="0.25">
      <c r="A504" s="4">
        <v>44166</v>
      </c>
      <c r="B504" s="5" t="s">
        <v>67</v>
      </c>
      <c r="C504" s="5" t="s">
        <v>68</v>
      </c>
      <c r="D504" s="5" t="s">
        <v>14</v>
      </c>
      <c r="E504" s="5" t="s">
        <v>125</v>
      </c>
      <c r="F504" s="6">
        <v>173114.85</v>
      </c>
      <c r="G504" s="6">
        <v>0</v>
      </c>
      <c r="H504" s="6">
        <v>0</v>
      </c>
      <c r="I504" s="6">
        <v>0</v>
      </c>
      <c r="J504" s="6">
        <v>0</v>
      </c>
      <c r="K504" s="6">
        <v>0</v>
      </c>
      <c r="L504" s="6">
        <v>173114.85</v>
      </c>
      <c r="M504" s="23" t="str">
        <f t="shared" si="14"/>
        <v>39002</v>
      </c>
      <c r="N504" s="6">
        <f t="shared" si="15"/>
        <v>0</v>
      </c>
    </row>
    <row r="505" spans="1:14" x14ac:dyDescent="0.25">
      <c r="A505" s="4">
        <v>44166</v>
      </c>
      <c r="B505" s="5" t="s">
        <v>67</v>
      </c>
      <c r="C505" s="5" t="s">
        <v>68</v>
      </c>
      <c r="D505" s="5" t="s">
        <v>14</v>
      </c>
      <c r="E505" s="5" t="s">
        <v>126</v>
      </c>
      <c r="F505" s="6">
        <v>709199.18</v>
      </c>
      <c r="G505" s="6">
        <v>0</v>
      </c>
      <c r="H505" s="6">
        <v>0</v>
      </c>
      <c r="I505" s="6">
        <v>0</v>
      </c>
      <c r="J505" s="6">
        <v>0</v>
      </c>
      <c r="K505" s="6">
        <v>0</v>
      </c>
      <c r="L505" s="6">
        <v>709199.18</v>
      </c>
      <c r="M505" s="23" t="str">
        <f t="shared" si="14"/>
        <v>39003</v>
      </c>
      <c r="N505" s="6">
        <f t="shared" si="15"/>
        <v>0</v>
      </c>
    </row>
    <row r="506" spans="1:14" x14ac:dyDescent="0.25">
      <c r="A506" s="4">
        <v>44166</v>
      </c>
      <c r="B506" s="5" t="s">
        <v>67</v>
      </c>
      <c r="C506" s="5" t="s">
        <v>68</v>
      </c>
      <c r="D506" s="5" t="s">
        <v>14</v>
      </c>
      <c r="E506" s="5" t="s">
        <v>127</v>
      </c>
      <c r="F506" s="6">
        <v>12954.74</v>
      </c>
      <c r="G506" s="6">
        <v>0</v>
      </c>
      <c r="H506" s="6">
        <v>0</v>
      </c>
      <c r="I506" s="6">
        <v>0</v>
      </c>
      <c r="J506" s="6">
        <v>0</v>
      </c>
      <c r="K506" s="6">
        <v>0</v>
      </c>
      <c r="L506" s="6">
        <v>12954.74</v>
      </c>
      <c r="M506" s="23" t="str">
        <f t="shared" si="14"/>
        <v>39004</v>
      </c>
      <c r="N506" s="6">
        <f t="shared" si="15"/>
        <v>0</v>
      </c>
    </row>
    <row r="507" spans="1:14" x14ac:dyDescent="0.25">
      <c r="A507" s="4">
        <v>44166</v>
      </c>
      <c r="B507" s="5" t="s">
        <v>67</v>
      </c>
      <c r="C507" s="5" t="s">
        <v>68</v>
      </c>
      <c r="D507" s="5" t="s">
        <v>14</v>
      </c>
      <c r="E507" s="5" t="s">
        <v>128</v>
      </c>
      <c r="F507" s="6">
        <v>1246194.18</v>
      </c>
      <c r="G507" s="6">
        <v>0</v>
      </c>
      <c r="H507" s="6">
        <v>0</v>
      </c>
      <c r="I507" s="6">
        <v>0</v>
      </c>
      <c r="J507" s="6">
        <v>0</v>
      </c>
      <c r="K507" s="6">
        <v>0</v>
      </c>
      <c r="L507" s="6">
        <v>1246194.18</v>
      </c>
      <c r="M507" s="23" t="str">
        <f t="shared" si="14"/>
        <v>39009</v>
      </c>
      <c r="N507" s="6">
        <f t="shared" si="15"/>
        <v>0</v>
      </c>
    </row>
    <row r="508" spans="1:14" x14ac:dyDescent="0.25">
      <c r="A508" s="4">
        <v>44166</v>
      </c>
      <c r="B508" s="5" t="s">
        <v>67</v>
      </c>
      <c r="C508" s="5" t="s">
        <v>68</v>
      </c>
      <c r="D508" s="5" t="s">
        <v>14</v>
      </c>
      <c r="E508" s="5" t="s">
        <v>129</v>
      </c>
      <c r="F508" s="6">
        <v>1753372.73</v>
      </c>
      <c r="G508" s="6">
        <v>0</v>
      </c>
      <c r="H508" s="6">
        <v>0</v>
      </c>
      <c r="I508" s="6">
        <v>0</v>
      </c>
      <c r="J508" s="6">
        <v>0</v>
      </c>
      <c r="K508" s="6">
        <v>0</v>
      </c>
      <c r="L508" s="6">
        <v>1753372.73</v>
      </c>
      <c r="M508" s="23" t="str">
        <f t="shared" si="14"/>
        <v>39100</v>
      </c>
      <c r="N508" s="6">
        <f t="shared" si="15"/>
        <v>0</v>
      </c>
    </row>
    <row r="509" spans="1:14" x14ac:dyDescent="0.25">
      <c r="A509" s="4">
        <v>44166</v>
      </c>
      <c r="B509" s="5" t="s">
        <v>67</v>
      </c>
      <c r="C509" s="5" t="s">
        <v>68</v>
      </c>
      <c r="D509" s="5" t="s">
        <v>14</v>
      </c>
      <c r="E509" s="5" t="s">
        <v>130</v>
      </c>
      <c r="F509" s="6">
        <v>191968.61</v>
      </c>
      <c r="G509" s="6">
        <v>0</v>
      </c>
      <c r="H509" s="6">
        <v>0</v>
      </c>
      <c r="I509" s="6">
        <v>0</v>
      </c>
      <c r="J509" s="6">
        <v>0</v>
      </c>
      <c r="K509" s="6">
        <v>0</v>
      </c>
      <c r="L509" s="6">
        <v>191968.61</v>
      </c>
      <c r="M509" s="23" t="str">
        <f t="shared" si="14"/>
        <v>39200</v>
      </c>
      <c r="N509" s="6">
        <f t="shared" si="15"/>
        <v>0</v>
      </c>
    </row>
    <row r="510" spans="1:14" x14ac:dyDescent="0.25">
      <c r="A510" s="4">
        <v>44166</v>
      </c>
      <c r="B510" s="5" t="s">
        <v>67</v>
      </c>
      <c r="C510" s="5" t="s">
        <v>68</v>
      </c>
      <c r="D510" s="5" t="s">
        <v>14</v>
      </c>
      <c r="E510" s="5" t="s">
        <v>131</v>
      </c>
      <c r="F510" s="6">
        <v>42813.74</v>
      </c>
      <c r="G510" s="6">
        <v>0</v>
      </c>
      <c r="H510" s="6">
        <v>0</v>
      </c>
      <c r="I510" s="6">
        <v>0</v>
      </c>
      <c r="J510" s="6">
        <v>-15749.78</v>
      </c>
      <c r="K510" s="6">
        <v>0</v>
      </c>
      <c r="L510" s="6">
        <v>27063.96</v>
      </c>
      <c r="M510" s="23" t="str">
        <f t="shared" si="14"/>
        <v>39202</v>
      </c>
      <c r="N510" s="6">
        <f t="shared" si="15"/>
        <v>-15749.78</v>
      </c>
    </row>
    <row r="511" spans="1:14" x14ac:dyDescent="0.25">
      <c r="A511" s="4">
        <v>44166</v>
      </c>
      <c r="B511" s="5" t="s">
        <v>67</v>
      </c>
      <c r="C511" s="5" t="s">
        <v>68</v>
      </c>
      <c r="D511" s="5" t="s">
        <v>14</v>
      </c>
      <c r="E511" s="5" t="s">
        <v>132</v>
      </c>
      <c r="F511" s="6">
        <v>5213362.57</v>
      </c>
      <c r="G511" s="6">
        <v>84862.47</v>
      </c>
      <c r="H511" s="6">
        <v>0</v>
      </c>
      <c r="I511" s="6">
        <v>0</v>
      </c>
      <c r="J511" s="6">
        <v>0</v>
      </c>
      <c r="K511" s="6">
        <v>0</v>
      </c>
      <c r="L511" s="6">
        <v>5298225.04</v>
      </c>
      <c r="M511" s="23" t="str">
        <f t="shared" si="14"/>
        <v>39400</v>
      </c>
      <c r="N511" s="6">
        <f t="shared" si="15"/>
        <v>0</v>
      </c>
    </row>
    <row r="512" spans="1:14" x14ac:dyDescent="0.25">
      <c r="A512" s="4">
        <v>44166</v>
      </c>
      <c r="B512" s="5" t="s">
        <v>67</v>
      </c>
      <c r="C512" s="5" t="s">
        <v>68</v>
      </c>
      <c r="D512" s="5" t="s">
        <v>14</v>
      </c>
      <c r="E512" s="5" t="s">
        <v>133</v>
      </c>
      <c r="F512" s="6">
        <v>7057.68</v>
      </c>
      <c r="G512" s="6">
        <v>0</v>
      </c>
      <c r="H512" s="6">
        <v>0</v>
      </c>
      <c r="I512" s="6">
        <v>0</v>
      </c>
      <c r="J512" s="6">
        <v>0</v>
      </c>
      <c r="K512" s="6">
        <v>0</v>
      </c>
      <c r="L512" s="6">
        <v>7057.68</v>
      </c>
      <c r="M512" s="23" t="str">
        <f t="shared" si="14"/>
        <v>39605</v>
      </c>
      <c r="N512" s="6">
        <f t="shared" si="15"/>
        <v>0</v>
      </c>
    </row>
    <row r="513" spans="1:14" x14ac:dyDescent="0.25">
      <c r="A513" s="4">
        <v>44166</v>
      </c>
      <c r="B513" s="5" t="s">
        <v>67</v>
      </c>
      <c r="C513" s="5" t="s">
        <v>68</v>
      </c>
      <c r="D513" s="5" t="s">
        <v>14</v>
      </c>
      <c r="E513" s="5" t="s">
        <v>134</v>
      </c>
      <c r="F513" s="6">
        <v>425326.37</v>
      </c>
      <c r="G513" s="6">
        <v>0</v>
      </c>
      <c r="H513" s="6">
        <v>0</v>
      </c>
      <c r="I513" s="6">
        <v>0</v>
      </c>
      <c r="J513" s="6">
        <v>0</v>
      </c>
      <c r="K513" s="6">
        <v>0</v>
      </c>
      <c r="L513" s="6">
        <v>425326.37</v>
      </c>
      <c r="M513" s="23" t="str">
        <f t="shared" si="14"/>
        <v>39700</v>
      </c>
      <c r="N513" s="6">
        <f t="shared" si="15"/>
        <v>0</v>
      </c>
    </row>
    <row r="514" spans="1:14" x14ac:dyDescent="0.25">
      <c r="A514" s="4">
        <v>44166</v>
      </c>
      <c r="B514" s="5" t="s">
        <v>67</v>
      </c>
      <c r="C514" s="5" t="s">
        <v>68</v>
      </c>
      <c r="D514" s="5" t="s">
        <v>14</v>
      </c>
      <c r="E514" s="5" t="s">
        <v>135</v>
      </c>
      <c r="F514" s="6">
        <v>3889123.02</v>
      </c>
      <c r="G514" s="6">
        <v>0</v>
      </c>
      <c r="H514" s="6">
        <v>0</v>
      </c>
      <c r="I514" s="6">
        <v>0</v>
      </c>
      <c r="J514" s="6">
        <v>0</v>
      </c>
      <c r="K514" s="6">
        <v>0</v>
      </c>
      <c r="L514" s="6">
        <v>3889123.02</v>
      </c>
      <c r="M514" s="23" t="str">
        <f t="shared" si="14"/>
        <v>39800</v>
      </c>
      <c r="N514" s="6">
        <f t="shared" si="15"/>
        <v>0</v>
      </c>
    </row>
    <row r="515" spans="1:14" x14ac:dyDescent="0.25">
      <c r="A515" s="4">
        <v>44166</v>
      </c>
      <c r="B515" s="5" t="s">
        <v>67</v>
      </c>
      <c r="C515" s="5" t="s">
        <v>68</v>
      </c>
      <c r="D515" s="5" t="s">
        <v>14</v>
      </c>
      <c r="E515" s="5" t="s">
        <v>136</v>
      </c>
      <c r="F515" s="6">
        <v>35814.99</v>
      </c>
      <c r="G515" s="6">
        <v>0</v>
      </c>
      <c r="H515" s="6">
        <v>0</v>
      </c>
      <c r="I515" s="6">
        <v>0</v>
      </c>
      <c r="J515" s="6">
        <v>0</v>
      </c>
      <c r="K515" s="6">
        <v>0</v>
      </c>
      <c r="L515" s="6">
        <v>35814.99</v>
      </c>
      <c r="M515" s="23" t="str">
        <f t="shared" ref="M515:M578" si="16">RIGHT(LEFT(E515,13),5)</f>
        <v>39901</v>
      </c>
      <c r="N515" s="6">
        <f t="shared" ref="N515:N578" si="17">SUM(I515:K515)</f>
        <v>0</v>
      </c>
    </row>
    <row r="516" spans="1:14" x14ac:dyDescent="0.25">
      <c r="A516" s="4">
        <v>44166</v>
      </c>
      <c r="B516" s="5" t="s">
        <v>67</v>
      </c>
      <c r="C516" s="5" t="s">
        <v>68</v>
      </c>
      <c r="D516" s="5" t="s">
        <v>14</v>
      </c>
      <c r="E516" s="5" t="s">
        <v>137</v>
      </c>
      <c r="F516" s="6">
        <v>134598.85999999999</v>
      </c>
      <c r="G516" s="6">
        <v>0</v>
      </c>
      <c r="H516" s="6">
        <v>0</v>
      </c>
      <c r="I516" s="6">
        <v>0</v>
      </c>
      <c r="J516" s="6">
        <v>0</v>
      </c>
      <c r="K516" s="6">
        <v>0</v>
      </c>
      <c r="L516" s="6">
        <v>134598.85999999999</v>
      </c>
      <c r="M516" s="23" t="str">
        <f t="shared" si="16"/>
        <v>39903</v>
      </c>
      <c r="N516" s="6">
        <f t="shared" si="17"/>
        <v>0</v>
      </c>
    </row>
    <row r="517" spans="1:14" x14ac:dyDescent="0.25">
      <c r="A517" s="4">
        <v>44166</v>
      </c>
      <c r="B517" s="5" t="s">
        <v>67</v>
      </c>
      <c r="C517" s="5" t="s">
        <v>68</v>
      </c>
      <c r="D517" s="5" t="s">
        <v>14</v>
      </c>
      <c r="E517" s="5" t="s">
        <v>138</v>
      </c>
      <c r="F517" s="6">
        <v>990582.81</v>
      </c>
      <c r="G517" s="6">
        <v>29838.04</v>
      </c>
      <c r="H517" s="6">
        <v>0</v>
      </c>
      <c r="I517" s="6">
        <v>0</v>
      </c>
      <c r="J517" s="6">
        <v>0</v>
      </c>
      <c r="K517" s="6">
        <v>0</v>
      </c>
      <c r="L517" s="6">
        <v>1020420.85</v>
      </c>
      <c r="M517" s="23" t="str">
        <f t="shared" si="16"/>
        <v>39906</v>
      </c>
      <c r="N517" s="6">
        <f t="shared" si="17"/>
        <v>0</v>
      </c>
    </row>
    <row r="518" spans="1:14" x14ac:dyDescent="0.25">
      <c r="A518" s="4">
        <v>44166</v>
      </c>
      <c r="B518" s="5" t="s">
        <v>67</v>
      </c>
      <c r="C518" s="5" t="s">
        <v>68</v>
      </c>
      <c r="D518" s="5" t="s">
        <v>14</v>
      </c>
      <c r="E518" s="5" t="s">
        <v>139</v>
      </c>
      <c r="F518" s="6">
        <v>65605.8</v>
      </c>
      <c r="G518" s="6">
        <v>0</v>
      </c>
      <c r="H518" s="6">
        <v>0</v>
      </c>
      <c r="I518" s="6">
        <v>0</v>
      </c>
      <c r="J518" s="6">
        <v>0</v>
      </c>
      <c r="K518" s="6">
        <v>0</v>
      </c>
      <c r="L518" s="6">
        <v>65605.8</v>
      </c>
      <c r="M518" s="23" t="str">
        <f t="shared" si="16"/>
        <v>39908</v>
      </c>
      <c r="N518" s="6">
        <f t="shared" si="17"/>
        <v>0</v>
      </c>
    </row>
    <row r="519" spans="1:14" x14ac:dyDescent="0.25">
      <c r="A519" s="4">
        <v>44166</v>
      </c>
      <c r="B519" s="5" t="s">
        <v>67</v>
      </c>
      <c r="C519" s="5" t="s">
        <v>140</v>
      </c>
      <c r="D519" s="5" t="s">
        <v>69</v>
      </c>
      <c r="E519" s="5" t="s">
        <v>141</v>
      </c>
      <c r="F519" s="6">
        <v>185309.27</v>
      </c>
      <c r="G519" s="6">
        <v>0</v>
      </c>
      <c r="H519" s="6">
        <v>0</v>
      </c>
      <c r="I519" s="6">
        <v>0</v>
      </c>
      <c r="J519" s="6">
        <v>0</v>
      </c>
      <c r="K519" s="6">
        <v>0</v>
      </c>
      <c r="L519" s="6">
        <v>185309.27</v>
      </c>
      <c r="M519" s="23" t="str">
        <f t="shared" si="16"/>
        <v>30100</v>
      </c>
      <c r="N519" s="6">
        <f t="shared" si="17"/>
        <v>0</v>
      </c>
    </row>
    <row r="520" spans="1:14" x14ac:dyDescent="0.25">
      <c r="A520" s="4">
        <v>44166</v>
      </c>
      <c r="B520" s="5" t="s">
        <v>67</v>
      </c>
      <c r="C520" s="5" t="s">
        <v>140</v>
      </c>
      <c r="D520" s="5" t="s">
        <v>69</v>
      </c>
      <c r="E520" s="5" t="s">
        <v>142</v>
      </c>
      <c r="F520" s="6">
        <v>1109551.68</v>
      </c>
      <c r="G520" s="6">
        <v>0</v>
      </c>
      <c r="H520" s="6">
        <v>0</v>
      </c>
      <c r="I520" s="6">
        <v>0</v>
      </c>
      <c r="J520" s="6">
        <v>0</v>
      </c>
      <c r="K520" s="6">
        <v>0</v>
      </c>
      <c r="L520" s="6">
        <v>1109551.68</v>
      </c>
      <c r="M520" s="23" t="str">
        <f t="shared" si="16"/>
        <v>30300</v>
      </c>
      <c r="N520" s="6">
        <f t="shared" si="17"/>
        <v>0</v>
      </c>
    </row>
    <row r="521" spans="1:14" x14ac:dyDescent="0.25">
      <c r="A521" s="4">
        <v>44166</v>
      </c>
      <c r="B521" s="5" t="s">
        <v>67</v>
      </c>
      <c r="C521" s="5" t="s">
        <v>140</v>
      </c>
      <c r="D521" s="5" t="s">
        <v>14</v>
      </c>
      <c r="E521" s="5" t="s">
        <v>143</v>
      </c>
      <c r="F521" s="6">
        <v>179338.52</v>
      </c>
      <c r="G521" s="6">
        <v>0</v>
      </c>
      <c r="H521" s="6">
        <v>0</v>
      </c>
      <c r="I521" s="6">
        <v>0</v>
      </c>
      <c r="J521" s="6">
        <v>0</v>
      </c>
      <c r="K521" s="6">
        <v>0</v>
      </c>
      <c r="L521" s="6">
        <v>179338.52</v>
      </c>
      <c r="M521" s="23" t="str">
        <f t="shared" si="16"/>
        <v>39001</v>
      </c>
      <c r="N521" s="6">
        <f t="shared" si="17"/>
        <v>0</v>
      </c>
    </row>
    <row r="522" spans="1:14" x14ac:dyDescent="0.25">
      <c r="A522" s="4">
        <v>44166</v>
      </c>
      <c r="B522" s="5" t="s">
        <v>67</v>
      </c>
      <c r="C522" s="5" t="s">
        <v>140</v>
      </c>
      <c r="D522" s="5" t="s">
        <v>14</v>
      </c>
      <c r="E522" s="5" t="s">
        <v>144</v>
      </c>
      <c r="F522" s="6">
        <v>15383.91</v>
      </c>
      <c r="G522" s="6">
        <v>0</v>
      </c>
      <c r="H522" s="6">
        <v>0</v>
      </c>
      <c r="I522" s="6">
        <v>0</v>
      </c>
      <c r="J522" s="6">
        <v>0</v>
      </c>
      <c r="K522" s="6">
        <v>0</v>
      </c>
      <c r="L522" s="6">
        <v>15383.91</v>
      </c>
      <c r="M522" s="23" t="str">
        <f t="shared" si="16"/>
        <v>39004</v>
      </c>
      <c r="N522" s="6">
        <f t="shared" si="17"/>
        <v>0</v>
      </c>
    </row>
    <row r="523" spans="1:14" x14ac:dyDescent="0.25">
      <c r="A523" s="4">
        <v>44166</v>
      </c>
      <c r="B523" s="5" t="s">
        <v>67</v>
      </c>
      <c r="C523" s="5" t="s">
        <v>140</v>
      </c>
      <c r="D523" s="5" t="s">
        <v>14</v>
      </c>
      <c r="E523" s="5" t="s">
        <v>145</v>
      </c>
      <c r="F523" s="6">
        <v>38834</v>
      </c>
      <c r="G523" s="6">
        <v>0</v>
      </c>
      <c r="H523" s="6">
        <v>0</v>
      </c>
      <c r="I523" s="6">
        <v>0</v>
      </c>
      <c r="J523" s="6">
        <v>0</v>
      </c>
      <c r="K523" s="6">
        <v>0</v>
      </c>
      <c r="L523" s="6">
        <v>38834</v>
      </c>
      <c r="M523" s="23" t="str">
        <f t="shared" si="16"/>
        <v>39009</v>
      </c>
      <c r="N523" s="6">
        <f t="shared" si="17"/>
        <v>0</v>
      </c>
    </row>
    <row r="524" spans="1:14" x14ac:dyDescent="0.25">
      <c r="A524" s="4">
        <v>44166</v>
      </c>
      <c r="B524" s="5" t="s">
        <v>67</v>
      </c>
      <c r="C524" s="5" t="s">
        <v>140</v>
      </c>
      <c r="D524" s="5" t="s">
        <v>14</v>
      </c>
      <c r="E524" s="5" t="s">
        <v>146</v>
      </c>
      <c r="F524" s="6">
        <v>28960.92</v>
      </c>
      <c r="G524" s="6">
        <v>0</v>
      </c>
      <c r="H524" s="6">
        <v>0</v>
      </c>
      <c r="I524" s="6">
        <v>0</v>
      </c>
      <c r="J524" s="6">
        <v>0</v>
      </c>
      <c r="K524" s="6">
        <v>0</v>
      </c>
      <c r="L524" s="6">
        <v>28960.92</v>
      </c>
      <c r="M524" s="23" t="str">
        <f t="shared" si="16"/>
        <v>39100</v>
      </c>
      <c r="N524" s="6">
        <f t="shared" si="17"/>
        <v>0</v>
      </c>
    </row>
    <row r="525" spans="1:14" x14ac:dyDescent="0.25">
      <c r="A525" s="4">
        <v>44166</v>
      </c>
      <c r="B525" s="5" t="s">
        <v>67</v>
      </c>
      <c r="C525" s="5" t="s">
        <v>140</v>
      </c>
      <c r="D525" s="5" t="s">
        <v>14</v>
      </c>
      <c r="E525" s="5" t="s">
        <v>147</v>
      </c>
      <c r="F525" s="6">
        <v>27284.69</v>
      </c>
      <c r="G525" s="6">
        <v>0</v>
      </c>
      <c r="H525" s="6">
        <v>0</v>
      </c>
      <c r="I525" s="6">
        <v>0</v>
      </c>
      <c r="J525" s="6">
        <v>0</v>
      </c>
      <c r="K525" s="6">
        <v>0</v>
      </c>
      <c r="L525" s="6">
        <v>27284.69</v>
      </c>
      <c r="M525" s="23" t="str">
        <f t="shared" si="16"/>
        <v>39200</v>
      </c>
      <c r="N525" s="6">
        <f t="shared" si="17"/>
        <v>0</v>
      </c>
    </row>
    <row r="526" spans="1:14" x14ac:dyDescent="0.25">
      <c r="A526" s="4">
        <v>44166</v>
      </c>
      <c r="B526" s="5" t="s">
        <v>67</v>
      </c>
      <c r="C526" s="5" t="s">
        <v>140</v>
      </c>
      <c r="D526" s="5" t="s">
        <v>14</v>
      </c>
      <c r="E526" s="5" t="s">
        <v>148</v>
      </c>
      <c r="F526" s="6">
        <v>114743.84</v>
      </c>
      <c r="G526" s="6">
        <v>10543.21</v>
      </c>
      <c r="H526" s="6">
        <v>0</v>
      </c>
      <c r="I526" s="6">
        <v>0</v>
      </c>
      <c r="J526" s="6">
        <v>0</v>
      </c>
      <c r="K526" s="6">
        <v>0</v>
      </c>
      <c r="L526" s="6">
        <v>125287.05</v>
      </c>
      <c r="M526" s="23" t="str">
        <f t="shared" si="16"/>
        <v>39400</v>
      </c>
      <c r="N526" s="6">
        <f t="shared" si="17"/>
        <v>0</v>
      </c>
    </row>
    <row r="527" spans="1:14" x14ac:dyDescent="0.25">
      <c r="A527" s="4">
        <v>44166</v>
      </c>
      <c r="B527" s="5" t="s">
        <v>67</v>
      </c>
      <c r="C527" s="5" t="s">
        <v>140</v>
      </c>
      <c r="D527" s="5" t="s">
        <v>14</v>
      </c>
      <c r="E527" s="5" t="s">
        <v>149</v>
      </c>
      <c r="F527" s="6">
        <v>20515.689999999999</v>
      </c>
      <c r="G527" s="6">
        <v>0</v>
      </c>
      <c r="H527" s="6">
        <v>0</v>
      </c>
      <c r="I527" s="6">
        <v>0</v>
      </c>
      <c r="J527" s="6">
        <v>0</v>
      </c>
      <c r="K527" s="6">
        <v>0</v>
      </c>
      <c r="L527" s="6">
        <v>20515.689999999999</v>
      </c>
      <c r="M527" s="23" t="str">
        <f t="shared" si="16"/>
        <v>39600</v>
      </c>
      <c r="N527" s="6">
        <f t="shared" si="17"/>
        <v>0</v>
      </c>
    </row>
    <row r="528" spans="1:14" x14ac:dyDescent="0.25">
      <c r="A528" s="4">
        <v>44166</v>
      </c>
      <c r="B528" s="5" t="s">
        <v>67</v>
      </c>
      <c r="C528" s="5" t="s">
        <v>140</v>
      </c>
      <c r="D528" s="5" t="s">
        <v>14</v>
      </c>
      <c r="E528" s="5" t="s">
        <v>150</v>
      </c>
      <c r="F528" s="6">
        <v>37541</v>
      </c>
      <c r="G528" s="6">
        <v>0</v>
      </c>
      <c r="H528" s="6">
        <v>-37541</v>
      </c>
      <c r="I528" s="6">
        <v>0</v>
      </c>
      <c r="J528" s="6">
        <v>0</v>
      </c>
      <c r="K528" s="6">
        <v>0</v>
      </c>
      <c r="L528" s="6">
        <v>0</v>
      </c>
      <c r="M528" s="23" t="str">
        <f t="shared" si="16"/>
        <v>39700</v>
      </c>
      <c r="N528" s="6">
        <f t="shared" si="17"/>
        <v>0</v>
      </c>
    </row>
    <row r="529" spans="1:14" x14ac:dyDescent="0.25">
      <c r="A529" s="4">
        <v>44166</v>
      </c>
      <c r="B529" s="5" t="s">
        <v>67</v>
      </c>
      <c r="C529" s="5" t="s">
        <v>140</v>
      </c>
      <c r="D529" s="5" t="s">
        <v>14</v>
      </c>
      <c r="E529" s="5" t="s">
        <v>151</v>
      </c>
      <c r="F529" s="6">
        <v>4535.9399999999996</v>
      </c>
      <c r="G529" s="6">
        <v>0</v>
      </c>
      <c r="H529" s="6">
        <v>-4535.9399999999996</v>
      </c>
      <c r="I529" s="6">
        <v>0</v>
      </c>
      <c r="J529" s="6">
        <v>0</v>
      </c>
      <c r="K529" s="6">
        <v>0</v>
      </c>
      <c r="L529" s="6">
        <v>0</v>
      </c>
      <c r="M529" s="23" t="str">
        <f t="shared" si="16"/>
        <v>39800</v>
      </c>
      <c r="N529" s="6">
        <f t="shared" si="17"/>
        <v>0</v>
      </c>
    </row>
    <row r="530" spans="1:14" x14ac:dyDescent="0.25">
      <c r="A530" s="4">
        <v>44166</v>
      </c>
      <c r="B530" s="5" t="s">
        <v>67</v>
      </c>
      <c r="C530" s="5" t="s">
        <v>140</v>
      </c>
      <c r="D530" s="5" t="s">
        <v>14</v>
      </c>
      <c r="E530" s="5" t="s">
        <v>152</v>
      </c>
      <c r="F530" s="6">
        <v>28266.44</v>
      </c>
      <c r="G530" s="6">
        <v>0</v>
      </c>
      <c r="H530" s="6">
        <v>0</v>
      </c>
      <c r="I530" s="6">
        <v>0</v>
      </c>
      <c r="J530" s="6">
        <v>0</v>
      </c>
      <c r="K530" s="6">
        <v>0</v>
      </c>
      <c r="L530" s="6">
        <v>28266.44</v>
      </c>
      <c r="M530" s="23" t="str">
        <f t="shared" si="16"/>
        <v>39903</v>
      </c>
      <c r="N530" s="6">
        <f t="shared" si="17"/>
        <v>0</v>
      </c>
    </row>
    <row r="531" spans="1:14" x14ac:dyDescent="0.25">
      <c r="A531" s="4">
        <v>44166</v>
      </c>
      <c r="B531" s="5" t="s">
        <v>67</v>
      </c>
      <c r="C531" s="5" t="s">
        <v>140</v>
      </c>
      <c r="D531" s="5" t="s">
        <v>14</v>
      </c>
      <c r="E531" s="5" t="s">
        <v>153</v>
      </c>
      <c r="F531" s="6">
        <v>28936.35</v>
      </c>
      <c r="G531" s="6">
        <v>0</v>
      </c>
      <c r="H531" s="6">
        <v>-28936.35</v>
      </c>
      <c r="I531" s="6">
        <v>0</v>
      </c>
      <c r="J531" s="6">
        <v>0</v>
      </c>
      <c r="K531" s="6">
        <v>0</v>
      </c>
      <c r="L531" s="6">
        <v>0</v>
      </c>
      <c r="M531" s="23" t="str">
        <f t="shared" si="16"/>
        <v>39906</v>
      </c>
      <c r="N531" s="6">
        <f t="shared" si="17"/>
        <v>0</v>
      </c>
    </row>
    <row r="532" spans="1:14" x14ac:dyDescent="0.25">
      <c r="A532" s="4">
        <v>44166</v>
      </c>
      <c r="B532" s="5" t="s">
        <v>67</v>
      </c>
      <c r="C532" s="5" t="s">
        <v>140</v>
      </c>
      <c r="D532" s="5" t="s">
        <v>14</v>
      </c>
      <c r="E532" s="5" t="s">
        <v>154</v>
      </c>
      <c r="F532" s="6">
        <v>78585.679999999993</v>
      </c>
      <c r="G532" s="6">
        <v>0</v>
      </c>
      <c r="H532" s="6">
        <v>0</v>
      </c>
      <c r="I532" s="6">
        <v>0</v>
      </c>
      <c r="J532" s="6">
        <v>0</v>
      </c>
      <c r="K532" s="6">
        <v>0</v>
      </c>
      <c r="L532" s="6">
        <v>78585.679999999993</v>
      </c>
      <c r="M532" s="23" t="str">
        <f t="shared" si="16"/>
        <v>39907</v>
      </c>
      <c r="N532" s="6">
        <f t="shared" si="17"/>
        <v>0</v>
      </c>
    </row>
    <row r="533" spans="1:14" x14ac:dyDescent="0.25">
      <c r="A533" s="4">
        <v>44166</v>
      </c>
      <c r="B533" s="5" t="s">
        <v>67</v>
      </c>
      <c r="C533" s="5" t="s">
        <v>140</v>
      </c>
      <c r="D533" s="5" t="s">
        <v>14</v>
      </c>
      <c r="E533" s="5" t="s">
        <v>155</v>
      </c>
      <c r="F533" s="6">
        <v>828509.36</v>
      </c>
      <c r="G533" s="6">
        <v>0</v>
      </c>
      <c r="H533" s="6">
        <v>-590634.55000000005</v>
      </c>
      <c r="I533" s="6">
        <v>0</v>
      </c>
      <c r="J533" s="6">
        <v>0</v>
      </c>
      <c r="K533" s="6">
        <v>0</v>
      </c>
      <c r="L533" s="6">
        <v>237874.81</v>
      </c>
      <c r="M533" s="23" t="str">
        <f t="shared" si="16"/>
        <v>39908</v>
      </c>
      <c r="N533" s="6">
        <f t="shared" si="17"/>
        <v>0</v>
      </c>
    </row>
    <row r="534" spans="1:14" x14ac:dyDescent="0.25">
      <c r="A534" s="4">
        <v>44197</v>
      </c>
      <c r="B534" s="5" t="s">
        <v>12</v>
      </c>
      <c r="C534" s="5" t="s">
        <v>13</v>
      </c>
      <c r="D534" s="5" t="s">
        <v>14</v>
      </c>
      <c r="E534" s="5" t="s">
        <v>15</v>
      </c>
      <c r="F534" s="6">
        <v>5883128.1299999999</v>
      </c>
      <c r="G534" s="6">
        <v>22432.32</v>
      </c>
      <c r="H534" s="6">
        <v>0</v>
      </c>
      <c r="I534" s="6">
        <v>0</v>
      </c>
      <c r="J534" s="6">
        <v>0</v>
      </c>
      <c r="K534" s="6">
        <v>0</v>
      </c>
      <c r="L534" s="6">
        <v>5905560.4500000002</v>
      </c>
      <c r="M534" s="23" t="str">
        <f t="shared" si="16"/>
        <v>39000</v>
      </c>
      <c r="N534" s="6">
        <f t="shared" si="17"/>
        <v>0</v>
      </c>
    </row>
    <row r="535" spans="1:14" x14ac:dyDescent="0.25">
      <c r="A535" s="4">
        <v>44197</v>
      </c>
      <c r="B535" s="5" t="s">
        <v>12</v>
      </c>
      <c r="C535" s="5" t="s">
        <v>13</v>
      </c>
      <c r="D535" s="5" t="s">
        <v>14</v>
      </c>
      <c r="E535" s="5" t="s">
        <v>16</v>
      </c>
      <c r="F535" s="6">
        <v>9187141.9700000007</v>
      </c>
      <c r="G535" s="6">
        <v>0</v>
      </c>
      <c r="H535" s="6">
        <v>0</v>
      </c>
      <c r="I535" s="6">
        <v>0</v>
      </c>
      <c r="J535" s="6">
        <v>0</v>
      </c>
      <c r="K535" s="6">
        <v>0</v>
      </c>
      <c r="L535" s="6">
        <v>9187141.9700000007</v>
      </c>
      <c r="M535" s="23" t="str">
        <f t="shared" si="16"/>
        <v>39005</v>
      </c>
      <c r="N535" s="6">
        <f t="shared" si="17"/>
        <v>0</v>
      </c>
    </row>
    <row r="536" spans="1:14" x14ac:dyDescent="0.25">
      <c r="A536" s="4">
        <v>44197</v>
      </c>
      <c r="B536" s="5" t="s">
        <v>12</v>
      </c>
      <c r="C536" s="5" t="s">
        <v>13</v>
      </c>
      <c r="D536" s="5" t="s">
        <v>14</v>
      </c>
      <c r="E536" s="5" t="s">
        <v>17</v>
      </c>
      <c r="F536" s="6">
        <v>9873726.9299999997</v>
      </c>
      <c r="G536" s="6">
        <v>0</v>
      </c>
      <c r="H536" s="6">
        <v>0</v>
      </c>
      <c r="I536" s="6">
        <v>0</v>
      </c>
      <c r="J536" s="6">
        <v>0</v>
      </c>
      <c r="K536" s="6">
        <v>0</v>
      </c>
      <c r="L536" s="6">
        <v>9873726.9299999997</v>
      </c>
      <c r="M536" s="23" t="str">
        <f t="shared" si="16"/>
        <v>39009</v>
      </c>
      <c r="N536" s="6">
        <f t="shared" si="17"/>
        <v>0</v>
      </c>
    </row>
    <row r="537" spans="1:14" x14ac:dyDescent="0.25">
      <c r="A537" s="4">
        <v>44197</v>
      </c>
      <c r="B537" s="5" t="s">
        <v>12</v>
      </c>
      <c r="C537" s="5" t="s">
        <v>13</v>
      </c>
      <c r="D537" s="5" t="s">
        <v>14</v>
      </c>
      <c r="E537" s="5" t="s">
        <v>18</v>
      </c>
      <c r="F537" s="6">
        <v>2116.08</v>
      </c>
      <c r="G537" s="6">
        <v>0</v>
      </c>
      <c r="H537" s="6">
        <v>0</v>
      </c>
      <c r="I537" s="6">
        <v>0</v>
      </c>
      <c r="J537" s="6">
        <v>0</v>
      </c>
      <c r="K537" s="6">
        <v>0</v>
      </c>
      <c r="L537" s="6">
        <v>2116.08</v>
      </c>
      <c r="M537" s="23" t="str">
        <f t="shared" si="16"/>
        <v>39020</v>
      </c>
      <c r="N537" s="6">
        <f t="shared" si="17"/>
        <v>0</v>
      </c>
    </row>
    <row r="538" spans="1:14" x14ac:dyDescent="0.25">
      <c r="A538" s="4">
        <v>44197</v>
      </c>
      <c r="B538" s="5" t="s">
        <v>12</v>
      </c>
      <c r="C538" s="5" t="s">
        <v>13</v>
      </c>
      <c r="D538" s="5" t="s">
        <v>14</v>
      </c>
      <c r="E538" s="5" t="s">
        <v>19</v>
      </c>
      <c r="F538" s="6">
        <v>31824.47</v>
      </c>
      <c r="G538" s="6">
        <v>0</v>
      </c>
      <c r="H538" s="6">
        <v>0</v>
      </c>
      <c r="I538" s="6">
        <v>0</v>
      </c>
      <c r="J538" s="6">
        <v>0</v>
      </c>
      <c r="K538" s="6">
        <v>0</v>
      </c>
      <c r="L538" s="6">
        <v>31824.47</v>
      </c>
      <c r="M538" s="23" t="str">
        <f t="shared" si="16"/>
        <v>39029</v>
      </c>
      <c r="N538" s="6">
        <f t="shared" si="17"/>
        <v>0</v>
      </c>
    </row>
    <row r="539" spans="1:14" x14ac:dyDescent="0.25">
      <c r="A539" s="4">
        <v>44197</v>
      </c>
      <c r="B539" s="5" t="s">
        <v>12</v>
      </c>
      <c r="C539" s="5" t="s">
        <v>13</v>
      </c>
      <c r="D539" s="5" t="s">
        <v>14</v>
      </c>
      <c r="E539" s="5" t="s">
        <v>20</v>
      </c>
      <c r="F539" s="6">
        <v>6052207.2400000002</v>
      </c>
      <c r="G539" s="6">
        <v>0</v>
      </c>
      <c r="H539" s="6">
        <v>0</v>
      </c>
      <c r="I539" s="6">
        <v>0</v>
      </c>
      <c r="J539" s="6">
        <v>0</v>
      </c>
      <c r="K539" s="6">
        <v>0</v>
      </c>
      <c r="L539" s="6">
        <v>6052207.2400000002</v>
      </c>
      <c r="M539" s="23" t="str">
        <f t="shared" si="16"/>
        <v>39100</v>
      </c>
      <c r="N539" s="6">
        <f t="shared" si="17"/>
        <v>0</v>
      </c>
    </row>
    <row r="540" spans="1:14" x14ac:dyDescent="0.25">
      <c r="A540" s="4">
        <v>44197</v>
      </c>
      <c r="B540" s="5" t="s">
        <v>12</v>
      </c>
      <c r="C540" s="5" t="s">
        <v>13</v>
      </c>
      <c r="D540" s="5" t="s">
        <v>14</v>
      </c>
      <c r="E540" s="5" t="s">
        <v>21</v>
      </c>
      <c r="F540" s="6">
        <v>71036.47</v>
      </c>
      <c r="G540" s="6">
        <v>0</v>
      </c>
      <c r="H540" s="6">
        <v>0</v>
      </c>
      <c r="I540" s="6">
        <v>0</v>
      </c>
      <c r="J540" s="6">
        <v>0</v>
      </c>
      <c r="K540" s="6">
        <v>0</v>
      </c>
      <c r="L540" s="6">
        <v>71036.47</v>
      </c>
      <c r="M540" s="23" t="str">
        <f t="shared" si="16"/>
        <v>39104</v>
      </c>
      <c r="N540" s="6">
        <f t="shared" si="17"/>
        <v>0</v>
      </c>
    </row>
    <row r="541" spans="1:14" x14ac:dyDescent="0.25">
      <c r="A541" s="4">
        <v>44197</v>
      </c>
      <c r="B541" s="5" t="s">
        <v>12</v>
      </c>
      <c r="C541" s="5" t="s">
        <v>13</v>
      </c>
      <c r="D541" s="5" t="s">
        <v>14</v>
      </c>
      <c r="E541" s="5" t="s">
        <v>22</v>
      </c>
      <c r="F541" s="6">
        <v>263337.89</v>
      </c>
      <c r="G541" s="6">
        <v>0</v>
      </c>
      <c r="H541" s="6">
        <v>0</v>
      </c>
      <c r="I541" s="6">
        <v>0</v>
      </c>
      <c r="J541" s="6">
        <v>0</v>
      </c>
      <c r="K541" s="6">
        <v>0</v>
      </c>
      <c r="L541" s="6">
        <v>263337.89</v>
      </c>
      <c r="M541" s="23" t="str">
        <f t="shared" si="16"/>
        <v>39120</v>
      </c>
      <c r="N541" s="6">
        <f t="shared" si="17"/>
        <v>0</v>
      </c>
    </row>
    <row r="542" spans="1:14" x14ac:dyDescent="0.25">
      <c r="A542" s="4">
        <v>44197</v>
      </c>
      <c r="B542" s="5" t="s">
        <v>12</v>
      </c>
      <c r="C542" s="5" t="s">
        <v>13</v>
      </c>
      <c r="D542" s="5" t="s">
        <v>14</v>
      </c>
      <c r="E542" s="5" t="s">
        <v>23</v>
      </c>
      <c r="F542" s="6">
        <v>315336.93</v>
      </c>
      <c r="G542" s="6">
        <v>0</v>
      </c>
      <c r="H542" s="6">
        <v>0</v>
      </c>
      <c r="I542" s="6">
        <v>0</v>
      </c>
      <c r="J542" s="6">
        <v>0</v>
      </c>
      <c r="K542" s="6">
        <v>0</v>
      </c>
      <c r="L542" s="6">
        <v>315336.93</v>
      </c>
      <c r="M542" s="23" t="str">
        <f t="shared" si="16"/>
        <v>39200</v>
      </c>
      <c r="N542" s="6">
        <f t="shared" si="17"/>
        <v>0</v>
      </c>
    </row>
    <row r="543" spans="1:14" x14ac:dyDescent="0.25">
      <c r="A543" s="4">
        <v>44197</v>
      </c>
      <c r="B543" s="5" t="s">
        <v>12</v>
      </c>
      <c r="C543" s="5" t="s">
        <v>13</v>
      </c>
      <c r="D543" s="5" t="s">
        <v>14</v>
      </c>
      <c r="E543" s="5" t="s">
        <v>24</v>
      </c>
      <c r="F543" s="6">
        <v>76071.34</v>
      </c>
      <c r="G543" s="6">
        <v>0</v>
      </c>
      <c r="H543" s="6">
        <v>0</v>
      </c>
      <c r="I543" s="6">
        <v>0</v>
      </c>
      <c r="J543" s="6">
        <v>0</v>
      </c>
      <c r="K543" s="6">
        <v>0</v>
      </c>
      <c r="L543" s="6">
        <v>76071.34</v>
      </c>
      <c r="M543" s="23" t="str">
        <f t="shared" si="16"/>
        <v>39400</v>
      </c>
      <c r="N543" s="6">
        <f t="shared" si="17"/>
        <v>0</v>
      </c>
    </row>
    <row r="544" spans="1:14" x14ac:dyDescent="0.25">
      <c r="A544" s="4">
        <v>44197</v>
      </c>
      <c r="B544" s="5" t="s">
        <v>12</v>
      </c>
      <c r="C544" s="5" t="s">
        <v>13</v>
      </c>
      <c r="D544" s="5" t="s">
        <v>14</v>
      </c>
      <c r="E544" s="5" t="s">
        <v>25</v>
      </c>
      <c r="F544" s="6">
        <v>381530.57</v>
      </c>
      <c r="G544" s="6">
        <v>2797.09</v>
      </c>
      <c r="H544" s="6">
        <v>0</v>
      </c>
      <c r="I544" s="6">
        <v>0</v>
      </c>
      <c r="J544" s="6">
        <v>0</v>
      </c>
      <c r="K544" s="6">
        <v>0</v>
      </c>
      <c r="L544" s="6">
        <v>384327.66</v>
      </c>
      <c r="M544" s="23" t="str">
        <f t="shared" si="16"/>
        <v>39700</v>
      </c>
      <c r="N544" s="6">
        <f t="shared" si="17"/>
        <v>0</v>
      </c>
    </row>
    <row r="545" spans="1:14" x14ac:dyDescent="0.25">
      <c r="A545" s="4">
        <v>44197</v>
      </c>
      <c r="B545" s="5" t="s">
        <v>12</v>
      </c>
      <c r="C545" s="5" t="s">
        <v>13</v>
      </c>
      <c r="D545" s="5" t="s">
        <v>14</v>
      </c>
      <c r="E545" s="5" t="s">
        <v>26</v>
      </c>
      <c r="F545" s="6">
        <v>8824.34</v>
      </c>
      <c r="G545" s="6">
        <v>0</v>
      </c>
      <c r="H545" s="6">
        <v>0</v>
      </c>
      <c r="I545" s="6">
        <v>0</v>
      </c>
      <c r="J545" s="6">
        <v>0</v>
      </c>
      <c r="K545" s="6">
        <v>0</v>
      </c>
      <c r="L545" s="6">
        <v>8824.34</v>
      </c>
      <c r="M545" s="23" t="str">
        <f t="shared" si="16"/>
        <v>39720</v>
      </c>
      <c r="N545" s="6">
        <f t="shared" si="17"/>
        <v>0</v>
      </c>
    </row>
    <row r="546" spans="1:14" x14ac:dyDescent="0.25">
      <c r="A546" s="4">
        <v>44197</v>
      </c>
      <c r="B546" s="5" t="s">
        <v>12</v>
      </c>
      <c r="C546" s="5" t="s">
        <v>13</v>
      </c>
      <c r="D546" s="5" t="s">
        <v>14</v>
      </c>
      <c r="E546" s="5" t="s">
        <v>27</v>
      </c>
      <c r="F546" s="6">
        <v>136509.51999999999</v>
      </c>
      <c r="G546" s="6">
        <v>0</v>
      </c>
      <c r="H546" s="6">
        <v>0</v>
      </c>
      <c r="I546" s="6">
        <v>0</v>
      </c>
      <c r="J546" s="6">
        <v>0</v>
      </c>
      <c r="K546" s="6">
        <v>0</v>
      </c>
      <c r="L546" s="6">
        <v>136509.51999999999</v>
      </c>
      <c r="M546" s="23" t="str">
        <f t="shared" si="16"/>
        <v>39800</v>
      </c>
      <c r="N546" s="6">
        <f t="shared" si="17"/>
        <v>0</v>
      </c>
    </row>
    <row r="547" spans="1:14" x14ac:dyDescent="0.25">
      <c r="A547" s="4">
        <v>44197</v>
      </c>
      <c r="B547" s="5" t="s">
        <v>12</v>
      </c>
      <c r="C547" s="5" t="s">
        <v>13</v>
      </c>
      <c r="D547" s="5" t="s">
        <v>14</v>
      </c>
      <c r="E547" s="5" t="s">
        <v>28</v>
      </c>
      <c r="F547" s="6">
        <v>7388.39</v>
      </c>
      <c r="G547" s="6">
        <v>0</v>
      </c>
      <c r="H547" s="6">
        <v>0</v>
      </c>
      <c r="I547" s="6">
        <v>0</v>
      </c>
      <c r="J547" s="6">
        <v>0</v>
      </c>
      <c r="K547" s="6">
        <v>0</v>
      </c>
      <c r="L547" s="6">
        <v>7388.39</v>
      </c>
      <c r="M547" s="23" t="str">
        <f t="shared" si="16"/>
        <v>39820</v>
      </c>
      <c r="N547" s="6">
        <f t="shared" si="17"/>
        <v>0</v>
      </c>
    </row>
    <row r="548" spans="1:14" x14ac:dyDescent="0.25">
      <c r="A548" s="4">
        <v>44197</v>
      </c>
      <c r="B548" s="5" t="s">
        <v>12</v>
      </c>
      <c r="C548" s="5" t="s">
        <v>13</v>
      </c>
      <c r="D548" s="5" t="s">
        <v>14</v>
      </c>
      <c r="E548" s="5" t="s">
        <v>29</v>
      </c>
      <c r="F548" s="6">
        <v>26950626.870000001</v>
      </c>
      <c r="G548" s="6">
        <v>6245.87</v>
      </c>
      <c r="H548" s="6">
        <v>0</v>
      </c>
      <c r="I548" s="6">
        <v>0</v>
      </c>
      <c r="J548" s="6">
        <v>0</v>
      </c>
      <c r="K548" s="6">
        <v>0</v>
      </c>
      <c r="L548" s="6">
        <v>26956872.739999998</v>
      </c>
      <c r="M548" s="23" t="str">
        <f t="shared" si="16"/>
        <v>39901</v>
      </c>
      <c r="N548" s="6">
        <f t="shared" si="17"/>
        <v>0</v>
      </c>
    </row>
    <row r="549" spans="1:14" x14ac:dyDescent="0.25">
      <c r="A549" s="4">
        <v>44197</v>
      </c>
      <c r="B549" s="5" t="s">
        <v>12</v>
      </c>
      <c r="C549" s="5" t="s">
        <v>13</v>
      </c>
      <c r="D549" s="5" t="s">
        <v>14</v>
      </c>
      <c r="E549" s="5" t="s">
        <v>30</v>
      </c>
      <c r="F549" s="6">
        <v>7599663.7800000003</v>
      </c>
      <c r="G549" s="6">
        <v>0</v>
      </c>
      <c r="H549" s="6">
        <v>0</v>
      </c>
      <c r="I549" s="6">
        <v>0</v>
      </c>
      <c r="J549" s="6">
        <v>0</v>
      </c>
      <c r="K549" s="6">
        <v>0</v>
      </c>
      <c r="L549" s="6">
        <v>7599663.7800000003</v>
      </c>
      <c r="M549" s="23" t="str">
        <f t="shared" si="16"/>
        <v>39902</v>
      </c>
      <c r="N549" s="6">
        <f t="shared" si="17"/>
        <v>0</v>
      </c>
    </row>
    <row r="550" spans="1:14" x14ac:dyDescent="0.25">
      <c r="A550" s="4">
        <v>44197</v>
      </c>
      <c r="B550" s="5" t="s">
        <v>12</v>
      </c>
      <c r="C550" s="5" t="s">
        <v>13</v>
      </c>
      <c r="D550" s="5" t="s">
        <v>14</v>
      </c>
      <c r="E550" s="5" t="s">
        <v>31</v>
      </c>
      <c r="F550" s="6">
        <v>3810973.63</v>
      </c>
      <c r="G550" s="6">
        <v>0</v>
      </c>
      <c r="H550" s="6">
        <v>0</v>
      </c>
      <c r="I550" s="6">
        <v>0</v>
      </c>
      <c r="J550" s="6">
        <v>0</v>
      </c>
      <c r="K550" s="6">
        <v>0</v>
      </c>
      <c r="L550" s="6">
        <v>3810973.63</v>
      </c>
      <c r="M550" s="23" t="str">
        <f t="shared" si="16"/>
        <v>39903</v>
      </c>
      <c r="N550" s="6">
        <f t="shared" si="17"/>
        <v>0</v>
      </c>
    </row>
    <row r="551" spans="1:14" x14ac:dyDescent="0.25">
      <c r="A551" s="4">
        <v>44197</v>
      </c>
      <c r="B551" s="5" t="s">
        <v>12</v>
      </c>
      <c r="C551" s="5" t="s">
        <v>13</v>
      </c>
      <c r="D551" s="5" t="s">
        <v>14</v>
      </c>
      <c r="E551" s="5" t="s">
        <v>32</v>
      </c>
      <c r="F551" s="6">
        <v>2901276.34</v>
      </c>
      <c r="G551" s="6">
        <v>0</v>
      </c>
      <c r="H551" s="6">
        <v>0</v>
      </c>
      <c r="I551" s="6">
        <v>0</v>
      </c>
      <c r="J551" s="6">
        <v>0</v>
      </c>
      <c r="K551" s="6">
        <v>0</v>
      </c>
      <c r="L551" s="6">
        <v>2901276.34</v>
      </c>
      <c r="M551" s="23" t="str">
        <f t="shared" si="16"/>
        <v>39906</v>
      </c>
      <c r="N551" s="6">
        <f t="shared" si="17"/>
        <v>0</v>
      </c>
    </row>
    <row r="552" spans="1:14" x14ac:dyDescent="0.25">
      <c r="A552" s="4">
        <v>44197</v>
      </c>
      <c r="B552" s="5" t="s">
        <v>12</v>
      </c>
      <c r="C552" s="5" t="s">
        <v>13</v>
      </c>
      <c r="D552" s="5" t="s">
        <v>14</v>
      </c>
      <c r="E552" s="5" t="s">
        <v>33</v>
      </c>
      <c r="F552" s="6">
        <v>1182201.3799999999</v>
      </c>
      <c r="G552" s="6">
        <v>0</v>
      </c>
      <c r="H552" s="6">
        <v>0</v>
      </c>
      <c r="I552" s="6">
        <v>0</v>
      </c>
      <c r="J552" s="6">
        <v>0</v>
      </c>
      <c r="K552" s="6">
        <v>0</v>
      </c>
      <c r="L552" s="6">
        <v>1182201.3799999999</v>
      </c>
      <c r="M552" s="23" t="str">
        <f t="shared" si="16"/>
        <v>39907</v>
      </c>
      <c r="N552" s="6">
        <f t="shared" si="17"/>
        <v>0</v>
      </c>
    </row>
    <row r="553" spans="1:14" x14ac:dyDescent="0.25">
      <c r="A553" s="4">
        <v>44197</v>
      </c>
      <c r="B553" s="5" t="s">
        <v>12</v>
      </c>
      <c r="C553" s="5" t="s">
        <v>13</v>
      </c>
      <c r="D553" s="5" t="s">
        <v>14</v>
      </c>
      <c r="E553" s="5" t="s">
        <v>34</v>
      </c>
      <c r="F553" s="6">
        <v>85151126.459999993</v>
      </c>
      <c r="G553" s="6">
        <v>-141537.97</v>
      </c>
      <c r="H553" s="6">
        <v>0</v>
      </c>
      <c r="I553" s="6">
        <v>0</v>
      </c>
      <c r="J553" s="6">
        <v>0</v>
      </c>
      <c r="K553" s="6">
        <v>0</v>
      </c>
      <c r="L553" s="6">
        <v>85009588.489999995</v>
      </c>
      <c r="M553" s="23" t="str">
        <f t="shared" si="16"/>
        <v>39908</v>
      </c>
      <c r="N553" s="6">
        <f t="shared" si="17"/>
        <v>0</v>
      </c>
    </row>
    <row r="554" spans="1:14" x14ac:dyDescent="0.25">
      <c r="A554" s="4">
        <v>44197</v>
      </c>
      <c r="B554" s="5" t="s">
        <v>12</v>
      </c>
      <c r="C554" s="5" t="s">
        <v>13</v>
      </c>
      <c r="D554" s="5" t="s">
        <v>14</v>
      </c>
      <c r="E554" s="5" t="s">
        <v>36</v>
      </c>
      <c r="F554" s="6">
        <v>1323830.6499999999</v>
      </c>
      <c r="G554" s="6">
        <v>245.82</v>
      </c>
      <c r="H554" s="6">
        <v>0</v>
      </c>
      <c r="I554" s="6">
        <v>0</v>
      </c>
      <c r="J554" s="6">
        <v>0</v>
      </c>
      <c r="K554" s="6">
        <v>0</v>
      </c>
      <c r="L554" s="6">
        <v>1324076.47</v>
      </c>
      <c r="M554" s="23" t="str">
        <f t="shared" si="16"/>
        <v>39921</v>
      </c>
      <c r="N554" s="6">
        <f t="shared" si="17"/>
        <v>0</v>
      </c>
    </row>
    <row r="555" spans="1:14" x14ac:dyDescent="0.25">
      <c r="A555" s="4">
        <v>44197</v>
      </c>
      <c r="B555" s="5" t="s">
        <v>12</v>
      </c>
      <c r="C555" s="5" t="s">
        <v>13</v>
      </c>
      <c r="D555" s="5" t="s">
        <v>14</v>
      </c>
      <c r="E555" s="5" t="s">
        <v>37</v>
      </c>
      <c r="F555" s="6">
        <v>5420537.5700000003</v>
      </c>
      <c r="G555" s="6">
        <v>1474.85</v>
      </c>
      <c r="H555" s="6">
        <v>0</v>
      </c>
      <c r="I555" s="6">
        <v>0</v>
      </c>
      <c r="J555" s="6">
        <v>0</v>
      </c>
      <c r="K555" s="6">
        <v>0</v>
      </c>
      <c r="L555" s="6">
        <v>5422012.4199999999</v>
      </c>
      <c r="M555" s="23" t="str">
        <f t="shared" si="16"/>
        <v>39922</v>
      </c>
      <c r="N555" s="6">
        <f t="shared" si="17"/>
        <v>0</v>
      </c>
    </row>
    <row r="556" spans="1:14" x14ac:dyDescent="0.25">
      <c r="A556" s="4">
        <v>44197</v>
      </c>
      <c r="B556" s="5" t="s">
        <v>12</v>
      </c>
      <c r="C556" s="5" t="s">
        <v>13</v>
      </c>
      <c r="D556" s="5" t="s">
        <v>14</v>
      </c>
      <c r="E556" s="5" t="s">
        <v>38</v>
      </c>
      <c r="F556" s="6">
        <v>182872.94</v>
      </c>
      <c r="G556" s="6">
        <v>1297.8900000000001</v>
      </c>
      <c r="H556" s="6">
        <v>0</v>
      </c>
      <c r="I556" s="6">
        <v>0</v>
      </c>
      <c r="J556" s="6">
        <v>0</v>
      </c>
      <c r="K556" s="6">
        <v>0</v>
      </c>
      <c r="L556" s="6">
        <v>184170.83</v>
      </c>
      <c r="M556" s="23" t="str">
        <f t="shared" si="16"/>
        <v>39923</v>
      </c>
      <c r="N556" s="6">
        <f t="shared" si="17"/>
        <v>0</v>
      </c>
    </row>
    <row r="557" spans="1:14" x14ac:dyDescent="0.25">
      <c r="A557" s="4">
        <v>44197</v>
      </c>
      <c r="B557" s="5" t="s">
        <v>12</v>
      </c>
      <c r="C557" s="5" t="s">
        <v>13</v>
      </c>
      <c r="D557" s="5" t="s">
        <v>14</v>
      </c>
      <c r="E557" s="5" t="s">
        <v>39</v>
      </c>
      <c r="F557" s="6">
        <v>333278.76</v>
      </c>
      <c r="G557" s="6">
        <v>0</v>
      </c>
      <c r="H557" s="6">
        <v>0</v>
      </c>
      <c r="I557" s="6">
        <v>0</v>
      </c>
      <c r="J557" s="6">
        <v>0</v>
      </c>
      <c r="K557" s="6">
        <v>0</v>
      </c>
      <c r="L557" s="6">
        <v>333278.76</v>
      </c>
      <c r="M557" s="23" t="str">
        <f t="shared" si="16"/>
        <v>39926</v>
      </c>
      <c r="N557" s="6">
        <f t="shared" si="17"/>
        <v>0</v>
      </c>
    </row>
    <row r="558" spans="1:14" x14ac:dyDescent="0.25">
      <c r="A558" s="4">
        <v>44197</v>
      </c>
      <c r="B558" s="5" t="s">
        <v>12</v>
      </c>
      <c r="C558" s="5" t="s">
        <v>13</v>
      </c>
      <c r="D558" s="5" t="s">
        <v>14</v>
      </c>
      <c r="E558" s="5" t="s">
        <v>40</v>
      </c>
      <c r="F558" s="6">
        <v>24436262.559999999</v>
      </c>
      <c r="G558" s="6">
        <v>232947.34</v>
      </c>
      <c r="H558" s="6">
        <v>0</v>
      </c>
      <c r="I558" s="6">
        <v>0</v>
      </c>
      <c r="J558" s="6">
        <v>0</v>
      </c>
      <c r="K558" s="6">
        <v>0</v>
      </c>
      <c r="L558" s="6">
        <v>24669209.899999999</v>
      </c>
      <c r="M558" s="23" t="str">
        <f t="shared" si="16"/>
        <v>39928</v>
      </c>
      <c r="N558" s="6">
        <f t="shared" si="17"/>
        <v>0</v>
      </c>
    </row>
    <row r="559" spans="1:14" x14ac:dyDescent="0.25">
      <c r="A559" s="4">
        <v>44197</v>
      </c>
      <c r="B559" s="5" t="s">
        <v>12</v>
      </c>
      <c r="C559" s="5" t="s">
        <v>13</v>
      </c>
      <c r="D559" s="5" t="s">
        <v>14</v>
      </c>
      <c r="E559" s="5" t="s">
        <v>41</v>
      </c>
      <c r="F559" s="6">
        <v>297266.61</v>
      </c>
      <c r="G559" s="6">
        <v>0</v>
      </c>
      <c r="H559" s="6">
        <v>0</v>
      </c>
      <c r="I559" s="6">
        <v>0</v>
      </c>
      <c r="J559" s="6">
        <v>0</v>
      </c>
      <c r="K559" s="6">
        <v>0</v>
      </c>
      <c r="L559" s="6">
        <v>297266.61</v>
      </c>
      <c r="M559" s="23" t="str">
        <f t="shared" si="16"/>
        <v>39931</v>
      </c>
      <c r="N559" s="6">
        <f t="shared" si="17"/>
        <v>0</v>
      </c>
    </row>
    <row r="560" spans="1:14" x14ac:dyDescent="0.25">
      <c r="A560" s="4">
        <v>44197</v>
      </c>
      <c r="B560" s="5" t="s">
        <v>12</v>
      </c>
      <c r="C560" s="5" t="s">
        <v>13</v>
      </c>
      <c r="D560" s="5" t="s">
        <v>14</v>
      </c>
      <c r="E560" s="5" t="s">
        <v>42</v>
      </c>
      <c r="F560" s="6">
        <v>783916.61</v>
      </c>
      <c r="G560" s="6">
        <v>0</v>
      </c>
      <c r="H560" s="6">
        <v>0</v>
      </c>
      <c r="I560" s="6">
        <v>0</v>
      </c>
      <c r="J560" s="6">
        <v>0</v>
      </c>
      <c r="K560" s="6">
        <v>0</v>
      </c>
      <c r="L560" s="6">
        <v>783916.61</v>
      </c>
      <c r="M560" s="23" t="str">
        <f t="shared" si="16"/>
        <v>39932</v>
      </c>
      <c r="N560" s="6">
        <f t="shared" si="17"/>
        <v>0</v>
      </c>
    </row>
    <row r="561" spans="1:14" x14ac:dyDescent="0.25">
      <c r="A561" s="4">
        <v>44197</v>
      </c>
      <c r="B561" s="5" t="s">
        <v>12</v>
      </c>
      <c r="C561" s="5" t="s">
        <v>13</v>
      </c>
      <c r="D561" s="5" t="s">
        <v>14</v>
      </c>
      <c r="E561" s="5" t="s">
        <v>43</v>
      </c>
      <c r="F561" s="6">
        <v>20190157.66</v>
      </c>
      <c r="G561" s="6">
        <v>-108.91</v>
      </c>
      <c r="H561" s="6">
        <v>0</v>
      </c>
      <c r="I561" s="6">
        <v>0</v>
      </c>
      <c r="J561" s="6">
        <v>0</v>
      </c>
      <c r="K561" s="6">
        <v>0</v>
      </c>
      <c r="L561" s="6">
        <v>20190048.75</v>
      </c>
      <c r="M561" s="23" t="str">
        <f t="shared" si="16"/>
        <v>39938</v>
      </c>
      <c r="N561" s="6">
        <f t="shared" si="17"/>
        <v>0</v>
      </c>
    </row>
    <row r="562" spans="1:14" x14ac:dyDescent="0.25">
      <c r="A562" s="4">
        <v>44197</v>
      </c>
      <c r="B562" s="5" t="s">
        <v>12</v>
      </c>
      <c r="C562" s="5" t="s">
        <v>44</v>
      </c>
      <c r="D562" s="5" t="s">
        <v>14</v>
      </c>
      <c r="E562" s="5" t="s">
        <v>45</v>
      </c>
      <c r="F562" s="6">
        <v>2874239.86</v>
      </c>
      <c r="G562" s="6">
        <v>0</v>
      </c>
      <c r="H562" s="6">
        <v>0</v>
      </c>
      <c r="I562" s="6">
        <v>0</v>
      </c>
      <c r="J562" s="6">
        <v>0</v>
      </c>
      <c r="K562" s="6">
        <v>0</v>
      </c>
      <c r="L562" s="6">
        <v>2874239.86</v>
      </c>
      <c r="M562" s="23" t="str">
        <f t="shared" si="16"/>
        <v>38900</v>
      </c>
      <c r="N562" s="6">
        <f t="shared" si="17"/>
        <v>0</v>
      </c>
    </row>
    <row r="563" spans="1:14" x14ac:dyDescent="0.25">
      <c r="A563" s="4">
        <v>44197</v>
      </c>
      <c r="B563" s="5" t="s">
        <v>12</v>
      </c>
      <c r="C563" s="5" t="s">
        <v>44</v>
      </c>
      <c r="D563" s="5" t="s">
        <v>14</v>
      </c>
      <c r="E563" s="5" t="s">
        <v>46</v>
      </c>
      <c r="F563" s="6">
        <v>1886442.92</v>
      </c>
      <c r="G563" s="6">
        <v>0</v>
      </c>
      <c r="H563" s="6">
        <v>0</v>
      </c>
      <c r="I563" s="6">
        <v>0</v>
      </c>
      <c r="J563" s="6">
        <v>0</v>
      </c>
      <c r="K563" s="6">
        <v>0</v>
      </c>
      <c r="L563" s="6">
        <v>1886442.92</v>
      </c>
      <c r="M563" s="23" t="str">
        <f t="shared" si="16"/>
        <v>38910</v>
      </c>
      <c r="N563" s="6">
        <f t="shared" si="17"/>
        <v>0</v>
      </c>
    </row>
    <row r="564" spans="1:14" x14ac:dyDescent="0.25">
      <c r="A564" s="4">
        <v>44197</v>
      </c>
      <c r="B564" s="5" t="s">
        <v>12</v>
      </c>
      <c r="C564" s="5" t="s">
        <v>44</v>
      </c>
      <c r="D564" s="5" t="s">
        <v>14</v>
      </c>
      <c r="E564" s="5" t="s">
        <v>47</v>
      </c>
      <c r="F564" s="6">
        <v>13222274.140000001</v>
      </c>
      <c r="G564" s="6">
        <v>0</v>
      </c>
      <c r="H564" s="6">
        <v>0</v>
      </c>
      <c r="I564" s="6">
        <v>0</v>
      </c>
      <c r="J564" s="6">
        <v>0</v>
      </c>
      <c r="K564" s="6">
        <v>0</v>
      </c>
      <c r="L564" s="6">
        <v>13222274.140000001</v>
      </c>
      <c r="M564" s="23" t="str">
        <f t="shared" si="16"/>
        <v>39000</v>
      </c>
      <c r="N564" s="6">
        <f t="shared" si="17"/>
        <v>0</v>
      </c>
    </row>
    <row r="565" spans="1:14" x14ac:dyDescent="0.25">
      <c r="A565" s="4">
        <v>44197</v>
      </c>
      <c r="B565" s="5" t="s">
        <v>12</v>
      </c>
      <c r="C565" s="5" t="s">
        <v>44</v>
      </c>
      <c r="D565" s="5" t="s">
        <v>14</v>
      </c>
      <c r="E565" s="5" t="s">
        <v>48</v>
      </c>
      <c r="F565" s="6">
        <v>2820613.55</v>
      </c>
      <c r="G565" s="6">
        <v>0</v>
      </c>
      <c r="H565" s="6">
        <v>0</v>
      </c>
      <c r="I565" s="6">
        <v>0</v>
      </c>
      <c r="J565" s="6">
        <v>0</v>
      </c>
      <c r="K565" s="6">
        <v>0</v>
      </c>
      <c r="L565" s="6">
        <v>2820613.55</v>
      </c>
      <c r="M565" s="23" t="str">
        <f t="shared" si="16"/>
        <v>39009</v>
      </c>
      <c r="N565" s="6">
        <f t="shared" si="17"/>
        <v>0</v>
      </c>
    </row>
    <row r="566" spans="1:14" x14ac:dyDescent="0.25">
      <c r="A566" s="4">
        <v>44197</v>
      </c>
      <c r="B566" s="5" t="s">
        <v>12</v>
      </c>
      <c r="C566" s="5" t="s">
        <v>44</v>
      </c>
      <c r="D566" s="5" t="s">
        <v>14</v>
      </c>
      <c r="E566" s="5" t="s">
        <v>49</v>
      </c>
      <c r="F566" s="6">
        <v>12562619.01</v>
      </c>
      <c r="G566" s="6">
        <v>0</v>
      </c>
      <c r="H566" s="6">
        <v>0</v>
      </c>
      <c r="I566" s="6">
        <v>0</v>
      </c>
      <c r="J566" s="6">
        <v>0</v>
      </c>
      <c r="K566" s="6">
        <v>0</v>
      </c>
      <c r="L566" s="6">
        <v>12562619.01</v>
      </c>
      <c r="M566" s="23" t="str">
        <f t="shared" si="16"/>
        <v>39010</v>
      </c>
      <c r="N566" s="6">
        <f t="shared" si="17"/>
        <v>0</v>
      </c>
    </row>
    <row r="567" spans="1:14" x14ac:dyDescent="0.25">
      <c r="A567" s="4">
        <v>44197</v>
      </c>
      <c r="B567" s="5" t="s">
        <v>12</v>
      </c>
      <c r="C567" s="5" t="s">
        <v>44</v>
      </c>
      <c r="D567" s="5" t="s">
        <v>14</v>
      </c>
      <c r="E567" s="5" t="s">
        <v>50</v>
      </c>
      <c r="F567" s="6">
        <v>2640949.96</v>
      </c>
      <c r="G567" s="6">
        <v>0</v>
      </c>
      <c r="H567" s="6">
        <v>0</v>
      </c>
      <c r="I567" s="6">
        <v>0</v>
      </c>
      <c r="J567" s="6">
        <v>0</v>
      </c>
      <c r="K567" s="6">
        <v>0</v>
      </c>
      <c r="L567" s="6">
        <v>2640949.96</v>
      </c>
      <c r="M567" s="23" t="str">
        <f t="shared" si="16"/>
        <v>39100</v>
      </c>
      <c r="N567" s="6">
        <f t="shared" si="17"/>
        <v>0</v>
      </c>
    </row>
    <row r="568" spans="1:14" x14ac:dyDescent="0.25">
      <c r="A568" s="4">
        <v>44197</v>
      </c>
      <c r="B568" s="5" t="s">
        <v>12</v>
      </c>
      <c r="C568" s="5" t="s">
        <v>44</v>
      </c>
      <c r="D568" s="5" t="s">
        <v>14</v>
      </c>
      <c r="E568" s="5" t="s">
        <v>51</v>
      </c>
      <c r="F568" s="6">
        <v>534049.43000000005</v>
      </c>
      <c r="G568" s="6">
        <v>0</v>
      </c>
      <c r="H568" s="6">
        <v>0</v>
      </c>
      <c r="I568" s="6">
        <v>0</v>
      </c>
      <c r="J568" s="6">
        <v>0</v>
      </c>
      <c r="K568" s="6">
        <v>0</v>
      </c>
      <c r="L568" s="6">
        <v>534049.43000000005</v>
      </c>
      <c r="M568" s="23" t="str">
        <f t="shared" si="16"/>
        <v>39110</v>
      </c>
      <c r="N568" s="6">
        <f t="shared" si="17"/>
        <v>0</v>
      </c>
    </row>
    <row r="569" spans="1:14" x14ac:dyDescent="0.25">
      <c r="A569" s="4">
        <v>44197</v>
      </c>
      <c r="B569" s="5" t="s">
        <v>12</v>
      </c>
      <c r="C569" s="5" t="s">
        <v>44</v>
      </c>
      <c r="D569" s="5" t="s">
        <v>14</v>
      </c>
      <c r="E569" s="5" t="s">
        <v>52</v>
      </c>
      <c r="F569" s="6">
        <v>96290.22</v>
      </c>
      <c r="G569" s="6">
        <v>0</v>
      </c>
      <c r="H569" s="6">
        <v>0</v>
      </c>
      <c r="I569" s="6">
        <v>0</v>
      </c>
      <c r="J569" s="6">
        <v>0</v>
      </c>
      <c r="K569" s="6">
        <v>0</v>
      </c>
      <c r="L569" s="6">
        <v>96290.22</v>
      </c>
      <c r="M569" s="23" t="str">
        <f t="shared" si="16"/>
        <v>39210</v>
      </c>
      <c r="N569" s="6">
        <f t="shared" si="17"/>
        <v>0</v>
      </c>
    </row>
    <row r="570" spans="1:14" x14ac:dyDescent="0.25">
      <c r="A570" s="4">
        <v>44197</v>
      </c>
      <c r="B570" s="5" t="s">
        <v>12</v>
      </c>
      <c r="C570" s="5" t="s">
        <v>44</v>
      </c>
      <c r="D570" s="5" t="s">
        <v>14</v>
      </c>
      <c r="E570" s="5" t="s">
        <v>53</v>
      </c>
      <c r="F570" s="6">
        <v>595549.02</v>
      </c>
      <c r="G570" s="6">
        <v>0</v>
      </c>
      <c r="H570" s="6">
        <v>0</v>
      </c>
      <c r="I570" s="6">
        <v>0</v>
      </c>
      <c r="J570" s="6">
        <v>0</v>
      </c>
      <c r="K570" s="6">
        <v>0</v>
      </c>
      <c r="L570" s="6">
        <v>595549.02</v>
      </c>
      <c r="M570" s="23" t="str">
        <f t="shared" si="16"/>
        <v>39410</v>
      </c>
      <c r="N570" s="6">
        <f t="shared" si="17"/>
        <v>0</v>
      </c>
    </row>
    <row r="571" spans="1:14" x14ac:dyDescent="0.25">
      <c r="A571" s="4">
        <v>44197</v>
      </c>
      <c r="B571" s="5" t="s">
        <v>12</v>
      </c>
      <c r="C571" s="5" t="s">
        <v>44</v>
      </c>
      <c r="D571" s="5" t="s">
        <v>14</v>
      </c>
      <c r="E571" s="5" t="s">
        <v>54</v>
      </c>
      <c r="F571" s="6">
        <v>23632.07</v>
      </c>
      <c r="G571" s="6">
        <v>0</v>
      </c>
      <c r="H571" s="6">
        <v>0</v>
      </c>
      <c r="I571" s="6">
        <v>0</v>
      </c>
      <c r="J571" s="6">
        <v>0</v>
      </c>
      <c r="K571" s="6">
        <v>0</v>
      </c>
      <c r="L571" s="6">
        <v>23632.07</v>
      </c>
      <c r="M571" s="23" t="str">
        <f t="shared" si="16"/>
        <v>39510</v>
      </c>
      <c r="N571" s="6">
        <f t="shared" si="17"/>
        <v>0</v>
      </c>
    </row>
    <row r="572" spans="1:14" x14ac:dyDescent="0.25">
      <c r="A572" s="4">
        <v>44197</v>
      </c>
      <c r="B572" s="5" t="s">
        <v>12</v>
      </c>
      <c r="C572" s="5" t="s">
        <v>44</v>
      </c>
      <c r="D572" s="5" t="s">
        <v>14</v>
      </c>
      <c r="E572" s="5" t="s">
        <v>55</v>
      </c>
      <c r="F572" s="6">
        <v>1913117.11</v>
      </c>
      <c r="G572" s="6">
        <v>0</v>
      </c>
      <c r="H572" s="6">
        <v>0</v>
      </c>
      <c r="I572" s="6">
        <v>0</v>
      </c>
      <c r="J572" s="6">
        <v>0</v>
      </c>
      <c r="K572" s="6">
        <v>0</v>
      </c>
      <c r="L572" s="6">
        <v>1913117.11</v>
      </c>
      <c r="M572" s="23" t="str">
        <f t="shared" si="16"/>
        <v>39700</v>
      </c>
      <c r="N572" s="6">
        <f t="shared" si="17"/>
        <v>0</v>
      </c>
    </row>
    <row r="573" spans="1:14" x14ac:dyDescent="0.25">
      <c r="A573" s="4">
        <v>44197</v>
      </c>
      <c r="B573" s="5" t="s">
        <v>12</v>
      </c>
      <c r="C573" s="5" t="s">
        <v>44</v>
      </c>
      <c r="D573" s="5" t="s">
        <v>14</v>
      </c>
      <c r="E573" s="5" t="s">
        <v>56</v>
      </c>
      <c r="F573" s="6">
        <v>327905.48</v>
      </c>
      <c r="G573" s="6">
        <v>0</v>
      </c>
      <c r="H573" s="6">
        <v>0</v>
      </c>
      <c r="I573" s="6">
        <v>0</v>
      </c>
      <c r="J573" s="6">
        <v>0</v>
      </c>
      <c r="K573" s="6">
        <v>0</v>
      </c>
      <c r="L573" s="6">
        <v>327905.48</v>
      </c>
      <c r="M573" s="23" t="str">
        <f t="shared" si="16"/>
        <v>39710</v>
      </c>
      <c r="N573" s="6">
        <f t="shared" si="17"/>
        <v>0</v>
      </c>
    </row>
    <row r="574" spans="1:14" x14ac:dyDescent="0.25">
      <c r="A574" s="4">
        <v>44197</v>
      </c>
      <c r="B574" s="5" t="s">
        <v>12</v>
      </c>
      <c r="C574" s="5" t="s">
        <v>44</v>
      </c>
      <c r="D574" s="5" t="s">
        <v>14</v>
      </c>
      <c r="E574" s="5" t="s">
        <v>57</v>
      </c>
      <c r="F574" s="6">
        <v>71376.73</v>
      </c>
      <c r="G574" s="6">
        <v>0</v>
      </c>
      <c r="H574" s="6">
        <v>0</v>
      </c>
      <c r="I574" s="6">
        <v>0</v>
      </c>
      <c r="J574" s="6">
        <v>0</v>
      </c>
      <c r="K574" s="6">
        <v>0</v>
      </c>
      <c r="L574" s="6">
        <v>71376.73</v>
      </c>
      <c r="M574" s="23" t="str">
        <f t="shared" si="16"/>
        <v>39800</v>
      </c>
      <c r="N574" s="6">
        <f t="shared" si="17"/>
        <v>0</v>
      </c>
    </row>
    <row r="575" spans="1:14" x14ac:dyDescent="0.25">
      <c r="A575" s="4">
        <v>44197</v>
      </c>
      <c r="B575" s="5" t="s">
        <v>12</v>
      </c>
      <c r="C575" s="5" t="s">
        <v>44</v>
      </c>
      <c r="D575" s="5" t="s">
        <v>14</v>
      </c>
      <c r="E575" s="5" t="s">
        <v>58</v>
      </c>
      <c r="F575" s="6">
        <v>545395.62</v>
      </c>
      <c r="G575" s="6">
        <v>0</v>
      </c>
      <c r="H575" s="6">
        <v>0</v>
      </c>
      <c r="I575" s="6">
        <v>0</v>
      </c>
      <c r="J575" s="6">
        <v>0</v>
      </c>
      <c r="K575" s="6">
        <v>0</v>
      </c>
      <c r="L575" s="6">
        <v>545395.62</v>
      </c>
      <c r="M575" s="23" t="str">
        <f t="shared" si="16"/>
        <v>39810</v>
      </c>
      <c r="N575" s="6">
        <f t="shared" si="17"/>
        <v>0</v>
      </c>
    </row>
    <row r="576" spans="1:14" x14ac:dyDescent="0.25">
      <c r="A576" s="4">
        <v>44197</v>
      </c>
      <c r="B576" s="5" t="s">
        <v>12</v>
      </c>
      <c r="C576" s="5" t="s">
        <v>44</v>
      </c>
      <c r="D576" s="5" t="s">
        <v>14</v>
      </c>
      <c r="E576" s="5" t="s">
        <v>59</v>
      </c>
      <c r="F576" s="6">
        <v>9861029.8100000005</v>
      </c>
      <c r="G576" s="6">
        <v>0</v>
      </c>
      <c r="H576" s="6">
        <v>0</v>
      </c>
      <c r="I576" s="6">
        <v>0</v>
      </c>
      <c r="J576" s="6">
        <v>0</v>
      </c>
      <c r="K576" s="6">
        <v>0</v>
      </c>
      <c r="L576" s="6">
        <v>9861029.8100000005</v>
      </c>
      <c r="M576" s="23" t="str">
        <f t="shared" si="16"/>
        <v>39901</v>
      </c>
      <c r="N576" s="6">
        <f t="shared" si="17"/>
        <v>0</v>
      </c>
    </row>
    <row r="577" spans="1:14" x14ac:dyDescent="0.25">
      <c r="A577" s="4">
        <v>44197</v>
      </c>
      <c r="B577" s="5" t="s">
        <v>12</v>
      </c>
      <c r="C577" s="5" t="s">
        <v>44</v>
      </c>
      <c r="D577" s="5" t="s">
        <v>14</v>
      </c>
      <c r="E577" s="5" t="s">
        <v>60</v>
      </c>
      <c r="F577" s="6">
        <v>2208691.44</v>
      </c>
      <c r="G577" s="6">
        <v>0</v>
      </c>
      <c r="H577" s="6">
        <v>0</v>
      </c>
      <c r="I577" s="6">
        <v>0</v>
      </c>
      <c r="J577" s="6">
        <v>0</v>
      </c>
      <c r="K577" s="6">
        <v>0</v>
      </c>
      <c r="L577" s="6">
        <v>2208691.44</v>
      </c>
      <c r="M577" s="23" t="str">
        <f t="shared" si="16"/>
        <v>39902</v>
      </c>
      <c r="N577" s="6">
        <f t="shared" si="17"/>
        <v>0</v>
      </c>
    </row>
    <row r="578" spans="1:14" x14ac:dyDescent="0.25">
      <c r="A578" s="4">
        <v>44197</v>
      </c>
      <c r="B578" s="5" t="s">
        <v>12</v>
      </c>
      <c r="C578" s="5" t="s">
        <v>44</v>
      </c>
      <c r="D578" s="5" t="s">
        <v>14</v>
      </c>
      <c r="E578" s="5" t="s">
        <v>61</v>
      </c>
      <c r="F578" s="6">
        <v>338087.79</v>
      </c>
      <c r="G578" s="6">
        <v>0</v>
      </c>
      <c r="H578" s="6">
        <v>0</v>
      </c>
      <c r="I578" s="6">
        <v>0</v>
      </c>
      <c r="J578" s="6">
        <v>0</v>
      </c>
      <c r="K578" s="6">
        <v>0</v>
      </c>
      <c r="L578" s="6">
        <v>338087.79</v>
      </c>
      <c r="M578" s="23" t="str">
        <f t="shared" si="16"/>
        <v>39903</v>
      </c>
      <c r="N578" s="6">
        <f t="shared" si="17"/>
        <v>0</v>
      </c>
    </row>
    <row r="579" spans="1:14" x14ac:dyDescent="0.25">
      <c r="A579" s="4">
        <v>44197</v>
      </c>
      <c r="B579" s="5" t="s">
        <v>12</v>
      </c>
      <c r="C579" s="5" t="s">
        <v>44</v>
      </c>
      <c r="D579" s="5" t="s">
        <v>14</v>
      </c>
      <c r="E579" s="5" t="s">
        <v>62</v>
      </c>
      <c r="F579" s="6">
        <v>792276.94</v>
      </c>
      <c r="G579" s="6">
        <v>0</v>
      </c>
      <c r="H579" s="6">
        <v>0</v>
      </c>
      <c r="I579" s="6">
        <v>0</v>
      </c>
      <c r="J579" s="6">
        <v>0</v>
      </c>
      <c r="K579" s="6">
        <v>0</v>
      </c>
      <c r="L579" s="6">
        <v>792276.94</v>
      </c>
      <c r="M579" s="23" t="str">
        <f t="shared" ref="M579:M642" si="18">RIGHT(LEFT(E579,13),5)</f>
        <v>39906</v>
      </c>
      <c r="N579" s="6">
        <f t="shared" ref="N579:N642" si="19">SUM(I579:K579)</f>
        <v>0</v>
      </c>
    </row>
    <row r="580" spans="1:14" x14ac:dyDescent="0.25">
      <c r="A580" s="4">
        <v>44197</v>
      </c>
      <c r="B580" s="5" t="s">
        <v>12</v>
      </c>
      <c r="C580" s="5" t="s">
        <v>44</v>
      </c>
      <c r="D580" s="5" t="s">
        <v>14</v>
      </c>
      <c r="E580" s="5" t="s">
        <v>63</v>
      </c>
      <c r="F580" s="6">
        <v>97655808.049999997</v>
      </c>
      <c r="G580" s="6">
        <v>1990.12</v>
      </c>
      <c r="H580" s="6">
        <v>0</v>
      </c>
      <c r="I580" s="6">
        <v>0</v>
      </c>
      <c r="J580" s="6">
        <v>0</v>
      </c>
      <c r="K580" s="6">
        <v>0</v>
      </c>
      <c r="L580" s="6">
        <v>97657798.170000002</v>
      </c>
      <c r="M580" s="23" t="str">
        <f t="shared" si="18"/>
        <v>39908</v>
      </c>
      <c r="N580" s="6">
        <f t="shared" si="19"/>
        <v>0</v>
      </c>
    </row>
    <row r="581" spans="1:14" x14ac:dyDescent="0.25">
      <c r="A581" s="4">
        <v>44197</v>
      </c>
      <c r="B581" s="5" t="s">
        <v>12</v>
      </c>
      <c r="C581" s="5" t="s">
        <v>44</v>
      </c>
      <c r="D581" s="5" t="s">
        <v>14</v>
      </c>
      <c r="E581" s="5" t="s">
        <v>64</v>
      </c>
      <c r="F581" s="6">
        <v>301110.64</v>
      </c>
      <c r="G581" s="6">
        <v>0</v>
      </c>
      <c r="H581" s="6">
        <v>0</v>
      </c>
      <c r="I581" s="6">
        <v>0</v>
      </c>
      <c r="J581" s="6">
        <v>0</v>
      </c>
      <c r="K581" s="6">
        <v>0</v>
      </c>
      <c r="L581" s="6">
        <v>301110.64</v>
      </c>
      <c r="M581" s="23" t="str">
        <f t="shared" si="18"/>
        <v>39910</v>
      </c>
      <c r="N581" s="6">
        <f t="shared" si="19"/>
        <v>0</v>
      </c>
    </row>
    <row r="582" spans="1:14" x14ac:dyDescent="0.25">
      <c r="A582" s="4">
        <v>44197</v>
      </c>
      <c r="B582" s="5" t="s">
        <v>12</v>
      </c>
      <c r="C582" s="5" t="s">
        <v>44</v>
      </c>
      <c r="D582" s="5" t="s">
        <v>14</v>
      </c>
      <c r="E582" s="5" t="s">
        <v>65</v>
      </c>
      <c r="F582" s="6">
        <v>72356.72</v>
      </c>
      <c r="G582" s="6">
        <v>0</v>
      </c>
      <c r="H582" s="6">
        <v>0</v>
      </c>
      <c r="I582" s="6">
        <v>0</v>
      </c>
      <c r="J582" s="6">
        <v>0</v>
      </c>
      <c r="K582" s="6">
        <v>0</v>
      </c>
      <c r="L582" s="6">
        <v>72356.72</v>
      </c>
      <c r="M582" s="23" t="str">
        <f t="shared" si="18"/>
        <v>39916</v>
      </c>
      <c r="N582" s="6">
        <f t="shared" si="19"/>
        <v>0</v>
      </c>
    </row>
    <row r="583" spans="1:14" x14ac:dyDescent="0.25">
      <c r="A583" s="4">
        <v>44197</v>
      </c>
      <c r="B583" s="5" t="s">
        <v>12</v>
      </c>
      <c r="C583" s="5" t="s">
        <v>44</v>
      </c>
      <c r="D583" s="5" t="s">
        <v>14</v>
      </c>
      <c r="E583" s="5" t="s">
        <v>66</v>
      </c>
      <c r="F583" s="6">
        <v>3299.04</v>
      </c>
      <c r="G583" s="6">
        <v>0</v>
      </c>
      <c r="H583" s="6">
        <v>0</v>
      </c>
      <c r="I583" s="6">
        <v>0</v>
      </c>
      <c r="J583" s="6">
        <v>0</v>
      </c>
      <c r="K583" s="6">
        <v>0</v>
      </c>
      <c r="L583" s="6">
        <v>3299.04</v>
      </c>
      <c r="M583" s="23" t="str">
        <f t="shared" si="18"/>
        <v>39917</v>
      </c>
      <c r="N583" s="6">
        <f t="shared" si="19"/>
        <v>0</v>
      </c>
    </row>
    <row r="584" spans="1:14" x14ac:dyDescent="0.25">
      <c r="A584" s="4">
        <v>44197</v>
      </c>
      <c r="B584" s="5" t="s">
        <v>67</v>
      </c>
      <c r="C584" s="5" t="s">
        <v>68</v>
      </c>
      <c r="D584" s="5" t="s">
        <v>69</v>
      </c>
      <c r="E584" s="5" t="s">
        <v>70</v>
      </c>
      <c r="F584" s="6">
        <v>8329.7199999999993</v>
      </c>
      <c r="G584" s="6">
        <v>0</v>
      </c>
      <c r="H584" s="6">
        <v>0</v>
      </c>
      <c r="I584" s="6">
        <v>0</v>
      </c>
      <c r="J584" s="6">
        <v>0</v>
      </c>
      <c r="K584" s="6">
        <v>0</v>
      </c>
      <c r="L584" s="6">
        <v>8329.7199999999993</v>
      </c>
      <c r="M584" s="23" t="str">
        <f t="shared" si="18"/>
        <v>30100</v>
      </c>
      <c r="N584" s="6">
        <f t="shared" si="19"/>
        <v>0</v>
      </c>
    </row>
    <row r="585" spans="1:14" x14ac:dyDescent="0.25">
      <c r="A585" s="4">
        <v>44197</v>
      </c>
      <c r="B585" s="5" t="s">
        <v>67</v>
      </c>
      <c r="C585" s="5" t="s">
        <v>68</v>
      </c>
      <c r="D585" s="5" t="s">
        <v>69</v>
      </c>
      <c r="E585" s="5" t="s">
        <v>71</v>
      </c>
      <c r="F585" s="6">
        <v>119852.69</v>
      </c>
      <c r="G585" s="6">
        <v>0</v>
      </c>
      <c r="H585" s="6">
        <v>0</v>
      </c>
      <c r="I585" s="6">
        <v>0</v>
      </c>
      <c r="J585" s="6">
        <v>0</v>
      </c>
      <c r="K585" s="6">
        <v>0</v>
      </c>
      <c r="L585" s="6">
        <v>119852.69</v>
      </c>
      <c r="M585" s="23" t="str">
        <f t="shared" si="18"/>
        <v>30200</v>
      </c>
      <c r="N585" s="6">
        <f t="shared" si="19"/>
        <v>0</v>
      </c>
    </row>
    <row r="586" spans="1:14" x14ac:dyDescent="0.25">
      <c r="A586" s="4">
        <v>44197</v>
      </c>
      <c r="B586" s="5" t="s">
        <v>67</v>
      </c>
      <c r="C586" s="5" t="s">
        <v>68</v>
      </c>
      <c r="D586" s="5" t="s">
        <v>72</v>
      </c>
      <c r="E586" s="5" t="s">
        <v>73</v>
      </c>
      <c r="F586" s="6">
        <v>261126.69</v>
      </c>
      <c r="G586" s="6">
        <v>0</v>
      </c>
      <c r="H586" s="6">
        <v>0</v>
      </c>
      <c r="I586" s="6">
        <v>0</v>
      </c>
      <c r="J586" s="6">
        <v>0</v>
      </c>
      <c r="K586" s="6">
        <v>0</v>
      </c>
      <c r="L586" s="6">
        <v>261126.69</v>
      </c>
      <c r="M586" s="23" t="str">
        <f t="shared" si="18"/>
        <v>35010</v>
      </c>
      <c r="N586" s="6">
        <f t="shared" si="19"/>
        <v>0</v>
      </c>
    </row>
    <row r="587" spans="1:14" x14ac:dyDescent="0.25">
      <c r="A587" s="4">
        <v>44197</v>
      </c>
      <c r="B587" s="5" t="s">
        <v>67</v>
      </c>
      <c r="C587" s="5" t="s">
        <v>68</v>
      </c>
      <c r="D587" s="5" t="s">
        <v>72</v>
      </c>
      <c r="E587" s="5" t="s">
        <v>74</v>
      </c>
      <c r="F587" s="6">
        <v>4681.58</v>
      </c>
      <c r="G587" s="6">
        <v>0</v>
      </c>
      <c r="H587" s="6">
        <v>0</v>
      </c>
      <c r="I587" s="6">
        <v>0</v>
      </c>
      <c r="J587" s="6">
        <v>0</v>
      </c>
      <c r="K587" s="6">
        <v>0</v>
      </c>
      <c r="L587" s="6">
        <v>4681.58</v>
      </c>
      <c r="M587" s="23" t="str">
        <f t="shared" si="18"/>
        <v>35020</v>
      </c>
      <c r="N587" s="6">
        <f t="shared" si="19"/>
        <v>0</v>
      </c>
    </row>
    <row r="588" spans="1:14" x14ac:dyDescent="0.25">
      <c r="A588" s="4">
        <v>44197</v>
      </c>
      <c r="B588" s="5" t="s">
        <v>67</v>
      </c>
      <c r="C588" s="5" t="s">
        <v>68</v>
      </c>
      <c r="D588" s="5" t="s">
        <v>72</v>
      </c>
      <c r="E588" s="5" t="s">
        <v>75</v>
      </c>
      <c r="F588" s="6">
        <v>17916.189999999999</v>
      </c>
      <c r="G588" s="6">
        <v>0</v>
      </c>
      <c r="H588" s="6">
        <v>0</v>
      </c>
      <c r="I588" s="6">
        <v>0</v>
      </c>
      <c r="J588" s="6">
        <v>0</v>
      </c>
      <c r="K588" s="6">
        <v>0</v>
      </c>
      <c r="L588" s="6">
        <v>17916.189999999999</v>
      </c>
      <c r="M588" s="23" t="str">
        <f t="shared" si="18"/>
        <v>35100</v>
      </c>
      <c r="N588" s="6">
        <f t="shared" si="19"/>
        <v>0</v>
      </c>
    </row>
    <row r="589" spans="1:14" x14ac:dyDescent="0.25">
      <c r="A589" s="4">
        <v>44197</v>
      </c>
      <c r="B589" s="5" t="s">
        <v>67</v>
      </c>
      <c r="C589" s="5" t="s">
        <v>68</v>
      </c>
      <c r="D589" s="5" t="s">
        <v>72</v>
      </c>
      <c r="E589" s="5" t="s">
        <v>76</v>
      </c>
      <c r="F589" s="6">
        <v>153261.29999999999</v>
      </c>
      <c r="G589" s="6">
        <v>0</v>
      </c>
      <c r="H589" s="6">
        <v>0</v>
      </c>
      <c r="I589" s="6">
        <v>0</v>
      </c>
      <c r="J589" s="6">
        <v>0</v>
      </c>
      <c r="K589" s="6">
        <v>0</v>
      </c>
      <c r="L589" s="6">
        <v>153261.29999999999</v>
      </c>
      <c r="M589" s="23" t="str">
        <f t="shared" si="18"/>
        <v>35102</v>
      </c>
      <c r="N589" s="6">
        <f t="shared" si="19"/>
        <v>0</v>
      </c>
    </row>
    <row r="590" spans="1:14" x14ac:dyDescent="0.25">
      <c r="A590" s="4">
        <v>44197</v>
      </c>
      <c r="B590" s="5" t="s">
        <v>67</v>
      </c>
      <c r="C590" s="5" t="s">
        <v>68</v>
      </c>
      <c r="D590" s="5" t="s">
        <v>72</v>
      </c>
      <c r="E590" s="5" t="s">
        <v>77</v>
      </c>
      <c r="F590" s="6">
        <v>23138.38</v>
      </c>
      <c r="G590" s="6">
        <v>0</v>
      </c>
      <c r="H590" s="6">
        <v>0</v>
      </c>
      <c r="I590" s="6">
        <v>0</v>
      </c>
      <c r="J590" s="6">
        <v>0</v>
      </c>
      <c r="K590" s="6">
        <v>0</v>
      </c>
      <c r="L590" s="6">
        <v>23138.38</v>
      </c>
      <c r="M590" s="23" t="str">
        <f t="shared" si="18"/>
        <v>35103</v>
      </c>
      <c r="N590" s="6">
        <f t="shared" si="19"/>
        <v>0</v>
      </c>
    </row>
    <row r="591" spans="1:14" x14ac:dyDescent="0.25">
      <c r="A591" s="4">
        <v>44197</v>
      </c>
      <c r="B591" s="5" t="s">
        <v>67</v>
      </c>
      <c r="C591" s="5" t="s">
        <v>68</v>
      </c>
      <c r="D591" s="5" t="s">
        <v>72</v>
      </c>
      <c r="E591" s="5" t="s">
        <v>78</v>
      </c>
      <c r="F591" s="6">
        <v>137442.53</v>
      </c>
      <c r="G591" s="6">
        <v>0</v>
      </c>
      <c r="H591" s="6">
        <v>0</v>
      </c>
      <c r="I591" s="6">
        <v>0</v>
      </c>
      <c r="J591" s="6">
        <v>0</v>
      </c>
      <c r="K591" s="6">
        <v>0</v>
      </c>
      <c r="L591" s="6">
        <v>137442.53</v>
      </c>
      <c r="M591" s="23" t="str">
        <f t="shared" si="18"/>
        <v>35104</v>
      </c>
      <c r="N591" s="6">
        <f t="shared" si="19"/>
        <v>0</v>
      </c>
    </row>
    <row r="592" spans="1:14" x14ac:dyDescent="0.25">
      <c r="A592" s="4">
        <v>44197</v>
      </c>
      <c r="B592" s="5" t="s">
        <v>67</v>
      </c>
      <c r="C592" s="5" t="s">
        <v>68</v>
      </c>
      <c r="D592" s="5" t="s">
        <v>72</v>
      </c>
      <c r="E592" s="5" t="s">
        <v>79</v>
      </c>
      <c r="F592" s="6">
        <v>9083125.5700000003</v>
      </c>
      <c r="G592" s="6">
        <v>0</v>
      </c>
      <c r="H592" s="6">
        <v>0</v>
      </c>
      <c r="I592" s="6">
        <v>0</v>
      </c>
      <c r="J592" s="6">
        <v>0</v>
      </c>
      <c r="K592" s="6">
        <v>0</v>
      </c>
      <c r="L592" s="6">
        <v>9083125.5700000003</v>
      </c>
      <c r="M592" s="23" t="str">
        <f t="shared" si="18"/>
        <v>35200</v>
      </c>
      <c r="N592" s="6">
        <f t="shared" si="19"/>
        <v>0</v>
      </c>
    </row>
    <row r="593" spans="1:14" x14ac:dyDescent="0.25">
      <c r="A593" s="4">
        <v>44197</v>
      </c>
      <c r="B593" s="5" t="s">
        <v>67</v>
      </c>
      <c r="C593" s="5" t="s">
        <v>68</v>
      </c>
      <c r="D593" s="5" t="s">
        <v>72</v>
      </c>
      <c r="E593" s="5" t="s">
        <v>80</v>
      </c>
      <c r="F593" s="6">
        <v>1699998.54</v>
      </c>
      <c r="G593" s="6">
        <v>0</v>
      </c>
      <c r="H593" s="6">
        <v>0</v>
      </c>
      <c r="I593" s="6">
        <v>0</v>
      </c>
      <c r="J593" s="6">
        <v>0</v>
      </c>
      <c r="K593" s="6">
        <v>0</v>
      </c>
      <c r="L593" s="6">
        <v>1699998.54</v>
      </c>
      <c r="M593" s="23" t="str">
        <f t="shared" si="18"/>
        <v>35201</v>
      </c>
      <c r="N593" s="6">
        <f t="shared" si="19"/>
        <v>0</v>
      </c>
    </row>
    <row r="594" spans="1:14" x14ac:dyDescent="0.25">
      <c r="A594" s="4">
        <v>44197</v>
      </c>
      <c r="B594" s="5" t="s">
        <v>67</v>
      </c>
      <c r="C594" s="5" t="s">
        <v>68</v>
      </c>
      <c r="D594" s="5" t="s">
        <v>72</v>
      </c>
      <c r="E594" s="5" t="s">
        <v>81</v>
      </c>
      <c r="F594" s="6">
        <v>449309.06</v>
      </c>
      <c r="G594" s="6">
        <v>0</v>
      </c>
      <c r="H594" s="6">
        <v>0</v>
      </c>
      <c r="I594" s="6">
        <v>0</v>
      </c>
      <c r="J594" s="6">
        <v>0</v>
      </c>
      <c r="K594" s="6">
        <v>0</v>
      </c>
      <c r="L594" s="6">
        <v>449309.06</v>
      </c>
      <c r="M594" s="23" t="str">
        <f t="shared" si="18"/>
        <v>35202</v>
      </c>
      <c r="N594" s="6">
        <f t="shared" si="19"/>
        <v>0</v>
      </c>
    </row>
    <row r="595" spans="1:14" x14ac:dyDescent="0.25">
      <c r="A595" s="4">
        <v>44197</v>
      </c>
      <c r="B595" s="5" t="s">
        <v>67</v>
      </c>
      <c r="C595" s="5" t="s">
        <v>68</v>
      </c>
      <c r="D595" s="5" t="s">
        <v>72</v>
      </c>
      <c r="E595" s="5" t="s">
        <v>82</v>
      </c>
      <c r="F595" s="6">
        <v>1694832.96</v>
      </c>
      <c r="G595" s="6">
        <v>0</v>
      </c>
      <c r="H595" s="6">
        <v>0</v>
      </c>
      <c r="I595" s="6">
        <v>0</v>
      </c>
      <c r="J595" s="6">
        <v>0</v>
      </c>
      <c r="K595" s="6">
        <v>0</v>
      </c>
      <c r="L595" s="6">
        <v>1694832.96</v>
      </c>
      <c r="M595" s="23" t="str">
        <f t="shared" si="18"/>
        <v>35203</v>
      </c>
      <c r="N595" s="6">
        <f t="shared" si="19"/>
        <v>0</v>
      </c>
    </row>
    <row r="596" spans="1:14" x14ac:dyDescent="0.25">
      <c r="A596" s="4">
        <v>44197</v>
      </c>
      <c r="B596" s="5" t="s">
        <v>67</v>
      </c>
      <c r="C596" s="5" t="s">
        <v>68</v>
      </c>
      <c r="D596" s="5" t="s">
        <v>72</v>
      </c>
      <c r="E596" s="5" t="s">
        <v>83</v>
      </c>
      <c r="F596" s="6">
        <v>178530.09</v>
      </c>
      <c r="G596" s="6">
        <v>0</v>
      </c>
      <c r="H596" s="6">
        <v>0</v>
      </c>
      <c r="I596" s="6">
        <v>0</v>
      </c>
      <c r="J596" s="6">
        <v>0</v>
      </c>
      <c r="K596" s="6">
        <v>0</v>
      </c>
      <c r="L596" s="6">
        <v>178530.09</v>
      </c>
      <c r="M596" s="23" t="str">
        <f t="shared" si="18"/>
        <v>35210</v>
      </c>
      <c r="N596" s="6">
        <f t="shared" si="19"/>
        <v>0</v>
      </c>
    </row>
    <row r="597" spans="1:14" x14ac:dyDescent="0.25">
      <c r="A597" s="4">
        <v>44197</v>
      </c>
      <c r="B597" s="5" t="s">
        <v>67</v>
      </c>
      <c r="C597" s="5" t="s">
        <v>68</v>
      </c>
      <c r="D597" s="5" t="s">
        <v>72</v>
      </c>
      <c r="E597" s="5" t="s">
        <v>84</v>
      </c>
      <c r="F597" s="6">
        <v>54614.27</v>
      </c>
      <c r="G597" s="6">
        <v>0</v>
      </c>
      <c r="H597" s="6">
        <v>0</v>
      </c>
      <c r="I597" s="6">
        <v>0</v>
      </c>
      <c r="J597" s="6">
        <v>0</v>
      </c>
      <c r="K597" s="6">
        <v>0</v>
      </c>
      <c r="L597" s="6">
        <v>54614.27</v>
      </c>
      <c r="M597" s="23" t="str">
        <f t="shared" si="18"/>
        <v>35211</v>
      </c>
      <c r="N597" s="6">
        <f t="shared" si="19"/>
        <v>0</v>
      </c>
    </row>
    <row r="598" spans="1:14" x14ac:dyDescent="0.25">
      <c r="A598" s="4">
        <v>44197</v>
      </c>
      <c r="B598" s="5" t="s">
        <v>67</v>
      </c>
      <c r="C598" s="5" t="s">
        <v>68</v>
      </c>
      <c r="D598" s="5" t="s">
        <v>72</v>
      </c>
      <c r="E598" s="5" t="s">
        <v>85</v>
      </c>
      <c r="F598" s="6">
        <v>175350.37</v>
      </c>
      <c r="G598" s="6">
        <v>0</v>
      </c>
      <c r="H598" s="6">
        <v>0</v>
      </c>
      <c r="I598" s="6">
        <v>0</v>
      </c>
      <c r="J598" s="6">
        <v>0</v>
      </c>
      <c r="K598" s="6">
        <v>0</v>
      </c>
      <c r="L598" s="6">
        <v>175350.37</v>
      </c>
      <c r="M598" s="23" t="str">
        <f t="shared" si="18"/>
        <v>35301</v>
      </c>
      <c r="N598" s="6">
        <f t="shared" si="19"/>
        <v>0</v>
      </c>
    </row>
    <row r="599" spans="1:14" x14ac:dyDescent="0.25">
      <c r="A599" s="4">
        <v>44197</v>
      </c>
      <c r="B599" s="5" t="s">
        <v>67</v>
      </c>
      <c r="C599" s="5" t="s">
        <v>68</v>
      </c>
      <c r="D599" s="5" t="s">
        <v>72</v>
      </c>
      <c r="E599" s="5" t="s">
        <v>86</v>
      </c>
      <c r="F599" s="6">
        <v>209318.9</v>
      </c>
      <c r="G599" s="6">
        <v>0</v>
      </c>
      <c r="H599" s="6">
        <v>0</v>
      </c>
      <c r="I599" s="6">
        <v>0</v>
      </c>
      <c r="J599" s="6">
        <v>0</v>
      </c>
      <c r="K599" s="6">
        <v>0</v>
      </c>
      <c r="L599" s="6">
        <v>209318.9</v>
      </c>
      <c r="M599" s="23" t="str">
        <f t="shared" si="18"/>
        <v>35302</v>
      </c>
      <c r="N599" s="6">
        <f t="shared" si="19"/>
        <v>0</v>
      </c>
    </row>
    <row r="600" spans="1:14" x14ac:dyDescent="0.25">
      <c r="A600" s="4">
        <v>44197</v>
      </c>
      <c r="B600" s="5" t="s">
        <v>67</v>
      </c>
      <c r="C600" s="5" t="s">
        <v>68</v>
      </c>
      <c r="D600" s="5" t="s">
        <v>72</v>
      </c>
      <c r="E600" s="5" t="s">
        <v>87</v>
      </c>
      <c r="F600" s="6">
        <v>923446.05</v>
      </c>
      <c r="G600" s="6">
        <v>0</v>
      </c>
      <c r="H600" s="6">
        <v>0</v>
      </c>
      <c r="I600" s="6">
        <v>0</v>
      </c>
      <c r="J600" s="6">
        <v>0</v>
      </c>
      <c r="K600" s="6">
        <v>0</v>
      </c>
      <c r="L600" s="6">
        <v>923446.05</v>
      </c>
      <c r="M600" s="23" t="str">
        <f t="shared" si="18"/>
        <v>35400</v>
      </c>
      <c r="N600" s="6">
        <f t="shared" si="19"/>
        <v>0</v>
      </c>
    </row>
    <row r="601" spans="1:14" x14ac:dyDescent="0.25">
      <c r="A601" s="4">
        <v>44197</v>
      </c>
      <c r="B601" s="5" t="s">
        <v>67</v>
      </c>
      <c r="C601" s="5" t="s">
        <v>68</v>
      </c>
      <c r="D601" s="5" t="s">
        <v>72</v>
      </c>
      <c r="E601" s="5" t="s">
        <v>88</v>
      </c>
      <c r="F601" s="6">
        <v>273084.38</v>
      </c>
      <c r="G601" s="6">
        <v>0</v>
      </c>
      <c r="H601" s="6">
        <v>0</v>
      </c>
      <c r="I601" s="6">
        <v>0</v>
      </c>
      <c r="J601" s="6">
        <v>0</v>
      </c>
      <c r="K601" s="6">
        <v>0</v>
      </c>
      <c r="L601" s="6">
        <v>273084.38</v>
      </c>
      <c r="M601" s="23" t="str">
        <f t="shared" si="18"/>
        <v>35500</v>
      </c>
      <c r="N601" s="6">
        <f t="shared" si="19"/>
        <v>0</v>
      </c>
    </row>
    <row r="602" spans="1:14" x14ac:dyDescent="0.25">
      <c r="A602" s="4">
        <v>44197</v>
      </c>
      <c r="B602" s="5" t="s">
        <v>67</v>
      </c>
      <c r="C602" s="5" t="s">
        <v>68</v>
      </c>
      <c r="D602" s="5" t="s">
        <v>72</v>
      </c>
      <c r="E602" s="5" t="s">
        <v>89</v>
      </c>
      <c r="F602" s="6">
        <v>829029.81</v>
      </c>
      <c r="G602" s="6">
        <v>0</v>
      </c>
      <c r="H602" s="6">
        <v>0</v>
      </c>
      <c r="I602" s="6">
        <v>0</v>
      </c>
      <c r="J602" s="6">
        <v>0</v>
      </c>
      <c r="K602" s="6">
        <v>0</v>
      </c>
      <c r="L602" s="6">
        <v>829029.81</v>
      </c>
      <c r="M602" s="23" t="str">
        <f t="shared" si="18"/>
        <v>35600</v>
      </c>
      <c r="N602" s="6">
        <f t="shared" si="19"/>
        <v>0</v>
      </c>
    </row>
    <row r="603" spans="1:14" x14ac:dyDescent="0.25">
      <c r="A603" s="4">
        <v>44197</v>
      </c>
      <c r="B603" s="5" t="s">
        <v>67</v>
      </c>
      <c r="C603" s="5" t="s">
        <v>68</v>
      </c>
      <c r="D603" s="5" t="s">
        <v>90</v>
      </c>
      <c r="E603" s="5" t="s">
        <v>91</v>
      </c>
      <c r="F603" s="6">
        <v>26970.37</v>
      </c>
      <c r="G603" s="6">
        <v>0</v>
      </c>
      <c r="H603" s="6">
        <v>0</v>
      </c>
      <c r="I603" s="6">
        <v>0</v>
      </c>
      <c r="J603" s="6">
        <v>0</v>
      </c>
      <c r="K603" s="6">
        <v>0</v>
      </c>
      <c r="L603" s="6">
        <v>26970.37</v>
      </c>
      <c r="M603" s="23" t="str">
        <f t="shared" si="18"/>
        <v>36510</v>
      </c>
      <c r="N603" s="6">
        <f t="shared" si="19"/>
        <v>0</v>
      </c>
    </row>
    <row r="604" spans="1:14" x14ac:dyDescent="0.25">
      <c r="A604" s="4">
        <v>44197</v>
      </c>
      <c r="B604" s="5" t="s">
        <v>67</v>
      </c>
      <c r="C604" s="5" t="s">
        <v>68</v>
      </c>
      <c r="D604" s="5" t="s">
        <v>90</v>
      </c>
      <c r="E604" s="5" t="s">
        <v>92</v>
      </c>
      <c r="F604" s="6">
        <v>867772</v>
      </c>
      <c r="G604" s="6">
        <v>0</v>
      </c>
      <c r="H604" s="6">
        <v>0</v>
      </c>
      <c r="I604" s="6">
        <v>0</v>
      </c>
      <c r="J604" s="6">
        <v>0</v>
      </c>
      <c r="K604" s="6">
        <v>0</v>
      </c>
      <c r="L604" s="6">
        <v>867772</v>
      </c>
      <c r="M604" s="23" t="str">
        <f t="shared" si="18"/>
        <v>36520</v>
      </c>
      <c r="N604" s="6">
        <f t="shared" si="19"/>
        <v>0</v>
      </c>
    </row>
    <row r="605" spans="1:14" x14ac:dyDescent="0.25">
      <c r="A605" s="4">
        <v>44197</v>
      </c>
      <c r="B605" s="5" t="s">
        <v>67</v>
      </c>
      <c r="C605" s="5" t="s">
        <v>68</v>
      </c>
      <c r="D605" s="5" t="s">
        <v>90</v>
      </c>
      <c r="E605" s="5" t="s">
        <v>93</v>
      </c>
      <c r="F605" s="6">
        <v>49001.72</v>
      </c>
      <c r="G605" s="6">
        <v>0</v>
      </c>
      <c r="H605" s="6">
        <v>0</v>
      </c>
      <c r="I605" s="6">
        <v>0</v>
      </c>
      <c r="J605" s="6">
        <v>0</v>
      </c>
      <c r="K605" s="6">
        <v>0</v>
      </c>
      <c r="L605" s="6">
        <v>49001.72</v>
      </c>
      <c r="M605" s="23" t="str">
        <f t="shared" si="18"/>
        <v>36602</v>
      </c>
      <c r="N605" s="6">
        <f t="shared" si="19"/>
        <v>0</v>
      </c>
    </row>
    <row r="606" spans="1:14" x14ac:dyDescent="0.25">
      <c r="A606" s="4">
        <v>44197</v>
      </c>
      <c r="B606" s="5" t="s">
        <v>67</v>
      </c>
      <c r="C606" s="5" t="s">
        <v>68</v>
      </c>
      <c r="D606" s="5" t="s">
        <v>90</v>
      </c>
      <c r="E606" s="5" t="s">
        <v>94</v>
      </c>
      <c r="F606" s="6">
        <v>60826.29</v>
      </c>
      <c r="G606" s="6">
        <v>0</v>
      </c>
      <c r="H606" s="6">
        <v>0</v>
      </c>
      <c r="I606" s="6">
        <v>0</v>
      </c>
      <c r="J606" s="6">
        <v>0</v>
      </c>
      <c r="K606" s="6">
        <v>0</v>
      </c>
      <c r="L606" s="6">
        <v>60826.29</v>
      </c>
      <c r="M606" s="23" t="str">
        <f t="shared" si="18"/>
        <v>36603</v>
      </c>
      <c r="N606" s="6">
        <f t="shared" si="19"/>
        <v>0</v>
      </c>
    </row>
    <row r="607" spans="1:14" x14ac:dyDescent="0.25">
      <c r="A607" s="4">
        <v>44197</v>
      </c>
      <c r="B607" s="5" t="s">
        <v>67</v>
      </c>
      <c r="C607" s="5" t="s">
        <v>68</v>
      </c>
      <c r="D607" s="5" t="s">
        <v>90</v>
      </c>
      <c r="E607" s="5" t="s">
        <v>95</v>
      </c>
      <c r="F607" s="6">
        <v>47232.93</v>
      </c>
      <c r="G607" s="6">
        <v>0</v>
      </c>
      <c r="H607" s="6">
        <v>0</v>
      </c>
      <c r="I607" s="6">
        <v>0</v>
      </c>
      <c r="J607" s="6">
        <v>0</v>
      </c>
      <c r="K607" s="6">
        <v>0</v>
      </c>
      <c r="L607" s="6">
        <v>47232.93</v>
      </c>
      <c r="M607" s="23" t="str">
        <f t="shared" si="18"/>
        <v>36700</v>
      </c>
      <c r="N607" s="6">
        <f t="shared" si="19"/>
        <v>0</v>
      </c>
    </row>
    <row r="608" spans="1:14" x14ac:dyDescent="0.25">
      <c r="A608" s="4">
        <v>44197</v>
      </c>
      <c r="B608" s="5" t="s">
        <v>67</v>
      </c>
      <c r="C608" s="5" t="s">
        <v>68</v>
      </c>
      <c r="D608" s="5" t="s">
        <v>90</v>
      </c>
      <c r="E608" s="5" t="s">
        <v>96</v>
      </c>
      <c r="F608" s="6">
        <v>27828360.870000001</v>
      </c>
      <c r="G608" s="6">
        <v>0</v>
      </c>
      <c r="H608" s="6">
        <v>0</v>
      </c>
      <c r="I608" s="6">
        <v>0</v>
      </c>
      <c r="J608" s="6">
        <v>0</v>
      </c>
      <c r="K608" s="6">
        <v>0</v>
      </c>
      <c r="L608" s="6">
        <v>27828360.870000001</v>
      </c>
      <c r="M608" s="23" t="str">
        <f t="shared" si="18"/>
        <v>36701</v>
      </c>
      <c r="N608" s="6">
        <f t="shared" si="19"/>
        <v>0</v>
      </c>
    </row>
    <row r="609" spans="1:14" x14ac:dyDescent="0.25">
      <c r="A609" s="4">
        <v>44197</v>
      </c>
      <c r="B609" s="5" t="s">
        <v>67</v>
      </c>
      <c r="C609" s="5" t="s">
        <v>68</v>
      </c>
      <c r="D609" s="5" t="s">
        <v>90</v>
      </c>
      <c r="E609" s="5" t="s">
        <v>97</v>
      </c>
      <c r="F609" s="6">
        <v>51177.42</v>
      </c>
      <c r="G609" s="6">
        <v>0</v>
      </c>
      <c r="H609" s="6">
        <v>0</v>
      </c>
      <c r="I609" s="6">
        <v>0</v>
      </c>
      <c r="J609" s="6">
        <v>0</v>
      </c>
      <c r="K609" s="6">
        <v>0</v>
      </c>
      <c r="L609" s="6">
        <v>51177.42</v>
      </c>
      <c r="M609" s="23" t="str">
        <f t="shared" si="18"/>
        <v>36703</v>
      </c>
      <c r="N609" s="6">
        <f t="shared" si="19"/>
        <v>0</v>
      </c>
    </row>
    <row r="610" spans="1:14" x14ac:dyDescent="0.25">
      <c r="A610" s="4">
        <v>44197</v>
      </c>
      <c r="B610" s="5" t="s">
        <v>67</v>
      </c>
      <c r="C610" s="5" t="s">
        <v>68</v>
      </c>
      <c r="D610" s="5" t="s">
        <v>90</v>
      </c>
      <c r="E610" s="5" t="s">
        <v>98</v>
      </c>
      <c r="F610" s="6">
        <v>1999587.39</v>
      </c>
      <c r="G610" s="6">
        <v>0</v>
      </c>
      <c r="H610" s="6">
        <v>0</v>
      </c>
      <c r="I610" s="6">
        <v>0</v>
      </c>
      <c r="J610" s="6">
        <v>0</v>
      </c>
      <c r="K610" s="6">
        <v>0</v>
      </c>
      <c r="L610" s="6">
        <v>1999587.39</v>
      </c>
      <c r="M610" s="23" t="str">
        <f t="shared" si="18"/>
        <v>36900</v>
      </c>
      <c r="N610" s="6">
        <f t="shared" si="19"/>
        <v>0</v>
      </c>
    </row>
    <row r="611" spans="1:14" x14ac:dyDescent="0.25">
      <c r="A611" s="4">
        <v>44197</v>
      </c>
      <c r="B611" s="5" t="s">
        <v>67</v>
      </c>
      <c r="C611" s="5" t="s">
        <v>68</v>
      </c>
      <c r="D611" s="5" t="s">
        <v>90</v>
      </c>
      <c r="E611" s="5" t="s">
        <v>99</v>
      </c>
      <c r="F611" s="6">
        <v>2269499.29</v>
      </c>
      <c r="G611" s="6">
        <v>0</v>
      </c>
      <c r="H611" s="6">
        <v>0</v>
      </c>
      <c r="I611" s="6">
        <v>0</v>
      </c>
      <c r="J611" s="6">
        <v>0</v>
      </c>
      <c r="K611" s="6">
        <v>0</v>
      </c>
      <c r="L611" s="6">
        <v>2269499.29</v>
      </c>
      <c r="M611" s="23" t="str">
        <f t="shared" si="18"/>
        <v>36901</v>
      </c>
      <c r="N611" s="6">
        <f t="shared" si="19"/>
        <v>0</v>
      </c>
    </row>
    <row r="612" spans="1:14" x14ac:dyDescent="0.25">
      <c r="A612" s="4">
        <v>44197</v>
      </c>
      <c r="B612" s="5" t="s">
        <v>67</v>
      </c>
      <c r="C612" s="5" t="s">
        <v>68</v>
      </c>
      <c r="D612" s="5" t="s">
        <v>100</v>
      </c>
      <c r="E612" s="5" t="s">
        <v>101</v>
      </c>
      <c r="F612" s="6">
        <v>531166.79</v>
      </c>
      <c r="G612" s="6">
        <v>0</v>
      </c>
      <c r="H612" s="6">
        <v>0</v>
      </c>
      <c r="I612" s="6">
        <v>0</v>
      </c>
      <c r="J612" s="6">
        <v>0</v>
      </c>
      <c r="K612" s="6">
        <v>0</v>
      </c>
      <c r="L612" s="6">
        <v>531166.79</v>
      </c>
      <c r="M612" s="23" t="str">
        <f t="shared" si="18"/>
        <v>37400</v>
      </c>
      <c r="N612" s="6">
        <f t="shared" si="19"/>
        <v>0</v>
      </c>
    </row>
    <row r="613" spans="1:14" x14ac:dyDescent="0.25">
      <c r="A613" s="4">
        <v>44197</v>
      </c>
      <c r="B613" s="5" t="s">
        <v>67</v>
      </c>
      <c r="C613" s="5" t="s">
        <v>68</v>
      </c>
      <c r="D613" s="5" t="s">
        <v>100</v>
      </c>
      <c r="E613" s="5" t="s">
        <v>102</v>
      </c>
      <c r="F613" s="6">
        <v>428640.46</v>
      </c>
      <c r="G613" s="6">
        <v>0</v>
      </c>
      <c r="H613" s="6">
        <v>0</v>
      </c>
      <c r="I613" s="6">
        <v>0</v>
      </c>
      <c r="J613" s="6">
        <v>0</v>
      </c>
      <c r="K613" s="6">
        <v>0</v>
      </c>
      <c r="L613" s="6">
        <v>428640.46</v>
      </c>
      <c r="M613" s="23" t="str">
        <f t="shared" si="18"/>
        <v>37401</v>
      </c>
      <c r="N613" s="6">
        <f t="shared" si="19"/>
        <v>0</v>
      </c>
    </row>
    <row r="614" spans="1:14" x14ac:dyDescent="0.25">
      <c r="A614" s="4">
        <v>44197</v>
      </c>
      <c r="B614" s="5" t="s">
        <v>67</v>
      </c>
      <c r="C614" s="5" t="s">
        <v>68</v>
      </c>
      <c r="D614" s="5" t="s">
        <v>100</v>
      </c>
      <c r="E614" s="5" t="s">
        <v>103</v>
      </c>
      <c r="F614" s="6">
        <v>3561926.33</v>
      </c>
      <c r="G614" s="6">
        <v>0</v>
      </c>
      <c r="H614" s="6">
        <v>0</v>
      </c>
      <c r="I614" s="6">
        <v>0</v>
      </c>
      <c r="J614" s="6">
        <v>0</v>
      </c>
      <c r="K614" s="6">
        <v>0</v>
      </c>
      <c r="L614" s="6">
        <v>3561926.33</v>
      </c>
      <c r="M614" s="23" t="str">
        <f t="shared" si="18"/>
        <v>37402</v>
      </c>
      <c r="N614" s="6">
        <f t="shared" si="19"/>
        <v>0</v>
      </c>
    </row>
    <row r="615" spans="1:14" x14ac:dyDescent="0.25">
      <c r="A615" s="4">
        <v>44197</v>
      </c>
      <c r="B615" s="5" t="s">
        <v>67</v>
      </c>
      <c r="C615" s="5" t="s">
        <v>68</v>
      </c>
      <c r="D615" s="5" t="s">
        <v>100</v>
      </c>
      <c r="E615" s="5" t="s">
        <v>104</v>
      </c>
      <c r="F615" s="6">
        <v>2783.89</v>
      </c>
      <c r="G615" s="6">
        <v>0</v>
      </c>
      <c r="H615" s="6">
        <v>0</v>
      </c>
      <c r="I615" s="6">
        <v>0</v>
      </c>
      <c r="J615" s="6">
        <v>0</v>
      </c>
      <c r="K615" s="6">
        <v>0</v>
      </c>
      <c r="L615" s="6">
        <v>2783.89</v>
      </c>
      <c r="M615" s="23" t="str">
        <f t="shared" si="18"/>
        <v>37403</v>
      </c>
      <c r="N615" s="6">
        <f t="shared" si="19"/>
        <v>0</v>
      </c>
    </row>
    <row r="616" spans="1:14" x14ac:dyDescent="0.25">
      <c r="A616" s="4">
        <v>44197</v>
      </c>
      <c r="B616" s="5" t="s">
        <v>67</v>
      </c>
      <c r="C616" s="5" t="s">
        <v>68</v>
      </c>
      <c r="D616" s="5" t="s">
        <v>100</v>
      </c>
      <c r="E616" s="5" t="s">
        <v>105</v>
      </c>
      <c r="F616" s="6">
        <v>336167.54</v>
      </c>
      <c r="G616" s="6">
        <v>0</v>
      </c>
      <c r="H616" s="6">
        <v>0</v>
      </c>
      <c r="I616" s="6">
        <v>0</v>
      </c>
      <c r="J616" s="6">
        <v>0</v>
      </c>
      <c r="K616" s="6">
        <v>0</v>
      </c>
      <c r="L616" s="6">
        <v>336167.54</v>
      </c>
      <c r="M616" s="23" t="str">
        <f t="shared" si="18"/>
        <v>37500</v>
      </c>
      <c r="N616" s="6">
        <f t="shared" si="19"/>
        <v>0</v>
      </c>
    </row>
    <row r="617" spans="1:14" x14ac:dyDescent="0.25">
      <c r="A617" s="4">
        <v>44197</v>
      </c>
      <c r="B617" s="5" t="s">
        <v>67</v>
      </c>
      <c r="C617" s="5" t="s">
        <v>68</v>
      </c>
      <c r="D617" s="5" t="s">
        <v>100</v>
      </c>
      <c r="E617" s="5" t="s">
        <v>106</v>
      </c>
      <c r="F617" s="6">
        <v>99818.13</v>
      </c>
      <c r="G617" s="6">
        <v>0</v>
      </c>
      <c r="H617" s="6">
        <v>0</v>
      </c>
      <c r="I617" s="6">
        <v>0</v>
      </c>
      <c r="J617" s="6">
        <v>0</v>
      </c>
      <c r="K617" s="6">
        <v>0</v>
      </c>
      <c r="L617" s="6">
        <v>99818.13</v>
      </c>
      <c r="M617" s="23" t="str">
        <f t="shared" si="18"/>
        <v>37501</v>
      </c>
      <c r="N617" s="6">
        <f t="shared" si="19"/>
        <v>0</v>
      </c>
    </row>
    <row r="618" spans="1:14" x14ac:dyDescent="0.25">
      <c r="A618" s="4">
        <v>44197</v>
      </c>
      <c r="B618" s="5" t="s">
        <v>67</v>
      </c>
      <c r="C618" s="5" t="s">
        <v>68</v>
      </c>
      <c r="D618" s="5" t="s">
        <v>100</v>
      </c>
      <c r="E618" s="5" t="s">
        <v>107</v>
      </c>
      <c r="F618" s="6">
        <v>46264.19</v>
      </c>
      <c r="G618" s="6">
        <v>0</v>
      </c>
      <c r="H618" s="6">
        <v>0</v>
      </c>
      <c r="I618" s="6">
        <v>0</v>
      </c>
      <c r="J618" s="6">
        <v>0</v>
      </c>
      <c r="K618" s="6">
        <v>0</v>
      </c>
      <c r="L618" s="6">
        <v>46264.19</v>
      </c>
      <c r="M618" s="23" t="str">
        <f t="shared" si="18"/>
        <v>37502</v>
      </c>
      <c r="N618" s="6">
        <f t="shared" si="19"/>
        <v>0</v>
      </c>
    </row>
    <row r="619" spans="1:14" x14ac:dyDescent="0.25">
      <c r="A619" s="4">
        <v>44197</v>
      </c>
      <c r="B619" s="5" t="s">
        <v>67</v>
      </c>
      <c r="C619" s="5" t="s">
        <v>68</v>
      </c>
      <c r="D619" s="5" t="s">
        <v>100</v>
      </c>
      <c r="E619" s="5" t="s">
        <v>108</v>
      </c>
      <c r="F619" s="6">
        <v>4005.08</v>
      </c>
      <c r="G619" s="6">
        <v>0</v>
      </c>
      <c r="H619" s="6">
        <v>0</v>
      </c>
      <c r="I619" s="6">
        <v>0</v>
      </c>
      <c r="J619" s="6">
        <v>0</v>
      </c>
      <c r="K619" s="6">
        <v>0</v>
      </c>
      <c r="L619" s="6">
        <v>4005.08</v>
      </c>
      <c r="M619" s="23" t="str">
        <f t="shared" si="18"/>
        <v>37503</v>
      </c>
      <c r="N619" s="6">
        <f t="shared" si="19"/>
        <v>0</v>
      </c>
    </row>
    <row r="620" spans="1:14" x14ac:dyDescent="0.25">
      <c r="A620" s="4">
        <v>44197</v>
      </c>
      <c r="B620" s="5" t="s">
        <v>67</v>
      </c>
      <c r="C620" s="5" t="s">
        <v>68</v>
      </c>
      <c r="D620" s="5" t="s">
        <v>100</v>
      </c>
      <c r="E620" s="5" t="s">
        <v>109</v>
      </c>
      <c r="F620" s="6">
        <v>2956461.79</v>
      </c>
      <c r="G620" s="6">
        <v>27608.31</v>
      </c>
      <c r="H620" s="6">
        <v>0</v>
      </c>
      <c r="I620" s="6">
        <v>0</v>
      </c>
      <c r="J620" s="6">
        <v>0</v>
      </c>
      <c r="K620" s="6">
        <v>0</v>
      </c>
      <c r="L620" s="6">
        <v>2984070.1</v>
      </c>
      <c r="M620" s="23" t="str">
        <f t="shared" si="18"/>
        <v>37600</v>
      </c>
      <c r="N620" s="6">
        <f t="shared" si="19"/>
        <v>0</v>
      </c>
    </row>
    <row r="621" spans="1:14" x14ac:dyDescent="0.25">
      <c r="A621" s="4">
        <v>44197</v>
      </c>
      <c r="B621" s="5" t="s">
        <v>67</v>
      </c>
      <c r="C621" s="5" t="s">
        <v>68</v>
      </c>
      <c r="D621" s="5" t="s">
        <v>100</v>
      </c>
      <c r="E621" s="5" t="s">
        <v>110</v>
      </c>
      <c r="F621" s="6">
        <v>207755855.97</v>
      </c>
      <c r="G621" s="6">
        <v>-140162.54999999999</v>
      </c>
      <c r="H621" s="6">
        <v>-85117.58</v>
      </c>
      <c r="I621" s="6">
        <v>0</v>
      </c>
      <c r="J621" s="6">
        <v>0</v>
      </c>
      <c r="K621" s="6">
        <v>0</v>
      </c>
      <c r="L621" s="6">
        <v>207530575.84</v>
      </c>
      <c r="M621" s="23" t="str">
        <f t="shared" si="18"/>
        <v>37601</v>
      </c>
      <c r="N621" s="6">
        <f t="shared" si="19"/>
        <v>0</v>
      </c>
    </row>
    <row r="622" spans="1:14" x14ac:dyDescent="0.25">
      <c r="A622" s="4">
        <v>44197</v>
      </c>
      <c r="B622" s="5" t="s">
        <v>67</v>
      </c>
      <c r="C622" s="5" t="s">
        <v>68</v>
      </c>
      <c r="D622" s="5" t="s">
        <v>100</v>
      </c>
      <c r="E622" s="5" t="s">
        <v>111</v>
      </c>
      <c r="F622" s="6">
        <v>173366582.25999999</v>
      </c>
      <c r="G622" s="6">
        <v>559713.21</v>
      </c>
      <c r="H622" s="6">
        <v>-13603.66</v>
      </c>
      <c r="I622" s="6">
        <v>0</v>
      </c>
      <c r="J622" s="6">
        <v>0</v>
      </c>
      <c r="K622" s="6">
        <v>0</v>
      </c>
      <c r="L622" s="6">
        <v>173912691.81</v>
      </c>
      <c r="M622" s="23" t="str">
        <f t="shared" si="18"/>
        <v>37602</v>
      </c>
      <c r="N622" s="6">
        <f t="shared" si="19"/>
        <v>0</v>
      </c>
    </row>
    <row r="623" spans="1:14" x14ac:dyDescent="0.25">
      <c r="A623" s="4">
        <v>44197</v>
      </c>
      <c r="B623" s="5" t="s">
        <v>67</v>
      </c>
      <c r="C623" s="5" t="s">
        <v>68</v>
      </c>
      <c r="D623" s="5" t="s">
        <v>100</v>
      </c>
      <c r="E623" s="5" t="s">
        <v>112</v>
      </c>
      <c r="F623" s="6">
        <v>3831850.31</v>
      </c>
      <c r="G623" s="6">
        <v>0</v>
      </c>
      <c r="H623" s="6">
        <v>-28172.76</v>
      </c>
      <c r="I623" s="6">
        <v>0</v>
      </c>
      <c r="J623" s="6">
        <v>0</v>
      </c>
      <c r="K623" s="6">
        <v>0</v>
      </c>
      <c r="L623" s="6">
        <v>3803677.55</v>
      </c>
      <c r="M623" s="23" t="str">
        <f t="shared" si="18"/>
        <v>37603</v>
      </c>
      <c r="N623" s="6">
        <f t="shared" si="19"/>
        <v>0</v>
      </c>
    </row>
    <row r="624" spans="1:14" x14ac:dyDescent="0.25">
      <c r="A624" s="4">
        <v>44197</v>
      </c>
      <c r="B624" s="5" t="s">
        <v>67</v>
      </c>
      <c r="C624" s="5" t="s">
        <v>68</v>
      </c>
      <c r="D624" s="5" t="s">
        <v>100</v>
      </c>
      <c r="E624" s="5" t="s">
        <v>113</v>
      </c>
      <c r="F624" s="6">
        <v>10851757.15</v>
      </c>
      <c r="G624" s="6">
        <v>0</v>
      </c>
      <c r="H624" s="6">
        <v>-56555.87</v>
      </c>
      <c r="I624" s="6">
        <v>0</v>
      </c>
      <c r="J624" s="6">
        <v>0</v>
      </c>
      <c r="K624" s="6">
        <v>0</v>
      </c>
      <c r="L624" s="6">
        <v>10795201.279999999</v>
      </c>
      <c r="M624" s="23" t="str">
        <f t="shared" si="18"/>
        <v>37604</v>
      </c>
      <c r="N624" s="6">
        <f t="shared" si="19"/>
        <v>0</v>
      </c>
    </row>
    <row r="625" spans="1:14" x14ac:dyDescent="0.25">
      <c r="A625" s="4">
        <v>44197</v>
      </c>
      <c r="B625" s="5" t="s">
        <v>67</v>
      </c>
      <c r="C625" s="5" t="s">
        <v>68</v>
      </c>
      <c r="D625" s="5" t="s">
        <v>100</v>
      </c>
      <c r="E625" s="5" t="s">
        <v>114</v>
      </c>
      <c r="F625" s="6">
        <v>22605194.489999998</v>
      </c>
      <c r="G625" s="6">
        <v>38928.61</v>
      </c>
      <c r="H625" s="6">
        <v>0</v>
      </c>
      <c r="I625" s="6">
        <v>0</v>
      </c>
      <c r="J625" s="6">
        <v>0</v>
      </c>
      <c r="K625" s="6">
        <v>0</v>
      </c>
      <c r="L625" s="6">
        <v>22644123.100000001</v>
      </c>
      <c r="M625" s="23" t="str">
        <f t="shared" si="18"/>
        <v>37800</v>
      </c>
      <c r="N625" s="6">
        <f t="shared" si="19"/>
        <v>0</v>
      </c>
    </row>
    <row r="626" spans="1:14" x14ac:dyDescent="0.25">
      <c r="A626" s="4">
        <v>44197</v>
      </c>
      <c r="B626" s="5" t="s">
        <v>67</v>
      </c>
      <c r="C626" s="5" t="s">
        <v>68</v>
      </c>
      <c r="D626" s="5" t="s">
        <v>100</v>
      </c>
      <c r="E626" s="5" t="s">
        <v>115</v>
      </c>
      <c r="F626" s="6">
        <v>4951875.87</v>
      </c>
      <c r="G626" s="6">
        <v>-28.42</v>
      </c>
      <c r="H626" s="6">
        <v>0</v>
      </c>
      <c r="I626" s="6">
        <v>0</v>
      </c>
      <c r="J626" s="6">
        <v>0</v>
      </c>
      <c r="K626" s="6">
        <v>0</v>
      </c>
      <c r="L626" s="6">
        <v>4951847.45</v>
      </c>
      <c r="M626" s="23" t="str">
        <f t="shared" si="18"/>
        <v>37900</v>
      </c>
      <c r="N626" s="6">
        <f t="shared" si="19"/>
        <v>0</v>
      </c>
    </row>
    <row r="627" spans="1:14" x14ac:dyDescent="0.25">
      <c r="A627" s="4">
        <v>44197</v>
      </c>
      <c r="B627" s="5" t="s">
        <v>67</v>
      </c>
      <c r="C627" s="5" t="s">
        <v>68</v>
      </c>
      <c r="D627" s="5" t="s">
        <v>100</v>
      </c>
      <c r="E627" s="5" t="s">
        <v>116</v>
      </c>
      <c r="F627" s="6">
        <v>1725666.96</v>
      </c>
      <c r="G627" s="6">
        <v>0</v>
      </c>
      <c r="H627" s="6">
        <v>0</v>
      </c>
      <c r="I627" s="6">
        <v>0</v>
      </c>
      <c r="J627" s="6">
        <v>0</v>
      </c>
      <c r="K627" s="6">
        <v>0</v>
      </c>
      <c r="L627" s="6">
        <v>1725666.96</v>
      </c>
      <c r="M627" s="23" t="str">
        <f t="shared" si="18"/>
        <v>37905</v>
      </c>
      <c r="N627" s="6">
        <f t="shared" si="19"/>
        <v>0</v>
      </c>
    </row>
    <row r="628" spans="1:14" x14ac:dyDescent="0.25">
      <c r="A628" s="4">
        <v>44197</v>
      </c>
      <c r="B628" s="5" t="s">
        <v>67</v>
      </c>
      <c r="C628" s="5" t="s">
        <v>68</v>
      </c>
      <c r="D628" s="5" t="s">
        <v>100</v>
      </c>
      <c r="E628" s="5" t="s">
        <v>117</v>
      </c>
      <c r="F628" s="6">
        <v>162145757.84999999</v>
      </c>
      <c r="G628" s="6">
        <v>1327957.95</v>
      </c>
      <c r="H628" s="6">
        <v>-509055.75</v>
      </c>
      <c r="I628" s="6">
        <v>0</v>
      </c>
      <c r="J628" s="6">
        <v>0</v>
      </c>
      <c r="K628" s="6">
        <v>0</v>
      </c>
      <c r="L628" s="6">
        <v>162964660.05000001</v>
      </c>
      <c r="M628" s="23" t="str">
        <f t="shared" si="18"/>
        <v>38000</v>
      </c>
      <c r="N628" s="6">
        <f t="shared" si="19"/>
        <v>0</v>
      </c>
    </row>
    <row r="629" spans="1:14" x14ac:dyDescent="0.25">
      <c r="A629" s="4">
        <v>44197</v>
      </c>
      <c r="B629" s="5" t="s">
        <v>67</v>
      </c>
      <c r="C629" s="5" t="s">
        <v>68</v>
      </c>
      <c r="D629" s="5" t="s">
        <v>100</v>
      </c>
      <c r="E629" s="5" t="s">
        <v>118</v>
      </c>
      <c r="F629" s="6">
        <v>46393058.460000001</v>
      </c>
      <c r="G629" s="6">
        <v>108438.34</v>
      </c>
      <c r="H629" s="6">
        <v>-22471.9</v>
      </c>
      <c r="I629" s="6">
        <v>0</v>
      </c>
      <c r="J629" s="6">
        <v>0</v>
      </c>
      <c r="K629" s="6">
        <v>0</v>
      </c>
      <c r="L629" s="6">
        <v>46479024.899999999</v>
      </c>
      <c r="M629" s="23" t="str">
        <f t="shared" si="18"/>
        <v>38100</v>
      </c>
      <c r="N629" s="6">
        <f t="shared" si="19"/>
        <v>0</v>
      </c>
    </row>
    <row r="630" spans="1:14" x14ac:dyDescent="0.25">
      <c r="A630" s="4">
        <v>44197</v>
      </c>
      <c r="B630" s="5" t="s">
        <v>67</v>
      </c>
      <c r="C630" s="5" t="s">
        <v>68</v>
      </c>
      <c r="D630" s="5" t="s">
        <v>100</v>
      </c>
      <c r="E630" s="5" t="s">
        <v>119</v>
      </c>
      <c r="F630" s="6">
        <v>56906268.039999999</v>
      </c>
      <c r="G630" s="6">
        <v>121689.60000000001</v>
      </c>
      <c r="H630" s="6">
        <v>-18436.14</v>
      </c>
      <c r="I630" s="6">
        <v>0</v>
      </c>
      <c r="J630" s="6">
        <v>0</v>
      </c>
      <c r="K630" s="6">
        <v>0</v>
      </c>
      <c r="L630" s="6">
        <v>57009521.5</v>
      </c>
      <c r="M630" s="23" t="str">
        <f t="shared" si="18"/>
        <v>38200</v>
      </c>
      <c r="N630" s="6">
        <f t="shared" si="19"/>
        <v>0</v>
      </c>
    </row>
    <row r="631" spans="1:14" x14ac:dyDescent="0.25">
      <c r="A631" s="4">
        <v>44197</v>
      </c>
      <c r="B631" s="5" t="s">
        <v>67</v>
      </c>
      <c r="C631" s="5" t="s">
        <v>68</v>
      </c>
      <c r="D631" s="5" t="s">
        <v>100</v>
      </c>
      <c r="E631" s="5" t="s">
        <v>120</v>
      </c>
      <c r="F631" s="6">
        <v>4191764.12</v>
      </c>
      <c r="G631" s="6">
        <v>7719.49</v>
      </c>
      <c r="H631" s="6">
        <v>-82122.25</v>
      </c>
      <c r="I631" s="6">
        <v>0</v>
      </c>
      <c r="J631" s="6">
        <v>0</v>
      </c>
      <c r="K631" s="6">
        <v>0</v>
      </c>
      <c r="L631" s="6">
        <v>4117361.36</v>
      </c>
      <c r="M631" s="23" t="str">
        <f t="shared" si="18"/>
        <v>38300</v>
      </c>
      <c r="N631" s="6">
        <f t="shared" si="19"/>
        <v>0</v>
      </c>
    </row>
    <row r="632" spans="1:14" x14ac:dyDescent="0.25">
      <c r="A632" s="4">
        <v>44197</v>
      </c>
      <c r="B632" s="5" t="s">
        <v>67</v>
      </c>
      <c r="C632" s="5" t="s">
        <v>68</v>
      </c>
      <c r="D632" s="5" t="s">
        <v>100</v>
      </c>
      <c r="E632" s="5" t="s">
        <v>121</v>
      </c>
      <c r="F632" s="6">
        <v>269945.45</v>
      </c>
      <c r="G632" s="6">
        <v>340.93</v>
      </c>
      <c r="H632" s="6">
        <v>0</v>
      </c>
      <c r="I632" s="6">
        <v>0</v>
      </c>
      <c r="J632" s="6">
        <v>0</v>
      </c>
      <c r="K632" s="6">
        <v>0</v>
      </c>
      <c r="L632" s="6">
        <v>270286.38</v>
      </c>
      <c r="M632" s="23" t="str">
        <f t="shared" si="18"/>
        <v>38400</v>
      </c>
      <c r="N632" s="6">
        <f t="shared" si="19"/>
        <v>0</v>
      </c>
    </row>
    <row r="633" spans="1:14" x14ac:dyDescent="0.25">
      <c r="A633" s="4">
        <v>44197</v>
      </c>
      <c r="B633" s="5" t="s">
        <v>67</v>
      </c>
      <c r="C633" s="5" t="s">
        <v>68</v>
      </c>
      <c r="D633" s="5" t="s">
        <v>100</v>
      </c>
      <c r="E633" s="5" t="s">
        <v>122</v>
      </c>
      <c r="F633" s="6">
        <v>5280221.5199999996</v>
      </c>
      <c r="G633" s="6">
        <v>4575.79</v>
      </c>
      <c r="H633" s="6">
        <v>0</v>
      </c>
      <c r="I633" s="6">
        <v>0</v>
      </c>
      <c r="J633" s="6">
        <v>0</v>
      </c>
      <c r="K633" s="6">
        <v>0</v>
      </c>
      <c r="L633" s="6">
        <v>5284797.3099999996</v>
      </c>
      <c r="M633" s="23" t="str">
        <f t="shared" si="18"/>
        <v>38500</v>
      </c>
      <c r="N633" s="6">
        <f t="shared" si="19"/>
        <v>0</v>
      </c>
    </row>
    <row r="634" spans="1:14" x14ac:dyDescent="0.25">
      <c r="A634" s="4">
        <v>44197</v>
      </c>
      <c r="B634" s="5" t="s">
        <v>67</v>
      </c>
      <c r="C634" s="5" t="s">
        <v>68</v>
      </c>
      <c r="D634" s="5" t="s">
        <v>14</v>
      </c>
      <c r="E634" s="5" t="s">
        <v>123</v>
      </c>
      <c r="F634" s="6">
        <v>1211697.3</v>
      </c>
      <c r="G634" s="6">
        <v>0</v>
      </c>
      <c r="H634" s="6">
        <v>0</v>
      </c>
      <c r="I634" s="6">
        <v>0</v>
      </c>
      <c r="J634" s="6">
        <v>0</v>
      </c>
      <c r="K634" s="6">
        <v>0</v>
      </c>
      <c r="L634" s="6">
        <v>1211697.3</v>
      </c>
      <c r="M634" s="23" t="str">
        <f t="shared" si="18"/>
        <v>38900</v>
      </c>
      <c r="N634" s="6">
        <f t="shared" si="19"/>
        <v>0</v>
      </c>
    </row>
    <row r="635" spans="1:14" x14ac:dyDescent="0.25">
      <c r="A635" s="4">
        <v>44197</v>
      </c>
      <c r="B635" s="5" t="s">
        <v>67</v>
      </c>
      <c r="C635" s="5" t="s">
        <v>68</v>
      </c>
      <c r="D635" s="5" t="s">
        <v>14</v>
      </c>
      <c r="E635" s="5" t="s">
        <v>124</v>
      </c>
      <c r="F635" s="6">
        <v>8580114.1500000004</v>
      </c>
      <c r="G635" s="6">
        <v>0</v>
      </c>
      <c r="H635" s="6">
        <v>0</v>
      </c>
      <c r="I635" s="6">
        <v>0</v>
      </c>
      <c r="J635" s="6">
        <v>0</v>
      </c>
      <c r="K635" s="6">
        <v>0</v>
      </c>
      <c r="L635" s="6">
        <v>8580114.1500000004</v>
      </c>
      <c r="M635" s="23" t="str">
        <f t="shared" si="18"/>
        <v>39000</v>
      </c>
      <c r="N635" s="6">
        <f t="shared" si="19"/>
        <v>0</v>
      </c>
    </row>
    <row r="636" spans="1:14" x14ac:dyDescent="0.25">
      <c r="A636" s="4">
        <v>44197</v>
      </c>
      <c r="B636" s="5" t="s">
        <v>67</v>
      </c>
      <c r="C636" s="5" t="s">
        <v>68</v>
      </c>
      <c r="D636" s="5" t="s">
        <v>14</v>
      </c>
      <c r="E636" s="5" t="s">
        <v>125</v>
      </c>
      <c r="F636" s="6">
        <v>173114.85</v>
      </c>
      <c r="G636" s="6">
        <v>0</v>
      </c>
      <c r="H636" s="6">
        <v>0</v>
      </c>
      <c r="I636" s="6">
        <v>0</v>
      </c>
      <c r="J636" s="6">
        <v>0</v>
      </c>
      <c r="K636" s="6">
        <v>0</v>
      </c>
      <c r="L636" s="6">
        <v>173114.85</v>
      </c>
      <c r="M636" s="23" t="str">
        <f t="shared" si="18"/>
        <v>39002</v>
      </c>
      <c r="N636" s="6">
        <f t="shared" si="19"/>
        <v>0</v>
      </c>
    </row>
    <row r="637" spans="1:14" x14ac:dyDescent="0.25">
      <c r="A637" s="4">
        <v>44197</v>
      </c>
      <c r="B637" s="5" t="s">
        <v>67</v>
      </c>
      <c r="C637" s="5" t="s">
        <v>68</v>
      </c>
      <c r="D637" s="5" t="s">
        <v>14</v>
      </c>
      <c r="E637" s="5" t="s">
        <v>126</v>
      </c>
      <c r="F637" s="6">
        <v>709199.18</v>
      </c>
      <c r="G637" s="6">
        <v>0</v>
      </c>
      <c r="H637" s="6">
        <v>0</v>
      </c>
      <c r="I637" s="6">
        <v>0</v>
      </c>
      <c r="J637" s="6">
        <v>0</v>
      </c>
      <c r="K637" s="6">
        <v>0</v>
      </c>
      <c r="L637" s="6">
        <v>709199.18</v>
      </c>
      <c r="M637" s="23" t="str">
        <f t="shared" si="18"/>
        <v>39003</v>
      </c>
      <c r="N637" s="6">
        <f t="shared" si="19"/>
        <v>0</v>
      </c>
    </row>
    <row r="638" spans="1:14" x14ac:dyDescent="0.25">
      <c r="A638" s="4">
        <v>44197</v>
      </c>
      <c r="B638" s="5" t="s">
        <v>67</v>
      </c>
      <c r="C638" s="5" t="s">
        <v>68</v>
      </c>
      <c r="D638" s="5" t="s">
        <v>14</v>
      </c>
      <c r="E638" s="5" t="s">
        <v>127</v>
      </c>
      <c r="F638" s="6">
        <v>12954.74</v>
      </c>
      <c r="G638" s="6">
        <v>0</v>
      </c>
      <c r="H638" s="6">
        <v>0</v>
      </c>
      <c r="I638" s="6">
        <v>0</v>
      </c>
      <c r="J638" s="6">
        <v>0</v>
      </c>
      <c r="K638" s="6">
        <v>0</v>
      </c>
      <c r="L638" s="6">
        <v>12954.74</v>
      </c>
      <c r="M638" s="23" t="str">
        <f t="shared" si="18"/>
        <v>39004</v>
      </c>
      <c r="N638" s="6">
        <f t="shared" si="19"/>
        <v>0</v>
      </c>
    </row>
    <row r="639" spans="1:14" x14ac:dyDescent="0.25">
      <c r="A639" s="4">
        <v>44197</v>
      </c>
      <c r="B639" s="5" t="s">
        <v>67</v>
      </c>
      <c r="C639" s="5" t="s">
        <v>68</v>
      </c>
      <c r="D639" s="5" t="s">
        <v>14</v>
      </c>
      <c r="E639" s="5" t="s">
        <v>128</v>
      </c>
      <c r="F639" s="6">
        <v>1246194.18</v>
      </c>
      <c r="G639" s="6">
        <v>0</v>
      </c>
      <c r="H639" s="6">
        <v>0</v>
      </c>
      <c r="I639" s="6">
        <v>0</v>
      </c>
      <c r="J639" s="6">
        <v>0</v>
      </c>
      <c r="K639" s="6">
        <v>0</v>
      </c>
      <c r="L639" s="6">
        <v>1246194.18</v>
      </c>
      <c r="M639" s="23" t="str">
        <f t="shared" si="18"/>
        <v>39009</v>
      </c>
      <c r="N639" s="6">
        <f t="shared" si="19"/>
        <v>0</v>
      </c>
    </row>
    <row r="640" spans="1:14" x14ac:dyDescent="0.25">
      <c r="A640" s="4">
        <v>44197</v>
      </c>
      <c r="B640" s="5" t="s">
        <v>67</v>
      </c>
      <c r="C640" s="5" t="s">
        <v>68</v>
      </c>
      <c r="D640" s="5" t="s">
        <v>14</v>
      </c>
      <c r="E640" s="5" t="s">
        <v>129</v>
      </c>
      <c r="F640" s="6">
        <v>1753372.73</v>
      </c>
      <c r="G640" s="6">
        <v>0</v>
      </c>
      <c r="H640" s="6">
        <v>0</v>
      </c>
      <c r="I640" s="6">
        <v>0</v>
      </c>
      <c r="J640" s="6">
        <v>0</v>
      </c>
      <c r="K640" s="6">
        <v>0</v>
      </c>
      <c r="L640" s="6">
        <v>1753372.73</v>
      </c>
      <c r="M640" s="23" t="str">
        <f t="shared" si="18"/>
        <v>39100</v>
      </c>
      <c r="N640" s="6">
        <f t="shared" si="19"/>
        <v>0</v>
      </c>
    </row>
    <row r="641" spans="1:14" x14ac:dyDescent="0.25">
      <c r="A641" s="4">
        <v>44197</v>
      </c>
      <c r="B641" s="5" t="s">
        <v>67</v>
      </c>
      <c r="C641" s="5" t="s">
        <v>68</v>
      </c>
      <c r="D641" s="5" t="s">
        <v>14</v>
      </c>
      <c r="E641" s="5" t="s">
        <v>130</v>
      </c>
      <c r="F641" s="6">
        <v>191968.61</v>
      </c>
      <c r="G641" s="6">
        <v>0</v>
      </c>
      <c r="H641" s="6">
        <v>0</v>
      </c>
      <c r="I641" s="6">
        <v>0</v>
      </c>
      <c r="J641" s="6">
        <v>0</v>
      </c>
      <c r="K641" s="6">
        <v>0</v>
      </c>
      <c r="L641" s="6">
        <v>191968.61</v>
      </c>
      <c r="M641" s="23" t="str">
        <f t="shared" si="18"/>
        <v>39200</v>
      </c>
      <c r="N641" s="6">
        <f t="shared" si="19"/>
        <v>0</v>
      </c>
    </row>
    <row r="642" spans="1:14" x14ac:dyDescent="0.25">
      <c r="A642" s="4">
        <v>44197</v>
      </c>
      <c r="B642" s="5" t="s">
        <v>67</v>
      </c>
      <c r="C642" s="5" t="s">
        <v>68</v>
      </c>
      <c r="D642" s="5" t="s">
        <v>14</v>
      </c>
      <c r="E642" s="5" t="s">
        <v>131</v>
      </c>
      <c r="F642" s="6">
        <v>27063.96</v>
      </c>
      <c r="G642" s="6">
        <v>0</v>
      </c>
      <c r="H642" s="6">
        <v>0</v>
      </c>
      <c r="I642" s="6">
        <v>0</v>
      </c>
      <c r="J642" s="6">
        <v>0</v>
      </c>
      <c r="K642" s="6">
        <v>0</v>
      </c>
      <c r="L642" s="6">
        <v>27063.96</v>
      </c>
      <c r="M642" s="23" t="str">
        <f t="shared" si="18"/>
        <v>39202</v>
      </c>
      <c r="N642" s="6">
        <f t="shared" si="19"/>
        <v>0</v>
      </c>
    </row>
    <row r="643" spans="1:14" x14ac:dyDescent="0.25">
      <c r="A643" s="4">
        <v>44197</v>
      </c>
      <c r="B643" s="5" t="s">
        <v>67</v>
      </c>
      <c r="C643" s="5" t="s">
        <v>68</v>
      </c>
      <c r="D643" s="5" t="s">
        <v>14</v>
      </c>
      <c r="E643" s="5" t="s">
        <v>132</v>
      </c>
      <c r="F643" s="6">
        <v>5298225.04</v>
      </c>
      <c r="G643" s="6">
        <v>212763.84</v>
      </c>
      <c r="H643" s="6">
        <v>-13949.09</v>
      </c>
      <c r="I643" s="6">
        <v>0</v>
      </c>
      <c r="J643" s="6">
        <v>0</v>
      </c>
      <c r="K643" s="6">
        <v>0</v>
      </c>
      <c r="L643" s="6">
        <v>5497039.79</v>
      </c>
      <c r="M643" s="23" t="str">
        <f t="shared" ref="M643:M706" si="20">RIGHT(LEFT(E643,13),5)</f>
        <v>39400</v>
      </c>
      <c r="N643" s="6">
        <f t="shared" ref="N643:N706" si="21">SUM(I643:K643)</f>
        <v>0</v>
      </c>
    </row>
    <row r="644" spans="1:14" x14ac:dyDescent="0.25">
      <c r="A644" s="4">
        <v>44197</v>
      </c>
      <c r="B644" s="5" t="s">
        <v>67</v>
      </c>
      <c r="C644" s="5" t="s">
        <v>68</v>
      </c>
      <c r="D644" s="5" t="s">
        <v>14</v>
      </c>
      <c r="E644" s="5" t="s">
        <v>133</v>
      </c>
      <c r="F644" s="6">
        <v>7057.68</v>
      </c>
      <c r="G644" s="6">
        <v>0</v>
      </c>
      <c r="H644" s="6">
        <v>0</v>
      </c>
      <c r="I644" s="6">
        <v>0</v>
      </c>
      <c r="J644" s="6">
        <v>0</v>
      </c>
      <c r="K644" s="6">
        <v>0</v>
      </c>
      <c r="L644" s="6">
        <v>7057.68</v>
      </c>
      <c r="M644" s="23" t="str">
        <f t="shared" si="20"/>
        <v>39605</v>
      </c>
      <c r="N644" s="6">
        <f t="shared" si="21"/>
        <v>0</v>
      </c>
    </row>
    <row r="645" spans="1:14" x14ac:dyDescent="0.25">
      <c r="A645" s="4">
        <v>44197</v>
      </c>
      <c r="B645" s="5" t="s">
        <v>67</v>
      </c>
      <c r="C645" s="5" t="s">
        <v>68</v>
      </c>
      <c r="D645" s="5" t="s">
        <v>14</v>
      </c>
      <c r="E645" s="5" t="s">
        <v>134</v>
      </c>
      <c r="F645" s="6">
        <v>425326.37</v>
      </c>
      <c r="G645" s="6">
        <v>0</v>
      </c>
      <c r="H645" s="6">
        <v>0</v>
      </c>
      <c r="I645" s="6">
        <v>0</v>
      </c>
      <c r="J645" s="6">
        <v>0</v>
      </c>
      <c r="K645" s="6">
        <v>0</v>
      </c>
      <c r="L645" s="6">
        <v>425326.37</v>
      </c>
      <c r="M645" s="23" t="str">
        <f t="shared" si="20"/>
        <v>39700</v>
      </c>
      <c r="N645" s="6">
        <f t="shared" si="21"/>
        <v>0</v>
      </c>
    </row>
    <row r="646" spans="1:14" x14ac:dyDescent="0.25">
      <c r="A646" s="4">
        <v>44197</v>
      </c>
      <c r="B646" s="5" t="s">
        <v>67</v>
      </c>
      <c r="C646" s="5" t="s">
        <v>68</v>
      </c>
      <c r="D646" s="5" t="s">
        <v>14</v>
      </c>
      <c r="E646" s="5" t="s">
        <v>135</v>
      </c>
      <c r="F646" s="6">
        <v>3889123.02</v>
      </c>
      <c r="G646" s="6">
        <v>0</v>
      </c>
      <c r="H646" s="6">
        <v>0</v>
      </c>
      <c r="I646" s="6">
        <v>0</v>
      </c>
      <c r="J646" s="6">
        <v>0</v>
      </c>
      <c r="K646" s="6">
        <v>0</v>
      </c>
      <c r="L646" s="6">
        <v>3889123.02</v>
      </c>
      <c r="M646" s="23" t="str">
        <f t="shared" si="20"/>
        <v>39800</v>
      </c>
      <c r="N646" s="6">
        <f t="shared" si="21"/>
        <v>0</v>
      </c>
    </row>
    <row r="647" spans="1:14" x14ac:dyDescent="0.25">
      <c r="A647" s="4">
        <v>44197</v>
      </c>
      <c r="B647" s="5" t="s">
        <v>67</v>
      </c>
      <c r="C647" s="5" t="s">
        <v>68</v>
      </c>
      <c r="D647" s="5" t="s">
        <v>14</v>
      </c>
      <c r="E647" s="5" t="s">
        <v>136</v>
      </c>
      <c r="F647" s="6">
        <v>35814.99</v>
      </c>
      <c r="G647" s="6">
        <v>0</v>
      </c>
      <c r="H647" s="6">
        <v>0</v>
      </c>
      <c r="I647" s="6">
        <v>0</v>
      </c>
      <c r="J647" s="6">
        <v>0</v>
      </c>
      <c r="K647" s="6">
        <v>0</v>
      </c>
      <c r="L647" s="6">
        <v>35814.99</v>
      </c>
      <c r="M647" s="23" t="str">
        <f t="shared" si="20"/>
        <v>39901</v>
      </c>
      <c r="N647" s="6">
        <f t="shared" si="21"/>
        <v>0</v>
      </c>
    </row>
    <row r="648" spans="1:14" x14ac:dyDescent="0.25">
      <c r="A648" s="4">
        <v>44197</v>
      </c>
      <c r="B648" s="5" t="s">
        <v>67</v>
      </c>
      <c r="C648" s="5" t="s">
        <v>68</v>
      </c>
      <c r="D648" s="5" t="s">
        <v>14</v>
      </c>
      <c r="E648" s="5" t="s">
        <v>137</v>
      </c>
      <c r="F648" s="6">
        <v>134598.85999999999</v>
      </c>
      <c r="G648" s="6">
        <v>0</v>
      </c>
      <c r="H648" s="6">
        <v>0</v>
      </c>
      <c r="I648" s="6">
        <v>0</v>
      </c>
      <c r="J648" s="6">
        <v>0</v>
      </c>
      <c r="K648" s="6">
        <v>0</v>
      </c>
      <c r="L648" s="6">
        <v>134598.85999999999</v>
      </c>
      <c r="M648" s="23" t="str">
        <f t="shared" si="20"/>
        <v>39903</v>
      </c>
      <c r="N648" s="6">
        <f t="shared" si="21"/>
        <v>0</v>
      </c>
    </row>
    <row r="649" spans="1:14" x14ac:dyDescent="0.25">
      <c r="A649" s="4">
        <v>44197</v>
      </c>
      <c r="B649" s="5" t="s">
        <v>67</v>
      </c>
      <c r="C649" s="5" t="s">
        <v>68</v>
      </c>
      <c r="D649" s="5" t="s">
        <v>14</v>
      </c>
      <c r="E649" s="5" t="s">
        <v>138</v>
      </c>
      <c r="F649" s="6">
        <v>1020420.85</v>
      </c>
      <c r="G649" s="6">
        <v>25286.400000000001</v>
      </c>
      <c r="H649" s="6">
        <v>0</v>
      </c>
      <c r="I649" s="6">
        <v>0</v>
      </c>
      <c r="J649" s="6">
        <v>0</v>
      </c>
      <c r="K649" s="6">
        <v>0</v>
      </c>
      <c r="L649" s="6">
        <v>1045707.25</v>
      </c>
      <c r="M649" s="23" t="str">
        <f t="shared" si="20"/>
        <v>39906</v>
      </c>
      <c r="N649" s="6">
        <f t="shared" si="21"/>
        <v>0</v>
      </c>
    </row>
    <row r="650" spans="1:14" x14ac:dyDescent="0.25">
      <c r="A650" s="4">
        <v>44197</v>
      </c>
      <c r="B650" s="5" t="s">
        <v>67</v>
      </c>
      <c r="C650" s="5" t="s">
        <v>68</v>
      </c>
      <c r="D650" s="5" t="s">
        <v>14</v>
      </c>
      <c r="E650" s="5" t="s">
        <v>139</v>
      </c>
      <c r="F650" s="6">
        <v>65605.8</v>
      </c>
      <c r="G650" s="6">
        <v>0</v>
      </c>
      <c r="H650" s="6">
        <v>0</v>
      </c>
      <c r="I650" s="6">
        <v>0</v>
      </c>
      <c r="J650" s="6">
        <v>0</v>
      </c>
      <c r="K650" s="6">
        <v>0</v>
      </c>
      <c r="L650" s="6">
        <v>65605.8</v>
      </c>
      <c r="M650" s="23" t="str">
        <f t="shared" si="20"/>
        <v>39908</v>
      </c>
      <c r="N650" s="6">
        <f t="shared" si="21"/>
        <v>0</v>
      </c>
    </row>
    <row r="651" spans="1:14" x14ac:dyDescent="0.25">
      <c r="A651" s="4">
        <v>44197</v>
      </c>
      <c r="B651" s="5" t="s">
        <v>67</v>
      </c>
      <c r="C651" s="5" t="s">
        <v>140</v>
      </c>
      <c r="D651" s="5" t="s">
        <v>69</v>
      </c>
      <c r="E651" s="5" t="s">
        <v>141</v>
      </c>
      <c r="F651" s="6">
        <v>185309.27</v>
      </c>
      <c r="G651" s="6">
        <v>0</v>
      </c>
      <c r="H651" s="6">
        <v>0</v>
      </c>
      <c r="I651" s="6">
        <v>0</v>
      </c>
      <c r="J651" s="6">
        <v>0</v>
      </c>
      <c r="K651" s="6">
        <v>0</v>
      </c>
      <c r="L651" s="6">
        <v>185309.27</v>
      </c>
      <c r="M651" s="23" t="str">
        <f t="shared" si="20"/>
        <v>30100</v>
      </c>
      <c r="N651" s="6">
        <f t="shared" si="21"/>
        <v>0</v>
      </c>
    </row>
    <row r="652" spans="1:14" x14ac:dyDescent="0.25">
      <c r="A652" s="4">
        <v>44197</v>
      </c>
      <c r="B652" s="5" t="s">
        <v>67</v>
      </c>
      <c r="C652" s="5" t="s">
        <v>140</v>
      </c>
      <c r="D652" s="5" t="s">
        <v>69</v>
      </c>
      <c r="E652" s="5" t="s">
        <v>142</v>
      </c>
      <c r="F652" s="6">
        <v>1109551.68</v>
      </c>
      <c r="G652" s="6">
        <v>0</v>
      </c>
      <c r="H652" s="6">
        <v>0</v>
      </c>
      <c r="I652" s="6">
        <v>0</v>
      </c>
      <c r="J652" s="6">
        <v>0</v>
      </c>
      <c r="K652" s="6">
        <v>0</v>
      </c>
      <c r="L652" s="6">
        <v>1109551.68</v>
      </c>
      <c r="M652" s="23" t="str">
        <f t="shared" si="20"/>
        <v>30300</v>
      </c>
      <c r="N652" s="6">
        <f t="shared" si="21"/>
        <v>0</v>
      </c>
    </row>
    <row r="653" spans="1:14" x14ac:dyDescent="0.25">
      <c r="A653" s="4">
        <v>44197</v>
      </c>
      <c r="B653" s="5" t="s">
        <v>67</v>
      </c>
      <c r="C653" s="5" t="s">
        <v>140</v>
      </c>
      <c r="D653" s="5" t="s">
        <v>14</v>
      </c>
      <c r="E653" s="5" t="s">
        <v>143</v>
      </c>
      <c r="F653" s="6">
        <v>179338.52</v>
      </c>
      <c r="G653" s="6">
        <v>0</v>
      </c>
      <c r="H653" s="6">
        <v>0</v>
      </c>
      <c r="I653" s="6">
        <v>0</v>
      </c>
      <c r="J653" s="6">
        <v>0</v>
      </c>
      <c r="K653" s="6">
        <v>0</v>
      </c>
      <c r="L653" s="6">
        <v>179338.52</v>
      </c>
      <c r="M653" s="23" t="str">
        <f t="shared" si="20"/>
        <v>39001</v>
      </c>
      <c r="N653" s="6">
        <f t="shared" si="21"/>
        <v>0</v>
      </c>
    </row>
    <row r="654" spans="1:14" x14ac:dyDescent="0.25">
      <c r="A654" s="4">
        <v>44197</v>
      </c>
      <c r="B654" s="5" t="s">
        <v>67</v>
      </c>
      <c r="C654" s="5" t="s">
        <v>140</v>
      </c>
      <c r="D654" s="5" t="s">
        <v>14</v>
      </c>
      <c r="E654" s="5" t="s">
        <v>144</v>
      </c>
      <c r="F654" s="6">
        <v>15383.91</v>
      </c>
      <c r="G654" s="6">
        <v>0</v>
      </c>
      <c r="H654" s="6">
        <v>0</v>
      </c>
      <c r="I654" s="6">
        <v>0</v>
      </c>
      <c r="J654" s="6">
        <v>0</v>
      </c>
      <c r="K654" s="6">
        <v>0</v>
      </c>
      <c r="L654" s="6">
        <v>15383.91</v>
      </c>
      <c r="M654" s="23" t="str">
        <f t="shared" si="20"/>
        <v>39004</v>
      </c>
      <c r="N654" s="6">
        <f t="shared" si="21"/>
        <v>0</v>
      </c>
    </row>
    <row r="655" spans="1:14" x14ac:dyDescent="0.25">
      <c r="A655" s="4">
        <v>44197</v>
      </c>
      <c r="B655" s="5" t="s">
        <v>67</v>
      </c>
      <c r="C655" s="5" t="s">
        <v>140</v>
      </c>
      <c r="D655" s="5" t="s">
        <v>14</v>
      </c>
      <c r="E655" s="5" t="s">
        <v>145</v>
      </c>
      <c r="F655" s="6">
        <v>38834</v>
      </c>
      <c r="G655" s="6">
        <v>0</v>
      </c>
      <c r="H655" s="6">
        <v>0</v>
      </c>
      <c r="I655" s="6">
        <v>0</v>
      </c>
      <c r="J655" s="6">
        <v>0</v>
      </c>
      <c r="K655" s="6">
        <v>0</v>
      </c>
      <c r="L655" s="6">
        <v>38834</v>
      </c>
      <c r="M655" s="23" t="str">
        <f t="shared" si="20"/>
        <v>39009</v>
      </c>
      <c r="N655" s="6">
        <f t="shared" si="21"/>
        <v>0</v>
      </c>
    </row>
    <row r="656" spans="1:14" x14ac:dyDescent="0.25">
      <c r="A656" s="4">
        <v>44197</v>
      </c>
      <c r="B656" s="5" t="s">
        <v>67</v>
      </c>
      <c r="C656" s="5" t="s">
        <v>140</v>
      </c>
      <c r="D656" s="5" t="s">
        <v>14</v>
      </c>
      <c r="E656" s="5" t="s">
        <v>146</v>
      </c>
      <c r="F656" s="6">
        <v>28960.92</v>
      </c>
      <c r="G656" s="6">
        <v>0</v>
      </c>
      <c r="H656" s="6">
        <v>0</v>
      </c>
      <c r="I656" s="6">
        <v>0</v>
      </c>
      <c r="J656" s="6">
        <v>0</v>
      </c>
      <c r="K656" s="6">
        <v>0</v>
      </c>
      <c r="L656" s="6">
        <v>28960.92</v>
      </c>
      <c r="M656" s="23" t="str">
        <f t="shared" si="20"/>
        <v>39100</v>
      </c>
      <c r="N656" s="6">
        <f t="shared" si="21"/>
        <v>0</v>
      </c>
    </row>
    <row r="657" spans="1:14" x14ac:dyDescent="0.25">
      <c r="A657" s="4">
        <v>44197</v>
      </c>
      <c r="B657" s="5" t="s">
        <v>67</v>
      </c>
      <c r="C657" s="5" t="s">
        <v>140</v>
      </c>
      <c r="D657" s="5" t="s">
        <v>14</v>
      </c>
      <c r="E657" s="5" t="s">
        <v>147</v>
      </c>
      <c r="F657" s="6">
        <v>27284.69</v>
      </c>
      <c r="G657" s="6">
        <v>0</v>
      </c>
      <c r="H657" s="6">
        <v>0</v>
      </c>
      <c r="I657" s="6">
        <v>0</v>
      </c>
      <c r="J657" s="6">
        <v>0</v>
      </c>
      <c r="K657" s="6">
        <v>0</v>
      </c>
      <c r="L657" s="6">
        <v>27284.69</v>
      </c>
      <c r="M657" s="23" t="str">
        <f t="shared" si="20"/>
        <v>39200</v>
      </c>
      <c r="N657" s="6">
        <f t="shared" si="21"/>
        <v>0</v>
      </c>
    </row>
    <row r="658" spans="1:14" x14ac:dyDescent="0.25">
      <c r="A658" s="4">
        <v>44197</v>
      </c>
      <c r="B658" s="5" t="s">
        <v>67</v>
      </c>
      <c r="C658" s="5" t="s">
        <v>140</v>
      </c>
      <c r="D658" s="5" t="s">
        <v>14</v>
      </c>
      <c r="E658" s="5" t="s">
        <v>148</v>
      </c>
      <c r="F658" s="6">
        <v>125287.05</v>
      </c>
      <c r="G658" s="6">
        <v>0</v>
      </c>
      <c r="H658" s="6">
        <v>0</v>
      </c>
      <c r="I658" s="6">
        <v>0</v>
      </c>
      <c r="J658" s="6">
        <v>0</v>
      </c>
      <c r="K658" s="6">
        <v>0</v>
      </c>
      <c r="L658" s="6">
        <v>125287.05</v>
      </c>
      <c r="M658" s="23" t="str">
        <f t="shared" si="20"/>
        <v>39400</v>
      </c>
      <c r="N658" s="6">
        <f t="shared" si="21"/>
        <v>0</v>
      </c>
    </row>
    <row r="659" spans="1:14" x14ac:dyDescent="0.25">
      <c r="A659" s="4">
        <v>44197</v>
      </c>
      <c r="B659" s="5" t="s">
        <v>67</v>
      </c>
      <c r="C659" s="5" t="s">
        <v>140</v>
      </c>
      <c r="D659" s="5" t="s">
        <v>14</v>
      </c>
      <c r="E659" s="5" t="s">
        <v>149</v>
      </c>
      <c r="F659" s="6">
        <v>20515.689999999999</v>
      </c>
      <c r="G659" s="6">
        <v>0</v>
      </c>
      <c r="H659" s="6">
        <v>0</v>
      </c>
      <c r="I659" s="6">
        <v>0</v>
      </c>
      <c r="J659" s="6">
        <v>0</v>
      </c>
      <c r="K659" s="6">
        <v>0</v>
      </c>
      <c r="L659" s="6">
        <v>20515.689999999999</v>
      </c>
      <c r="M659" s="23" t="str">
        <f t="shared" si="20"/>
        <v>39600</v>
      </c>
      <c r="N659" s="6">
        <f t="shared" si="21"/>
        <v>0</v>
      </c>
    </row>
    <row r="660" spans="1:14" x14ac:dyDescent="0.25">
      <c r="A660" s="4">
        <v>44197</v>
      </c>
      <c r="B660" s="5" t="s">
        <v>67</v>
      </c>
      <c r="C660" s="5" t="s">
        <v>140</v>
      </c>
      <c r="D660" s="5" t="s">
        <v>14</v>
      </c>
      <c r="E660" s="5" t="s">
        <v>152</v>
      </c>
      <c r="F660" s="6">
        <v>28266.44</v>
      </c>
      <c r="G660" s="6">
        <v>0</v>
      </c>
      <c r="H660" s="6">
        <v>0</v>
      </c>
      <c r="I660" s="6">
        <v>0</v>
      </c>
      <c r="J660" s="6">
        <v>0</v>
      </c>
      <c r="K660" s="6">
        <v>0</v>
      </c>
      <c r="L660" s="6">
        <v>28266.44</v>
      </c>
      <c r="M660" s="23" t="str">
        <f t="shared" si="20"/>
        <v>39903</v>
      </c>
      <c r="N660" s="6">
        <f t="shared" si="21"/>
        <v>0</v>
      </c>
    </row>
    <row r="661" spans="1:14" x14ac:dyDescent="0.25">
      <c r="A661" s="4">
        <v>44197</v>
      </c>
      <c r="B661" s="5" t="s">
        <v>67</v>
      </c>
      <c r="C661" s="5" t="s">
        <v>140</v>
      </c>
      <c r="D661" s="5" t="s">
        <v>14</v>
      </c>
      <c r="E661" s="5" t="s">
        <v>154</v>
      </c>
      <c r="F661" s="6">
        <v>78585.679999999993</v>
      </c>
      <c r="G661" s="6">
        <v>0</v>
      </c>
      <c r="H661" s="6">
        <v>0</v>
      </c>
      <c r="I661" s="6">
        <v>0</v>
      </c>
      <c r="J661" s="6">
        <v>0</v>
      </c>
      <c r="K661" s="6">
        <v>0</v>
      </c>
      <c r="L661" s="6">
        <v>78585.679999999993</v>
      </c>
      <c r="M661" s="23" t="str">
        <f t="shared" si="20"/>
        <v>39907</v>
      </c>
      <c r="N661" s="6">
        <f t="shared" si="21"/>
        <v>0</v>
      </c>
    </row>
    <row r="662" spans="1:14" x14ac:dyDescent="0.25">
      <c r="A662" s="4">
        <v>44197</v>
      </c>
      <c r="B662" s="5" t="s">
        <v>67</v>
      </c>
      <c r="C662" s="5" t="s">
        <v>140</v>
      </c>
      <c r="D662" s="5" t="s">
        <v>14</v>
      </c>
      <c r="E662" s="5" t="s">
        <v>155</v>
      </c>
      <c r="F662" s="6">
        <v>237874.81</v>
      </c>
      <c r="G662" s="6">
        <v>0</v>
      </c>
      <c r="H662" s="6">
        <v>0</v>
      </c>
      <c r="I662" s="6">
        <v>0</v>
      </c>
      <c r="J662" s="6">
        <v>0</v>
      </c>
      <c r="K662" s="6">
        <v>0</v>
      </c>
      <c r="L662" s="6">
        <v>237874.81</v>
      </c>
      <c r="M662" s="23" t="str">
        <f t="shared" si="20"/>
        <v>39908</v>
      </c>
      <c r="N662" s="6">
        <f t="shared" si="21"/>
        <v>0</v>
      </c>
    </row>
    <row r="663" spans="1:14" x14ac:dyDescent="0.25">
      <c r="A663" s="4">
        <v>44228</v>
      </c>
      <c r="B663" s="5" t="s">
        <v>12</v>
      </c>
      <c r="C663" s="5" t="s">
        <v>13</v>
      </c>
      <c r="D663" s="5" t="s">
        <v>14</v>
      </c>
      <c r="E663" s="5" t="s">
        <v>15</v>
      </c>
      <c r="F663" s="6">
        <v>5905560.4500000002</v>
      </c>
      <c r="G663" s="6">
        <v>0</v>
      </c>
      <c r="H663" s="6">
        <v>0</v>
      </c>
      <c r="I663" s="6">
        <v>0</v>
      </c>
      <c r="J663" s="6">
        <v>0</v>
      </c>
      <c r="K663" s="6">
        <v>0</v>
      </c>
      <c r="L663" s="6">
        <v>5905560.4500000002</v>
      </c>
      <c r="M663" s="23" t="str">
        <f t="shared" si="20"/>
        <v>39000</v>
      </c>
      <c r="N663" s="6">
        <f t="shared" si="21"/>
        <v>0</v>
      </c>
    </row>
    <row r="664" spans="1:14" x14ac:dyDescent="0.25">
      <c r="A664" s="4">
        <v>44228</v>
      </c>
      <c r="B664" s="5" t="s">
        <v>12</v>
      </c>
      <c r="C664" s="5" t="s">
        <v>13</v>
      </c>
      <c r="D664" s="5" t="s">
        <v>14</v>
      </c>
      <c r="E664" s="5" t="s">
        <v>16</v>
      </c>
      <c r="F664" s="6">
        <v>9187141.9700000007</v>
      </c>
      <c r="G664" s="6">
        <v>0</v>
      </c>
      <c r="H664" s="6">
        <v>0</v>
      </c>
      <c r="I664" s="6">
        <v>0</v>
      </c>
      <c r="J664" s="6">
        <v>0</v>
      </c>
      <c r="K664" s="6">
        <v>0</v>
      </c>
      <c r="L664" s="6">
        <v>9187141.9700000007</v>
      </c>
      <c r="M664" s="23" t="str">
        <f t="shared" si="20"/>
        <v>39005</v>
      </c>
      <c r="N664" s="6">
        <f t="shared" si="21"/>
        <v>0</v>
      </c>
    </row>
    <row r="665" spans="1:14" x14ac:dyDescent="0.25">
      <c r="A665" s="4">
        <v>44228</v>
      </c>
      <c r="B665" s="5" t="s">
        <v>12</v>
      </c>
      <c r="C665" s="5" t="s">
        <v>13</v>
      </c>
      <c r="D665" s="5" t="s">
        <v>14</v>
      </c>
      <c r="E665" s="5" t="s">
        <v>17</v>
      </c>
      <c r="F665" s="6">
        <v>9873726.9299999997</v>
      </c>
      <c r="G665" s="6">
        <v>0</v>
      </c>
      <c r="H665" s="6">
        <v>0</v>
      </c>
      <c r="I665" s="6">
        <v>0</v>
      </c>
      <c r="J665" s="6">
        <v>0</v>
      </c>
      <c r="K665" s="6">
        <v>0</v>
      </c>
      <c r="L665" s="6">
        <v>9873726.9299999997</v>
      </c>
      <c r="M665" s="23" t="str">
        <f t="shared" si="20"/>
        <v>39009</v>
      </c>
      <c r="N665" s="6">
        <f t="shared" si="21"/>
        <v>0</v>
      </c>
    </row>
    <row r="666" spans="1:14" x14ac:dyDescent="0.25">
      <c r="A666" s="4">
        <v>44228</v>
      </c>
      <c r="B666" s="5" t="s">
        <v>12</v>
      </c>
      <c r="C666" s="5" t="s">
        <v>13</v>
      </c>
      <c r="D666" s="5" t="s">
        <v>14</v>
      </c>
      <c r="E666" s="5" t="s">
        <v>18</v>
      </c>
      <c r="F666" s="6">
        <v>2116.08</v>
      </c>
      <c r="G666" s="6">
        <v>0</v>
      </c>
      <c r="H666" s="6">
        <v>0</v>
      </c>
      <c r="I666" s="6">
        <v>0</v>
      </c>
      <c r="J666" s="6">
        <v>0</v>
      </c>
      <c r="K666" s="6">
        <v>0</v>
      </c>
      <c r="L666" s="6">
        <v>2116.08</v>
      </c>
      <c r="M666" s="23" t="str">
        <f t="shared" si="20"/>
        <v>39020</v>
      </c>
      <c r="N666" s="6">
        <f t="shared" si="21"/>
        <v>0</v>
      </c>
    </row>
    <row r="667" spans="1:14" x14ac:dyDescent="0.25">
      <c r="A667" s="4">
        <v>44228</v>
      </c>
      <c r="B667" s="5" t="s">
        <v>12</v>
      </c>
      <c r="C667" s="5" t="s">
        <v>13</v>
      </c>
      <c r="D667" s="5" t="s">
        <v>14</v>
      </c>
      <c r="E667" s="5" t="s">
        <v>19</v>
      </c>
      <c r="F667" s="6">
        <v>31824.47</v>
      </c>
      <c r="G667" s="6">
        <v>0</v>
      </c>
      <c r="H667" s="6">
        <v>0</v>
      </c>
      <c r="I667" s="6">
        <v>0</v>
      </c>
      <c r="J667" s="6">
        <v>0</v>
      </c>
      <c r="K667" s="6">
        <v>0</v>
      </c>
      <c r="L667" s="6">
        <v>31824.47</v>
      </c>
      <c r="M667" s="23" t="str">
        <f t="shared" si="20"/>
        <v>39029</v>
      </c>
      <c r="N667" s="6">
        <f t="shared" si="21"/>
        <v>0</v>
      </c>
    </row>
    <row r="668" spans="1:14" x14ac:dyDescent="0.25">
      <c r="A668" s="4">
        <v>44228</v>
      </c>
      <c r="B668" s="5" t="s">
        <v>12</v>
      </c>
      <c r="C668" s="5" t="s">
        <v>13</v>
      </c>
      <c r="D668" s="5" t="s">
        <v>14</v>
      </c>
      <c r="E668" s="5" t="s">
        <v>20</v>
      </c>
      <c r="F668" s="6">
        <v>6052207.2400000002</v>
      </c>
      <c r="G668" s="6">
        <v>0</v>
      </c>
      <c r="H668" s="6">
        <v>0</v>
      </c>
      <c r="I668" s="6">
        <v>0</v>
      </c>
      <c r="J668" s="6">
        <v>0</v>
      </c>
      <c r="K668" s="6">
        <v>0</v>
      </c>
      <c r="L668" s="6">
        <v>6052207.2400000002</v>
      </c>
      <c r="M668" s="23" t="str">
        <f t="shared" si="20"/>
        <v>39100</v>
      </c>
      <c r="N668" s="6">
        <f t="shared" si="21"/>
        <v>0</v>
      </c>
    </row>
    <row r="669" spans="1:14" x14ac:dyDescent="0.25">
      <c r="A669" s="4">
        <v>44228</v>
      </c>
      <c r="B669" s="5" t="s">
        <v>12</v>
      </c>
      <c r="C669" s="5" t="s">
        <v>13</v>
      </c>
      <c r="D669" s="5" t="s">
        <v>14</v>
      </c>
      <c r="E669" s="5" t="s">
        <v>21</v>
      </c>
      <c r="F669" s="6">
        <v>71036.47</v>
      </c>
      <c r="G669" s="6">
        <v>0</v>
      </c>
      <c r="H669" s="6">
        <v>0</v>
      </c>
      <c r="I669" s="6">
        <v>0</v>
      </c>
      <c r="J669" s="6">
        <v>0</v>
      </c>
      <c r="K669" s="6">
        <v>0</v>
      </c>
      <c r="L669" s="6">
        <v>71036.47</v>
      </c>
      <c r="M669" s="23" t="str">
        <f t="shared" si="20"/>
        <v>39104</v>
      </c>
      <c r="N669" s="6">
        <f t="shared" si="21"/>
        <v>0</v>
      </c>
    </row>
    <row r="670" spans="1:14" x14ac:dyDescent="0.25">
      <c r="A670" s="4">
        <v>44228</v>
      </c>
      <c r="B670" s="5" t="s">
        <v>12</v>
      </c>
      <c r="C670" s="5" t="s">
        <v>13</v>
      </c>
      <c r="D670" s="5" t="s">
        <v>14</v>
      </c>
      <c r="E670" s="5" t="s">
        <v>22</v>
      </c>
      <c r="F670" s="6">
        <v>263337.89</v>
      </c>
      <c r="G670" s="6">
        <v>0</v>
      </c>
      <c r="H670" s="6">
        <v>0</v>
      </c>
      <c r="I670" s="6">
        <v>0</v>
      </c>
      <c r="J670" s="6">
        <v>0</v>
      </c>
      <c r="K670" s="6">
        <v>0</v>
      </c>
      <c r="L670" s="6">
        <v>263337.89</v>
      </c>
      <c r="M670" s="23" t="str">
        <f t="shared" si="20"/>
        <v>39120</v>
      </c>
      <c r="N670" s="6">
        <f t="shared" si="21"/>
        <v>0</v>
      </c>
    </row>
    <row r="671" spans="1:14" x14ac:dyDescent="0.25">
      <c r="A671" s="4">
        <v>44228</v>
      </c>
      <c r="B671" s="5" t="s">
        <v>12</v>
      </c>
      <c r="C671" s="5" t="s">
        <v>13</v>
      </c>
      <c r="D671" s="5" t="s">
        <v>14</v>
      </c>
      <c r="E671" s="5" t="s">
        <v>23</v>
      </c>
      <c r="F671" s="6">
        <v>315336.93</v>
      </c>
      <c r="G671" s="6">
        <v>0</v>
      </c>
      <c r="H671" s="6">
        <v>0</v>
      </c>
      <c r="I671" s="6">
        <v>0</v>
      </c>
      <c r="J671" s="6">
        <v>0</v>
      </c>
      <c r="K671" s="6">
        <v>0</v>
      </c>
      <c r="L671" s="6">
        <v>315336.93</v>
      </c>
      <c r="M671" s="23" t="str">
        <f t="shared" si="20"/>
        <v>39200</v>
      </c>
      <c r="N671" s="6">
        <f t="shared" si="21"/>
        <v>0</v>
      </c>
    </row>
    <row r="672" spans="1:14" x14ac:dyDescent="0.25">
      <c r="A672" s="4">
        <v>44228</v>
      </c>
      <c r="B672" s="5" t="s">
        <v>12</v>
      </c>
      <c r="C672" s="5" t="s">
        <v>13</v>
      </c>
      <c r="D672" s="5" t="s">
        <v>14</v>
      </c>
      <c r="E672" s="5" t="s">
        <v>24</v>
      </c>
      <c r="F672" s="6">
        <v>76071.34</v>
      </c>
      <c r="G672" s="6">
        <v>0</v>
      </c>
      <c r="H672" s="6">
        <v>0</v>
      </c>
      <c r="I672" s="6">
        <v>0</v>
      </c>
      <c r="J672" s="6">
        <v>0</v>
      </c>
      <c r="K672" s="6">
        <v>0</v>
      </c>
      <c r="L672" s="6">
        <v>76071.34</v>
      </c>
      <c r="M672" s="23" t="str">
        <f t="shared" si="20"/>
        <v>39400</v>
      </c>
      <c r="N672" s="6">
        <f t="shared" si="21"/>
        <v>0</v>
      </c>
    </row>
    <row r="673" spans="1:14" x14ac:dyDescent="0.25">
      <c r="A673" s="4">
        <v>44228</v>
      </c>
      <c r="B673" s="5" t="s">
        <v>12</v>
      </c>
      <c r="C673" s="5" t="s">
        <v>13</v>
      </c>
      <c r="D673" s="5" t="s">
        <v>14</v>
      </c>
      <c r="E673" s="5" t="s">
        <v>25</v>
      </c>
      <c r="F673" s="6">
        <v>384327.66</v>
      </c>
      <c r="G673" s="6">
        <v>1944.19</v>
      </c>
      <c r="H673" s="6">
        <v>0</v>
      </c>
      <c r="I673" s="6">
        <v>0</v>
      </c>
      <c r="J673" s="6">
        <v>0</v>
      </c>
      <c r="K673" s="6">
        <v>0</v>
      </c>
      <c r="L673" s="6">
        <v>386271.85</v>
      </c>
      <c r="M673" s="23" t="str">
        <f t="shared" si="20"/>
        <v>39700</v>
      </c>
      <c r="N673" s="6">
        <f t="shared" si="21"/>
        <v>0</v>
      </c>
    </row>
    <row r="674" spans="1:14" x14ac:dyDescent="0.25">
      <c r="A674" s="4">
        <v>44228</v>
      </c>
      <c r="B674" s="5" t="s">
        <v>12</v>
      </c>
      <c r="C674" s="5" t="s">
        <v>13</v>
      </c>
      <c r="D674" s="5" t="s">
        <v>14</v>
      </c>
      <c r="E674" s="5" t="s">
        <v>26</v>
      </c>
      <c r="F674" s="6">
        <v>8824.34</v>
      </c>
      <c r="G674" s="6">
        <v>0</v>
      </c>
      <c r="H674" s="6">
        <v>0</v>
      </c>
      <c r="I674" s="6">
        <v>0</v>
      </c>
      <c r="J674" s="6">
        <v>0</v>
      </c>
      <c r="K674" s="6">
        <v>0</v>
      </c>
      <c r="L674" s="6">
        <v>8824.34</v>
      </c>
      <c r="M674" s="23" t="str">
        <f t="shared" si="20"/>
        <v>39720</v>
      </c>
      <c r="N674" s="6">
        <f t="shared" si="21"/>
        <v>0</v>
      </c>
    </row>
    <row r="675" spans="1:14" x14ac:dyDescent="0.25">
      <c r="A675" s="4">
        <v>44228</v>
      </c>
      <c r="B675" s="5" t="s">
        <v>12</v>
      </c>
      <c r="C675" s="5" t="s">
        <v>13</v>
      </c>
      <c r="D675" s="5" t="s">
        <v>14</v>
      </c>
      <c r="E675" s="5" t="s">
        <v>27</v>
      </c>
      <c r="F675" s="6">
        <v>136509.51999999999</v>
      </c>
      <c r="G675" s="6">
        <v>0</v>
      </c>
      <c r="H675" s="6">
        <v>0</v>
      </c>
      <c r="I675" s="6">
        <v>0</v>
      </c>
      <c r="J675" s="6">
        <v>0</v>
      </c>
      <c r="K675" s="6">
        <v>0</v>
      </c>
      <c r="L675" s="6">
        <v>136509.51999999999</v>
      </c>
      <c r="M675" s="23" t="str">
        <f t="shared" si="20"/>
        <v>39800</v>
      </c>
      <c r="N675" s="6">
        <f t="shared" si="21"/>
        <v>0</v>
      </c>
    </row>
    <row r="676" spans="1:14" x14ac:dyDescent="0.25">
      <c r="A676" s="4">
        <v>44228</v>
      </c>
      <c r="B676" s="5" t="s">
        <v>12</v>
      </c>
      <c r="C676" s="5" t="s">
        <v>13</v>
      </c>
      <c r="D676" s="5" t="s">
        <v>14</v>
      </c>
      <c r="E676" s="5" t="s">
        <v>28</v>
      </c>
      <c r="F676" s="6">
        <v>7388.39</v>
      </c>
      <c r="G676" s="6">
        <v>0</v>
      </c>
      <c r="H676" s="6">
        <v>0</v>
      </c>
      <c r="I676" s="6">
        <v>0</v>
      </c>
      <c r="J676" s="6">
        <v>0</v>
      </c>
      <c r="K676" s="6">
        <v>0</v>
      </c>
      <c r="L676" s="6">
        <v>7388.39</v>
      </c>
      <c r="M676" s="23" t="str">
        <f t="shared" si="20"/>
        <v>39820</v>
      </c>
      <c r="N676" s="6">
        <f t="shared" si="21"/>
        <v>0</v>
      </c>
    </row>
    <row r="677" spans="1:14" x14ac:dyDescent="0.25">
      <c r="A677" s="4">
        <v>44228</v>
      </c>
      <c r="B677" s="5" t="s">
        <v>12</v>
      </c>
      <c r="C677" s="5" t="s">
        <v>13</v>
      </c>
      <c r="D677" s="5" t="s">
        <v>14</v>
      </c>
      <c r="E677" s="5" t="s">
        <v>29</v>
      </c>
      <c r="F677" s="6">
        <v>26956872.739999998</v>
      </c>
      <c r="G677" s="6">
        <v>6883.78</v>
      </c>
      <c r="H677" s="6">
        <v>0</v>
      </c>
      <c r="I677" s="6">
        <v>0</v>
      </c>
      <c r="J677" s="6">
        <v>0</v>
      </c>
      <c r="K677" s="6">
        <v>0</v>
      </c>
      <c r="L677" s="6">
        <v>26963756.52</v>
      </c>
      <c r="M677" s="23" t="str">
        <f t="shared" si="20"/>
        <v>39901</v>
      </c>
      <c r="N677" s="6">
        <f t="shared" si="21"/>
        <v>0</v>
      </c>
    </row>
    <row r="678" spans="1:14" x14ac:dyDescent="0.25">
      <c r="A678" s="4">
        <v>44228</v>
      </c>
      <c r="B678" s="5" t="s">
        <v>12</v>
      </c>
      <c r="C678" s="5" t="s">
        <v>13</v>
      </c>
      <c r="D678" s="5" t="s">
        <v>14</v>
      </c>
      <c r="E678" s="5" t="s">
        <v>30</v>
      </c>
      <c r="F678" s="6">
        <v>7599663.7800000003</v>
      </c>
      <c r="G678" s="6">
        <v>0</v>
      </c>
      <c r="H678" s="6">
        <v>0</v>
      </c>
      <c r="I678" s="6">
        <v>0</v>
      </c>
      <c r="J678" s="6">
        <v>0</v>
      </c>
      <c r="K678" s="6">
        <v>0</v>
      </c>
      <c r="L678" s="6">
        <v>7599663.7800000003</v>
      </c>
      <c r="M678" s="23" t="str">
        <f t="shared" si="20"/>
        <v>39902</v>
      </c>
      <c r="N678" s="6">
        <f t="shared" si="21"/>
        <v>0</v>
      </c>
    </row>
    <row r="679" spans="1:14" x14ac:dyDescent="0.25">
      <c r="A679" s="4">
        <v>44228</v>
      </c>
      <c r="B679" s="5" t="s">
        <v>12</v>
      </c>
      <c r="C679" s="5" t="s">
        <v>13</v>
      </c>
      <c r="D679" s="5" t="s">
        <v>14</v>
      </c>
      <c r="E679" s="5" t="s">
        <v>31</v>
      </c>
      <c r="F679" s="6">
        <v>3810973.63</v>
      </c>
      <c r="G679" s="6">
        <v>0</v>
      </c>
      <c r="H679" s="6">
        <v>0</v>
      </c>
      <c r="I679" s="6">
        <v>0</v>
      </c>
      <c r="J679" s="6">
        <v>0</v>
      </c>
      <c r="K679" s="6">
        <v>0</v>
      </c>
      <c r="L679" s="6">
        <v>3810973.63</v>
      </c>
      <c r="M679" s="23" t="str">
        <f t="shared" si="20"/>
        <v>39903</v>
      </c>
      <c r="N679" s="6">
        <f t="shared" si="21"/>
        <v>0</v>
      </c>
    </row>
    <row r="680" spans="1:14" x14ac:dyDescent="0.25">
      <c r="A680" s="4">
        <v>44228</v>
      </c>
      <c r="B680" s="5" t="s">
        <v>12</v>
      </c>
      <c r="C680" s="5" t="s">
        <v>13</v>
      </c>
      <c r="D680" s="5" t="s">
        <v>14</v>
      </c>
      <c r="E680" s="5" t="s">
        <v>32</v>
      </c>
      <c r="F680" s="6">
        <v>2901276.34</v>
      </c>
      <c r="G680" s="6">
        <v>2941.21</v>
      </c>
      <c r="H680" s="6">
        <v>0</v>
      </c>
      <c r="I680" s="6">
        <v>0</v>
      </c>
      <c r="J680" s="6">
        <v>0</v>
      </c>
      <c r="K680" s="6">
        <v>0</v>
      </c>
      <c r="L680" s="6">
        <v>2904217.55</v>
      </c>
      <c r="M680" s="23" t="str">
        <f t="shared" si="20"/>
        <v>39906</v>
      </c>
      <c r="N680" s="6">
        <f t="shared" si="21"/>
        <v>0</v>
      </c>
    </row>
    <row r="681" spans="1:14" x14ac:dyDescent="0.25">
      <c r="A681" s="4">
        <v>44228</v>
      </c>
      <c r="B681" s="5" t="s">
        <v>12</v>
      </c>
      <c r="C681" s="5" t="s">
        <v>13</v>
      </c>
      <c r="D681" s="5" t="s">
        <v>14</v>
      </c>
      <c r="E681" s="5" t="s">
        <v>33</v>
      </c>
      <c r="F681" s="6">
        <v>1182201.3799999999</v>
      </c>
      <c r="G681" s="6">
        <v>0</v>
      </c>
      <c r="H681" s="6">
        <v>0</v>
      </c>
      <c r="I681" s="6">
        <v>0</v>
      </c>
      <c r="J681" s="6">
        <v>0</v>
      </c>
      <c r="K681" s="6">
        <v>0</v>
      </c>
      <c r="L681" s="6">
        <v>1182201.3799999999</v>
      </c>
      <c r="M681" s="23" t="str">
        <f t="shared" si="20"/>
        <v>39907</v>
      </c>
      <c r="N681" s="6">
        <f t="shared" si="21"/>
        <v>0</v>
      </c>
    </row>
    <row r="682" spans="1:14" x14ac:dyDescent="0.25">
      <c r="A682" s="4">
        <v>44228</v>
      </c>
      <c r="B682" s="5" t="s">
        <v>12</v>
      </c>
      <c r="C682" s="5" t="s">
        <v>13</v>
      </c>
      <c r="D682" s="5" t="s">
        <v>14</v>
      </c>
      <c r="E682" s="5" t="s">
        <v>34</v>
      </c>
      <c r="F682" s="6">
        <v>85009588.489999995</v>
      </c>
      <c r="G682" s="6">
        <v>-217171.23</v>
      </c>
      <c r="H682" s="6">
        <v>0</v>
      </c>
      <c r="I682" s="6">
        <v>0</v>
      </c>
      <c r="J682" s="6">
        <v>0</v>
      </c>
      <c r="K682" s="6">
        <v>0</v>
      </c>
      <c r="L682" s="6">
        <v>84792417.260000005</v>
      </c>
      <c r="M682" s="23" t="str">
        <f t="shared" si="20"/>
        <v>39908</v>
      </c>
      <c r="N682" s="6">
        <f t="shared" si="21"/>
        <v>0</v>
      </c>
    </row>
    <row r="683" spans="1:14" x14ac:dyDescent="0.25">
      <c r="A683" s="4">
        <v>44228</v>
      </c>
      <c r="B683" s="5" t="s">
        <v>12</v>
      </c>
      <c r="C683" s="5" t="s">
        <v>13</v>
      </c>
      <c r="D683" s="5" t="s">
        <v>14</v>
      </c>
      <c r="E683" s="5" t="s">
        <v>36</v>
      </c>
      <c r="F683" s="6">
        <v>1324076.47</v>
      </c>
      <c r="G683" s="6">
        <v>454.23</v>
      </c>
      <c r="H683" s="6">
        <v>0</v>
      </c>
      <c r="I683" s="6">
        <v>0</v>
      </c>
      <c r="J683" s="6">
        <v>0</v>
      </c>
      <c r="K683" s="6">
        <v>0</v>
      </c>
      <c r="L683" s="6">
        <v>1324530.7</v>
      </c>
      <c r="M683" s="23" t="str">
        <f t="shared" si="20"/>
        <v>39921</v>
      </c>
      <c r="N683" s="6">
        <f t="shared" si="21"/>
        <v>0</v>
      </c>
    </row>
    <row r="684" spans="1:14" x14ac:dyDescent="0.25">
      <c r="A684" s="4">
        <v>44228</v>
      </c>
      <c r="B684" s="5" t="s">
        <v>12</v>
      </c>
      <c r="C684" s="5" t="s">
        <v>13</v>
      </c>
      <c r="D684" s="5" t="s">
        <v>14</v>
      </c>
      <c r="E684" s="5" t="s">
        <v>37</v>
      </c>
      <c r="F684" s="6">
        <v>5422012.4199999999</v>
      </c>
      <c r="G684" s="6">
        <v>2725.34</v>
      </c>
      <c r="H684" s="6">
        <v>0</v>
      </c>
      <c r="I684" s="6">
        <v>0</v>
      </c>
      <c r="J684" s="6">
        <v>0</v>
      </c>
      <c r="K684" s="6">
        <v>0</v>
      </c>
      <c r="L684" s="6">
        <v>5424737.7599999998</v>
      </c>
      <c r="M684" s="23" t="str">
        <f t="shared" si="20"/>
        <v>39922</v>
      </c>
      <c r="N684" s="6">
        <f t="shared" si="21"/>
        <v>0</v>
      </c>
    </row>
    <row r="685" spans="1:14" x14ac:dyDescent="0.25">
      <c r="A685" s="4">
        <v>44228</v>
      </c>
      <c r="B685" s="5" t="s">
        <v>12</v>
      </c>
      <c r="C685" s="5" t="s">
        <v>13</v>
      </c>
      <c r="D685" s="5" t="s">
        <v>14</v>
      </c>
      <c r="E685" s="5" t="s">
        <v>38</v>
      </c>
      <c r="F685" s="6">
        <v>184170.83</v>
      </c>
      <c r="G685" s="6">
        <v>0</v>
      </c>
      <c r="H685" s="6">
        <v>0</v>
      </c>
      <c r="I685" s="6">
        <v>0</v>
      </c>
      <c r="J685" s="6">
        <v>0</v>
      </c>
      <c r="K685" s="6">
        <v>0</v>
      </c>
      <c r="L685" s="6">
        <v>184170.83</v>
      </c>
      <c r="M685" s="23" t="str">
        <f t="shared" si="20"/>
        <v>39923</v>
      </c>
      <c r="N685" s="6">
        <f t="shared" si="21"/>
        <v>0</v>
      </c>
    </row>
    <row r="686" spans="1:14" x14ac:dyDescent="0.25">
      <c r="A686" s="4">
        <v>44228</v>
      </c>
      <c r="B686" s="5" t="s">
        <v>12</v>
      </c>
      <c r="C686" s="5" t="s">
        <v>13</v>
      </c>
      <c r="D686" s="5" t="s">
        <v>14</v>
      </c>
      <c r="E686" s="5" t="s">
        <v>39</v>
      </c>
      <c r="F686" s="6">
        <v>333278.76</v>
      </c>
      <c r="G686" s="6">
        <v>0</v>
      </c>
      <c r="H686" s="6">
        <v>0</v>
      </c>
      <c r="I686" s="6">
        <v>0</v>
      </c>
      <c r="J686" s="6">
        <v>0</v>
      </c>
      <c r="K686" s="6">
        <v>0</v>
      </c>
      <c r="L686" s="6">
        <v>333278.76</v>
      </c>
      <c r="M686" s="23" t="str">
        <f t="shared" si="20"/>
        <v>39926</v>
      </c>
      <c r="N686" s="6">
        <f t="shared" si="21"/>
        <v>0</v>
      </c>
    </row>
    <row r="687" spans="1:14" x14ac:dyDescent="0.25">
      <c r="A687" s="4">
        <v>44228</v>
      </c>
      <c r="B687" s="5" t="s">
        <v>12</v>
      </c>
      <c r="C687" s="5" t="s">
        <v>13</v>
      </c>
      <c r="D687" s="5" t="s">
        <v>14</v>
      </c>
      <c r="E687" s="5" t="s">
        <v>40</v>
      </c>
      <c r="F687" s="6">
        <v>24669209.899999999</v>
      </c>
      <c r="G687" s="6">
        <v>255404.46</v>
      </c>
      <c r="H687" s="6">
        <v>0</v>
      </c>
      <c r="I687" s="6">
        <v>0</v>
      </c>
      <c r="J687" s="6">
        <v>0</v>
      </c>
      <c r="K687" s="6">
        <v>0</v>
      </c>
      <c r="L687" s="6">
        <v>24924614.359999999</v>
      </c>
      <c r="M687" s="23" t="str">
        <f t="shared" si="20"/>
        <v>39928</v>
      </c>
      <c r="N687" s="6">
        <f t="shared" si="21"/>
        <v>0</v>
      </c>
    </row>
    <row r="688" spans="1:14" x14ac:dyDescent="0.25">
      <c r="A688" s="4">
        <v>44228</v>
      </c>
      <c r="B688" s="5" t="s">
        <v>12</v>
      </c>
      <c r="C688" s="5" t="s">
        <v>13</v>
      </c>
      <c r="D688" s="5" t="s">
        <v>14</v>
      </c>
      <c r="E688" s="5" t="s">
        <v>41</v>
      </c>
      <c r="F688" s="6">
        <v>297266.61</v>
      </c>
      <c r="G688" s="6">
        <v>0</v>
      </c>
      <c r="H688" s="6">
        <v>0</v>
      </c>
      <c r="I688" s="6">
        <v>0</v>
      </c>
      <c r="J688" s="6">
        <v>0</v>
      </c>
      <c r="K688" s="6">
        <v>0</v>
      </c>
      <c r="L688" s="6">
        <v>297266.61</v>
      </c>
      <c r="M688" s="23" t="str">
        <f t="shared" si="20"/>
        <v>39931</v>
      </c>
      <c r="N688" s="6">
        <f t="shared" si="21"/>
        <v>0</v>
      </c>
    </row>
    <row r="689" spans="1:14" x14ac:dyDescent="0.25">
      <c r="A689" s="4">
        <v>44228</v>
      </c>
      <c r="B689" s="5" t="s">
        <v>12</v>
      </c>
      <c r="C689" s="5" t="s">
        <v>13</v>
      </c>
      <c r="D689" s="5" t="s">
        <v>14</v>
      </c>
      <c r="E689" s="5" t="s">
        <v>42</v>
      </c>
      <c r="F689" s="6">
        <v>783916.61</v>
      </c>
      <c r="G689" s="6">
        <v>0</v>
      </c>
      <c r="H689" s="6">
        <v>0</v>
      </c>
      <c r="I689" s="6">
        <v>0</v>
      </c>
      <c r="J689" s="6">
        <v>0</v>
      </c>
      <c r="K689" s="6">
        <v>0</v>
      </c>
      <c r="L689" s="6">
        <v>783916.61</v>
      </c>
      <c r="M689" s="23" t="str">
        <f t="shared" si="20"/>
        <v>39932</v>
      </c>
      <c r="N689" s="6">
        <f t="shared" si="21"/>
        <v>0</v>
      </c>
    </row>
    <row r="690" spans="1:14" x14ac:dyDescent="0.25">
      <c r="A690" s="4">
        <v>44228</v>
      </c>
      <c r="B690" s="5" t="s">
        <v>12</v>
      </c>
      <c r="C690" s="5" t="s">
        <v>13</v>
      </c>
      <c r="D690" s="5" t="s">
        <v>14</v>
      </c>
      <c r="E690" s="5" t="s">
        <v>43</v>
      </c>
      <c r="F690" s="6">
        <v>20190048.75</v>
      </c>
      <c r="G690" s="6">
        <v>0</v>
      </c>
      <c r="H690" s="6">
        <v>0</v>
      </c>
      <c r="I690" s="6">
        <v>0</v>
      </c>
      <c r="J690" s="6">
        <v>0</v>
      </c>
      <c r="K690" s="6">
        <v>0</v>
      </c>
      <c r="L690" s="6">
        <v>20190048.75</v>
      </c>
      <c r="M690" s="23" t="str">
        <f t="shared" si="20"/>
        <v>39938</v>
      </c>
      <c r="N690" s="6">
        <f t="shared" si="21"/>
        <v>0</v>
      </c>
    </row>
    <row r="691" spans="1:14" x14ac:dyDescent="0.25">
      <c r="A691" s="4">
        <v>44228</v>
      </c>
      <c r="B691" s="5" t="s">
        <v>12</v>
      </c>
      <c r="C691" s="5" t="s">
        <v>44</v>
      </c>
      <c r="D691" s="5" t="s">
        <v>14</v>
      </c>
      <c r="E691" s="5" t="s">
        <v>45</v>
      </c>
      <c r="F691" s="6">
        <v>2874239.86</v>
      </c>
      <c r="G691" s="6">
        <v>0</v>
      </c>
      <c r="H691" s="6">
        <v>0</v>
      </c>
      <c r="I691" s="6">
        <v>0</v>
      </c>
      <c r="J691" s="6">
        <v>0</v>
      </c>
      <c r="K691" s="6">
        <v>0</v>
      </c>
      <c r="L691" s="6">
        <v>2874239.86</v>
      </c>
      <c r="M691" s="23" t="str">
        <f t="shared" si="20"/>
        <v>38900</v>
      </c>
      <c r="N691" s="6">
        <f t="shared" si="21"/>
        <v>0</v>
      </c>
    </row>
    <row r="692" spans="1:14" x14ac:dyDescent="0.25">
      <c r="A692" s="4">
        <v>44228</v>
      </c>
      <c r="B692" s="5" t="s">
        <v>12</v>
      </c>
      <c r="C692" s="5" t="s">
        <v>44</v>
      </c>
      <c r="D692" s="5" t="s">
        <v>14</v>
      </c>
      <c r="E692" s="5" t="s">
        <v>46</v>
      </c>
      <c r="F692" s="6">
        <v>1886442.92</v>
      </c>
      <c r="G692" s="6">
        <v>0</v>
      </c>
      <c r="H692" s="6">
        <v>0</v>
      </c>
      <c r="I692" s="6">
        <v>0</v>
      </c>
      <c r="J692" s="6">
        <v>0</v>
      </c>
      <c r="K692" s="6">
        <v>0</v>
      </c>
      <c r="L692" s="6">
        <v>1886442.92</v>
      </c>
      <c r="M692" s="23" t="str">
        <f t="shared" si="20"/>
        <v>38910</v>
      </c>
      <c r="N692" s="6">
        <f t="shared" si="21"/>
        <v>0</v>
      </c>
    </row>
    <row r="693" spans="1:14" x14ac:dyDescent="0.25">
      <c r="A693" s="4">
        <v>44228</v>
      </c>
      <c r="B693" s="5" t="s">
        <v>12</v>
      </c>
      <c r="C693" s="5" t="s">
        <v>44</v>
      </c>
      <c r="D693" s="5" t="s">
        <v>14</v>
      </c>
      <c r="E693" s="5" t="s">
        <v>47</v>
      </c>
      <c r="F693" s="6">
        <v>13222274.140000001</v>
      </c>
      <c r="G693" s="6">
        <v>0</v>
      </c>
      <c r="H693" s="6">
        <v>0</v>
      </c>
      <c r="I693" s="6">
        <v>0</v>
      </c>
      <c r="J693" s="6">
        <v>0</v>
      </c>
      <c r="K693" s="6">
        <v>0</v>
      </c>
      <c r="L693" s="6">
        <v>13222274.140000001</v>
      </c>
      <c r="M693" s="23" t="str">
        <f t="shared" si="20"/>
        <v>39000</v>
      </c>
      <c r="N693" s="6">
        <f t="shared" si="21"/>
        <v>0</v>
      </c>
    </row>
    <row r="694" spans="1:14" x14ac:dyDescent="0.25">
      <c r="A694" s="4">
        <v>44228</v>
      </c>
      <c r="B694" s="5" t="s">
        <v>12</v>
      </c>
      <c r="C694" s="5" t="s">
        <v>44</v>
      </c>
      <c r="D694" s="5" t="s">
        <v>14</v>
      </c>
      <c r="E694" s="5" t="s">
        <v>48</v>
      </c>
      <c r="F694" s="6">
        <v>2820613.55</v>
      </c>
      <c r="G694" s="6">
        <v>0</v>
      </c>
      <c r="H694" s="6">
        <v>0</v>
      </c>
      <c r="I694" s="6">
        <v>0</v>
      </c>
      <c r="J694" s="6">
        <v>0</v>
      </c>
      <c r="K694" s="6">
        <v>0</v>
      </c>
      <c r="L694" s="6">
        <v>2820613.55</v>
      </c>
      <c r="M694" s="23" t="str">
        <f t="shared" si="20"/>
        <v>39009</v>
      </c>
      <c r="N694" s="6">
        <f t="shared" si="21"/>
        <v>0</v>
      </c>
    </row>
    <row r="695" spans="1:14" x14ac:dyDescent="0.25">
      <c r="A695" s="4">
        <v>44228</v>
      </c>
      <c r="B695" s="5" t="s">
        <v>12</v>
      </c>
      <c r="C695" s="5" t="s">
        <v>44</v>
      </c>
      <c r="D695" s="5" t="s">
        <v>14</v>
      </c>
      <c r="E695" s="5" t="s">
        <v>49</v>
      </c>
      <c r="F695" s="6">
        <v>12562619.01</v>
      </c>
      <c r="G695" s="6">
        <v>0</v>
      </c>
      <c r="H695" s="6">
        <v>0</v>
      </c>
      <c r="I695" s="6">
        <v>0</v>
      </c>
      <c r="J695" s="6">
        <v>0</v>
      </c>
      <c r="K695" s="6">
        <v>0</v>
      </c>
      <c r="L695" s="6">
        <v>12562619.01</v>
      </c>
      <c r="M695" s="23" t="str">
        <f t="shared" si="20"/>
        <v>39010</v>
      </c>
      <c r="N695" s="6">
        <f t="shared" si="21"/>
        <v>0</v>
      </c>
    </row>
    <row r="696" spans="1:14" x14ac:dyDescent="0.25">
      <c r="A696" s="4">
        <v>44228</v>
      </c>
      <c r="B696" s="5" t="s">
        <v>12</v>
      </c>
      <c r="C696" s="5" t="s">
        <v>44</v>
      </c>
      <c r="D696" s="5" t="s">
        <v>14</v>
      </c>
      <c r="E696" s="5" t="s">
        <v>50</v>
      </c>
      <c r="F696" s="6">
        <v>2640949.96</v>
      </c>
      <c r="G696" s="6">
        <v>0</v>
      </c>
      <c r="H696" s="6">
        <v>0</v>
      </c>
      <c r="I696" s="6">
        <v>0</v>
      </c>
      <c r="J696" s="6">
        <v>0</v>
      </c>
      <c r="K696" s="6">
        <v>0</v>
      </c>
      <c r="L696" s="6">
        <v>2640949.96</v>
      </c>
      <c r="M696" s="23" t="str">
        <f t="shared" si="20"/>
        <v>39100</v>
      </c>
      <c r="N696" s="6">
        <f t="shared" si="21"/>
        <v>0</v>
      </c>
    </row>
    <row r="697" spans="1:14" x14ac:dyDescent="0.25">
      <c r="A697" s="4">
        <v>44228</v>
      </c>
      <c r="B697" s="5" t="s">
        <v>12</v>
      </c>
      <c r="C697" s="5" t="s">
        <v>44</v>
      </c>
      <c r="D697" s="5" t="s">
        <v>14</v>
      </c>
      <c r="E697" s="5" t="s">
        <v>51</v>
      </c>
      <c r="F697" s="6">
        <v>534049.43000000005</v>
      </c>
      <c r="G697" s="6">
        <v>0</v>
      </c>
      <c r="H697" s="6">
        <v>0</v>
      </c>
      <c r="I697" s="6">
        <v>0</v>
      </c>
      <c r="J697" s="6">
        <v>0</v>
      </c>
      <c r="K697" s="6">
        <v>0</v>
      </c>
      <c r="L697" s="6">
        <v>534049.43000000005</v>
      </c>
      <c r="M697" s="23" t="str">
        <f t="shared" si="20"/>
        <v>39110</v>
      </c>
      <c r="N697" s="6">
        <f t="shared" si="21"/>
        <v>0</v>
      </c>
    </row>
    <row r="698" spans="1:14" x14ac:dyDescent="0.25">
      <c r="A698" s="4">
        <v>44228</v>
      </c>
      <c r="B698" s="5" t="s">
        <v>12</v>
      </c>
      <c r="C698" s="5" t="s">
        <v>44</v>
      </c>
      <c r="D698" s="5" t="s">
        <v>14</v>
      </c>
      <c r="E698" s="5" t="s">
        <v>52</v>
      </c>
      <c r="F698" s="6">
        <v>96290.22</v>
      </c>
      <c r="G698" s="6">
        <v>0</v>
      </c>
      <c r="H698" s="6">
        <v>0</v>
      </c>
      <c r="I698" s="6">
        <v>0</v>
      </c>
      <c r="J698" s="6">
        <v>0</v>
      </c>
      <c r="K698" s="6">
        <v>0</v>
      </c>
      <c r="L698" s="6">
        <v>96290.22</v>
      </c>
      <c r="M698" s="23" t="str">
        <f t="shared" si="20"/>
        <v>39210</v>
      </c>
      <c r="N698" s="6">
        <f t="shared" si="21"/>
        <v>0</v>
      </c>
    </row>
    <row r="699" spans="1:14" x14ac:dyDescent="0.25">
      <c r="A699" s="4">
        <v>44228</v>
      </c>
      <c r="B699" s="5" t="s">
        <v>12</v>
      </c>
      <c r="C699" s="5" t="s">
        <v>44</v>
      </c>
      <c r="D699" s="5" t="s">
        <v>14</v>
      </c>
      <c r="E699" s="5" t="s">
        <v>53</v>
      </c>
      <c r="F699" s="6">
        <v>595549.02</v>
      </c>
      <c r="G699" s="6">
        <v>0</v>
      </c>
      <c r="H699" s="6">
        <v>0</v>
      </c>
      <c r="I699" s="6">
        <v>0</v>
      </c>
      <c r="J699" s="6">
        <v>0</v>
      </c>
      <c r="K699" s="6">
        <v>0</v>
      </c>
      <c r="L699" s="6">
        <v>595549.02</v>
      </c>
      <c r="M699" s="23" t="str">
        <f t="shared" si="20"/>
        <v>39410</v>
      </c>
      <c r="N699" s="6">
        <f t="shared" si="21"/>
        <v>0</v>
      </c>
    </row>
    <row r="700" spans="1:14" x14ac:dyDescent="0.25">
      <c r="A700" s="4">
        <v>44228</v>
      </c>
      <c r="B700" s="5" t="s">
        <v>12</v>
      </c>
      <c r="C700" s="5" t="s">
        <v>44</v>
      </c>
      <c r="D700" s="5" t="s">
        <v>14</v>
      </c>
      <c r="E700" s="5" t="s">
        <v>54</v>
      </c>
      <c r="F700" s="6">
        <v>23632.07</v>
      </c>
      <c r="G700" s="6">
        <v>0</v>
      </c>
      <c r="H700" s="6">
        <v>0</v>
      </c>
      <c r="I700" s="6">
        <v>0</v>
      </c>
      <c r="J700" s="6">
        <v>0</v>
      </c>
      <c r="K700" s="6">
        <v>0</v>
      </c>
      <c r="L700" s="6">
        <v>23632.07</v>
      </c>
      <c r="M700" s="23" t="str">
        <f t="shared" si="20"/>
        <v>39510</v>
      </c>
      <c r="N700" s="6">
        <f t="shared" si="21"/>
        <v>0</v>
      </c>
    </row>
    <row r="701" spans="1:14" x14ac:dyDescent="0.25">
      <c r="A701" s="4">
        <v>44228</v>
      </c>
      <c r="B701" s="5" t="s">
        <v>12</v>
      </c>
      <c r="C701" s="5" t="s">
        <v>44</v>
      </c>
      <c r="D701" s="5" t="s">
        <v>14</v>
      </c>
      <c r="E701" s="5" t="s">
        <v>55</v>
      </c>
      <c r="F701" s="6">
        <v>1913117.11</v>
      </c>
      <c r="G701" s="6">
        <v>0</v>
      </c>
      <c r="H701" s="6">
        <v>0</v>
      </c>
      <c r="I701" s="6">
        <v>0</v>
      </c>
      <c r="J701" s="6">
        <v>0</v>
      </c>
      <c r="K701" s="6">
        <v>0</v>
      </c>
      <c r="L701" s="6">
        <v>1913117.11</v>
      </c>
      <c r="M701" s="23" t="str">
        <f t="shared" si="20"/>
        <v>39700</v>
      </c>
      <c r="N701" s="6">
        <f t="shared" si="21"/>
        <v>0</v>
      </c>
    </row>
    <row r="702" spans="1:14" x14ac:dyDescent="0.25">
      <c r="A702" s="4">
        <v>44228</v>
      </c>
      <c r="B702" s="5" t="s">
        <v>12</v>
      </c>
      <c r="C702" s="5" t="s">
        <v>44</v>
      </c>
      <c r="D702" s="5" t="s">
        <v>14</v>
      </c>
      <c r="E702" s="5" t="s">
        <v>56</v>
      </c>
      <c r="F702" s="6">
        <v>327905.48</v>
      </c>
      <c r="G702" s="6">
        <v>0</v>
      </c>
      <c r="H702" s="6">
        <v>0</v>
      </c>
      <c r="I702" s="6">
        <v>0</v>
      </c>
      <c r="J702" s="6">
        <v>0</v>
      </c>
      <c r="K702" s="6">
        <v>0</v>
      </c>
      <c r="L702" s="6">
        <v>327905.48</v>
      </c>
      <c r="M702" s="23" t="str">
        <f t="shared" si="20"/>
        <v>39710</v>
      </c>
      <c r="N702" s="6">
        <f t="shared" si="21"/>
        <v>0</v>
      </c>
    </row>
    <row r="703" spans="1:14" x14ac:dyDescent="0.25">
      <c r="A703" s="4">
        <v>44228</v>
      </c>
      <c r="B703" s="5" t="s">
        <v>12</v>
      </c>
      <c r="C703" s="5" t="s">
        <v>44</v>
      </c>
      <c r="D703" s="5" t="s">
        <v>14</v>
      </c>
      <c r="E703" s="5" t="s">
        <v>57</v>
      </c>
      <c r="F703" s="6">
        <v>71376.73</v>
      </c>
      <c r="G703" s="6">
        <v>0</v>
      </c>
      <c r="H703" s="6">
        <v>0</v>
      </c>
      <c r="I703" s="6">
        <v>0</v>
      </c>
      <c r="J703" s="6">
        <v>0</v>
      </c>
      <c r="K703" s="6">
        <v>0</v>
      </c>
      <c r="L703" s="6">
        <v>71376.73</v>
      </c>
      <c r="M703" s="23" t="str">
        <f t="shared" si="20"/>
        <v>39800</v>
      </c>
      <c r="N703" s="6">
        <f t="shared" si="21"/>
        <v>0</v>
      </c>
    </row>
    <row r="704" spans="1:14" x14ac:dyDescent="0.25">
      <c r="A704" s="4">
        <v>44228</v>
      </c>
      <c r="B704" s="5" t="s">
        <v>12</v>
      </c>
      <c r="C704" s="5" t="s">
        <v>44</v>
      </c>
      <c r="D704" s="5" t="s">
        <v>14</v>
      </c>
      <c r="E704" s="5" t="s">
        <v>58</v>
      </c>
      <c r="F704" s="6">
        <v>545395.62</v>
      </c>
      <c r="G704" s="6">
        <v>0</v>
      </c>
      <c r="H704" s="6">
        <v>0</v>
      </c>
      <c r="I704" s="6">
        <v>0</v>
      </c>
      <c r="J704" s="6">
        <v>0</v>
      </c>
      <c r="K704" s="6">
        <v>0</v>
      </c>
      <c r="L704" s="6">
        <v>545395.62</v>
      </c>
      <c r="M704" s="23" t="str">
        <f t="shared" si="20"/>
        <v>39810</v>
      </c>
      <c r="N704" s="6">
        <f t="shared" si="21"/>
        <v>0</v>
      </c>
    </row>
    <row r="705" spans="1:14" x14ac:dyDescent="0.25">
      <c r="A705" s="4">
        <v>44228</v>
      </c>
      <c r="B705" s="5" t="s">
        <v>12</v>
      </c>
      <c r="C705" s="5" t="s">
        <v>44</v>
      </c>
      <c r="D705" s="5" t="s">
        <v>14</v>
      </c>
      <c r="E705" s="5" t="s">
        <v>59</v>
      </c>
      <c r="F705" s="6">
        <v>9861029.8100000005</v>
      </c>
      <c r="G705" s="6">
        <v>122609.28</v>
      </c>
      <c r="H705" s="6">
        <v>0</v>
      </c>
      <c r="I705" s="6">
        <v>0</v>
      </c>
      <c r="J705" s="6">
        <v>0</v>
      </c>
      <c r="K705" s="6">
        <v>0</v>
      </c>
      <c r="L705" s="6">
        <v>9983639.0899999999</v>
      </c>
      <c r="M705" s="23" t="str">
        <f t="shared" si="20"/>
        <v>39901</v>
      </c>
      <c r="N705" s="6">
        <f t="shared" si="21"/>
        <v>0</v>
      </c>
    </row>
    <row r="706" spans="1:14" x14ac:dyDescent="0.25">
      <c r="A706" s="4">
        <v>44228</v>
      </c>
      <c r="B706" s="5" t="s">
        <v>12</v>
      </c>
      <c r="C706" s="5" t="s">
        <v>44</v>
      </c>
      <c r="D706" s="5" t="s">
        <v>14</v>
      </c>
      <c r="E706" s="5" t="s">
        <v>60</v>
      </c>
      <c r="F706" s="6">
        <v>2208691.44</v>
      </c>
      <c r="G706" s="6">
        <v>0</v>
      </c>
      <c r="H706" s="6">
        <v>0</v>
      </c>
      <c r="I706" s="6">
        <v>0</v>
      </c>
      <c r="J706" s="6">
        <v>0</v>
      </c>
      <c r="K706" s="6">
        <v>0</v>
      </c>
      <c r="L706" s="6">
        <v>2208691.44</v>
      </c>
      <c r="M706" s="23" t="str">
        <f t="shared" si="20"/>
        <v>39902</v>
      </c>
      <c r="N706" s="6">
        <f t="shared" si="21"/>
        <v>0</v>
      </c>
    </row>
    <row r="707" spans="1:14" x14ac:dyDescent="0.25">
      <c r="A707" s="4">
        <v>44228</v>
      </c>
      <c r="B707" s="5" t="s">
        <v>12</v>
      </c>
      <c r="C707" s="5" t="s">
        <v>44</v>
      </c>
      <c r="D707" s="5" t="s">
        <v>14</v>
      </c>
      <c r="E707" s="5" t="s">
        <v>61</v>
      </c>
      <c r="F707" s="6">
        <v>338087.79</v>
      </c>
      <c r="G707" s="6">
        <v>0</v>
      </c>
      <c r="H707" s="6">
        <v>0</v>
      </c>
      <c r="I707" s="6">
        <v>0</v>
      </c>
      <c r="J707" s="6">
        <v>0</v>
      </c>
      <c r="K707" s="6">
        <v>0</v>
      </c>
      <c r="L707" s="6">
        <v>338087.79</v>
      </c>
      <c r="M707" s="23" t="str">
        <f t="shared" ref="M707:M770" si="22">RIGHT(LEFT(E707,13),5)</f>
        <v>39903</v>
      </c>
      <c r="N707" s="6">
        <f t="shared" ref="N707:N770" si="23">SUM(I707:K707)</f>
        <v>0</v>
      </c>
    </row>
    <row r="708" spans="1:14" x14ac:dyDescent="0.25">
      <c r="A708" s="4">
        <v>44228</v>
      </c>
      <c r="B708" s="5" t="s">
        <v>12</v>
      </c>
      <c r="C708" s="5" t="s">
        <v>44</v>
      </c>
      <c r="D708" s="5" t="s">
        <v>14</v>
      </c>
      <c r="E708" s="5" t="s">
        <v>62</v>
      </c>
      <c r="F708" s="6">
        <v>792276.94</v>
      </c>
      <c r="G708" s="6">
        <v>0</v>
      </c>
      <c r="H708" s="6">
        <v>0</v>
      </c>
      <c r="I708" s="6">
        <v>0</v>
      </c>
      <c r="J708" s="6">
        <v>0</v>
      </c>
      <c r="K708" s="6">
        <v>0</v>
      </c>
      <c r="L708" s="6">
        <v>792276.94</v>
      </c>
      <c r="M708" s="23" t="str">
        <f t="shared" si="22"/>
        <v>39906</v>
      </c>
      <c r="N708" s="6">
        <f t="shared" si="23"/>
        <v>0</v>
      </c>
    </row>
    <row r="709" spans="1:14" x14ac:dyDescent="0.25">
      <c r="A709" s="4">
        <v>44228</v>
      </c>
      <c r="B709" s="5" t="s">
        <v>12</v>
      </c>
      <c r="C709" s="5" t="s">
        <v>44</v>
      </c>
      <c r="D709" s="5" t="s">
        <v>14</v>
      </c>
      <c r="E709" s="5" t="s">
        <v>63</v>
      </c>
      <c r="F709" s="6">
        <v>97657798.170000002</v>
      </c>
      <c r="G709" s="6">
        <v>415064.37</v>
      </c>
      <c r="H709" s="6">
        <v>0</v>
      </c>
      <c r="I709" s="6">
        <v>0</v>
      </c>
      <c r="J709" s="6">
        <v>0</v>
      </c>
      <c r="K709" s="6">
        <v>0</v>
      </c>
      <c r="L709" s="6">
        <v>98072862.540000007</v>
      </c>
      <c r="M709" s="23" t="str">
        <f t="shared" si="22"/>
        <v>39908</v>
      </c>
      <c r="N709" s="6">
        <f t="shared" si="23"/>
        <v>0</v>
      </c>
    </row>
    <row r="710" spans="1:14" x14ac:dyDescent="0.25">
      <c r="A710" s="4">
        <v>44228</v>
      </c>
      <c r="B710" s="5" t="s">
        <v>12</v>
      </c>
      <c r="C710" s="5" t="s">
        <v>44</v>
      </c>
      <c r="D710" s="5" t="s">
        <v>14</v>
      </c>
      <c r="E710" s="5" t="s">
        <v>64</v>
      </c>
      <c r="F710" s="6">
        <v>301110.64</v>
      </c>
      <c r="G710" s="6">
        <v>0</v>
      </c>
      <c r="H710" s="6">
        <v>0</v>
      </c>
      <c r="I710" s="6">
        <v>0</v>
      </c>
      <c r="J710" s="6">
        <v>0</v>
      </c>
      <c r="K710" s="6">
        <v>0</v>
      </c>
      <c r="L710" s="6">
        <v>301110.64</v>
      </c>
      <c r="M710" s="23" t="str">
        <f t="shared" si="22"/>
        <v>39910</v>
      </c>
      <c r="N710" s="6">
        <f t="shared" si="23"/>
        <v>0</v>
      </c>
    </row>
    <row r="711" spans="1:14" x14ac:dyDescent="0.25">
      <c r="A711" s="4">
        <v>44228</v>
      </c>
      <c r="B711" s="5" t="s">
        <v>12</v>
      </c>
      <c r="C711" s="5" t="s">
        <v>44</v>
      </c>
      <c r="D711" s="5" t="s">
        <v>14</v>
      </c>
      <c r="E711" s="5" t="s">
        <v>65</v>
      </c>
      <c r="F711" s="6">
        <v>72356.72</v>
      </c>
      <c r="G711" s="6">
        <v>0</v>
      </c>
      <c r="H711" s="6">
        <v>0</v>
      </c>
      <c r="I711" s="6">
        <v>0</v>
      </c>
      <c r="J711" s="6">
        <v>0</v>
      </c>
      <c r="K711" s="6">
        <v>0</v>
      </c>
      <c r="L711" s="6">
        <v>72356.72</v>
      </c>
      <c r="M711" s="23" t="str">
        <f t="shared" si="22"/>
        <v>39916</v>
      </c>
      <c r="N711" s="6">
        <f t="shared" si="23"/>
        <v>0</v>
      </c>
    </row>
    <row r="712" spans="1:14" x14ac:dyDescent="0.25">
      <c r="A712" s="4">
        <v>44228</v>
      </c>
      <c r="B712" s="5" t="s">
        <v>12</v>
      </c>
      <c r="C712" s="5" t="s">
        <v>44</v>
      </c>
      <c r="D712" s="5" t="s">
        <v>14</v>
      </c>
      <c r="E712" s="5" t="s">
        <v>66</v>
      </c>
      <c r="F712" s="6">
        <v>3299.04</v>
      </c>
      <c r="G712" s="6">
        <v>0</v>
      </c>
      <c r="H712" s="6">
        <v>0</v>
      </c>
      <c r="I712" s="6">
        <v>0</v>
      </c>
      <c r="J712" s="6">
        <v>0</v>
      </c>
      <c r="K712" s="6">
        <v>0</v>
      </c>
      <c r="L712" s="6">
        <v>3299.04</v>
      </c>
      <c r="M712" s="23" t="str">
        <f t="shared" si="22"/>
        <v>39917</v>
      </c>
      <c r="N712" s="6">
        <f t="shared" si="23"/>
        <v>0</v>
      </c>
    </row>
    <row r="713" spans="1:14" x14ac:dyDescent="0.25">
      <c r="A713" s="4">
        <v>44228</v>
      </c>
      <c r="B713" s="5" t="s">
        <v>67</v>
      </c>
      <c r="C713" s="5" t="s">
        <v>68</v>
      </c>
      <c r="D713" s="5" t="s">
        <v>69</v>
      </c>
      <c r="E713" s="5" t="s">
        <v>70</v>
      </c>
      <c r="F713" s="6">
        <v>8329.7199999999993</v>
      </c>
      <c r="G713" s="6">
        <v>0</v>
      </c>
      <c r="H713" s="6">
        <v>0</v>
      </c>
      <c r="I713" s="6">
        <v>0</v>
      </c>
      <c r="J713" s="6">
        <v>0</v>
      </c>
      <c r="K713" s="6">
        <v>0</v>
      </c>
      <c r="L713" s="6">
        <v>8329.7199999999993</v>
      </c>
      <c r="M713" s="23" t="str">
        <f t="shared" si="22"/>
        <v>30100</v>
      </c>
      <c r="N713" s="6">
        <f t="shared" si="23"/>
        <v>0</v>
      </c>
    </row>
    <row r="714" spans="1:14" x14ac:dyDescent="0.25">
      <c r="A714" s="4">
        <v>44228</v>
      </c>
      <c r="B714" s="5" t="s">
        <v>67</v>
      </c>
      <c r="C714" s="5" t="s">
        <v>68</v>
      </c>
      <c r="D714" s="5" t="s">
        <v>69</v>
      </c>
      <c r="E714" s="5" t="s">
        <v>71</v>
      </c>
      <c r="F714" s="6">
        <v>119852.69</v>
      </c>
      <c r="G714" s="6">
        <v>0</v>
      </c>
      <c r="H714" s="6">
        <v>0</v>
      </c>
      <c r="I714" s="6">
        <v>0</v>
      </c>
      <c r="J714" s="6">
        <v>0</v>
      </c>
      <c r="K714" s="6">
        <v>0</v>
      </c>
      <c r="L714" s="6">
        <v>119852.69</v>
      </c>
      <c r="M714" s="23" t="str">
        <f t="shared" si="22"/>
        <v>30200</v>
      </c>
      <c r="N714" s="6">
        <f t="shared" si="23"/>
        <v>0</v>
      </c>
    </row>
    <row r="715" spans="1:14" x14ac:dyDescent="0.25">
      <c r="A715" s="4">
        <v>44228</v>
      </c>
      <c r="B715" s="5" t="s">
        <v>67</v>
      </c>
      <c r="C715" s="5" t="s">
        <v>68</v>
      </c>
      <c r="D715" s="5" t="s">
        <v>72</v>
      </c>
      <c r="E715" s="5" t="s">
        <v>73</v>
      </c>
      <c r="F715" s="6">
        <v>261126.69</v>
      </c>
      <c r="G715" s="6">
        <v>0</v>
      </c>
      <c r="H715" s="6">
        <v>0</v>
      </c>
      <c r="I715" s="6">
        <v>0</v>
      </c>
      <c r="J715" s="6">
        <v>0</v>
      </c>
      <c r="K715" s="6">
        <v>0</v>
      </c>
      <c r="L715" s="6">
        <v>261126.69</v>
      </c>
      <c r="M715" s="23" t="str">
        <f t="shared" si="22"/>
        <v>35010</v>
      </c>
      <c r="N715" s="6">
        <f t="shared" si="23"/>
        <v>0</v>
      </c>
    </row>
    <row r="716" spans="1:14" x14ac:dyDescent="0.25">
      <c r="A716" s="4">
        <v>44228</v>
      </c>
      <c r="B716" s="5" t="s">
        <v>67</v>
      </c>
      <c r="C716" s="5" t="s">
        <v>68</v>
      </c>
      <c r="D716" s="5" t="s">
        <v>72</v>
      </c>
      <c r="E716" s="5" t="s">
        <v>74</v>
      </c>
      <c r="F716" s="6">
        <v>4681.58</v>
      </c>
      <c r="G716" s="6">
        <v>0</v>
      </c>
      <c r="H716" s="6">
        <v>0</v>
      </c>
      <c r="I716" s="6">
        <v>0</v>
      </c>
      <c r="J716" s="6">
        <v>0</v>
      </c>
      <c r="K716" s="6">
        <v>0</v>
      </c>
      <c r="L716" s="6">
        <v>4681.58</v>
      </c>
      <c r="M716" s="23" t="str">
        <f t="shared" si="22"/>
        <v>35020</v>
      </c>
      <c r="N716" s="6">
        <f t="shared" si="23"/>
        <v>0</v>
      </c>
    </row>
    <row r="717" spans="1:14" x14ac:dyDescent="0.25">
      <c r="A717" s="4">
        <v>44228</v>
      </c>
      <c r="B717" s="5" t="s">
        <v>67</v>
      </c>
      <c r="C717" s="5" t="s">
        <v>68</v>
      </c>
      <c r="D717" s="5" t="s">
        <v>72</v>
      </c>
      <c r="E717" s="5" t="s">
        <v>75</v>
      </c>
      <c r="F717" s="6">
        <v>17916.189999999999</v>
      </c>
      <c r="G717" s="6">
        <v>0</v>
      </c>
      <c r="H717" s="6">
        <v>0</v>
      </c>
      <c r="I717" s="6">
        <v>0</v>
      </c>
      <c r="J717" s="6">
        <v>0</v>
      </c>
      <c r="K717" s="6">
        <v>0</v>
      </c>
      <c r="L717" s="6">
        <v>17916.189999999999</v>
      </c>
      <c r="M717" s="23" t="str">
        <f t="shared" si="22"/>
        <v>35100</v>
      </c>
      <c r="N717" s="6">
        <f t="shared" si="23"/>
        <v>0</v>
      </c>
    </row>
    <row r="718" spans="1:14" x14ac:dyDescent="0.25">
      <c r="A718" s="4">
        <v>44228</v>
      </c>
      <c r="B718" s="5" t="s">
        <v>67</v>
      </c>
      <c r="C718" s="5" t="s">
        <v>68</v>
      </c>
      <c r="D718" s="5" t="s">
        <v>72</v>
      </c>
      <c r="E718" s="5" t="s">
        <v>76</v>
      </c>
      <c r="F718" s="6">
        <v>153261.29999999999</v>
      </c>
      <c r="G718" s="6">
        <v>0</v>
      </c>
      <c r="H718" s="6">
        <v>0</v>
      </c>
      <c r="I718" s="6">
        <v>0</v>
      </c>
      <c r="J718" s="6">
        <v>0</v>
      </c>
      <c r="K718" s="6">
        <v>0</v>
      </c>
      <c r="L718" s="6">
        <v>153261.29999999999</v>
      </c>
      <c r="M718" s="23" t="str">
        <f t="shared" si="22"/>
        <v>35102</v>
      </c>
      <c r="N718" s="6">
        <f t="shared" si="23"/>
        <v>0</v>
      </c>
    </row>
    <row r="719" spans="1:14" x14ac:dyDescent="0.25">
      <c r="A719" s="4">
        <v>44228</v>
      </c>
      <c r="B719" s="5" t="s">
        <v>67</v>
      </c>
      <c r="C719" s="5" t="s">
        <v>68</v>
      </c>
      <c r="D719" s="5" t="s">
        <v>72</v>
      </c>
      <c r="E719" s="5" t="s">
        <v>77</v>
      </c>
      <c r="F719" s="6">
        <v>23138.38</v>
      </c>
      <c r="G719" s="6">
        <v>0</v>
      </c>
      <c r="H719" s="6">
        <v>0</v>
      </c>
      <c r="I719" s="6">
        <v>0</v>
      </c>
      <c r="J719" s="6">
        <v>0</v>
      </c>
      <c r="K719" s="6">
        <v>0</v>
      </c>
      <c r="L719" s="6">
        <v>23138.38</v>
      </c>
      <c r="M719" s="23" t="str">
        <f t="shared" si="22"/>
        <v>35103</v>
      </c>
      <c r="N719" s="6">
        <f t="shared" si="23"/>
        <v>0</v>
      </c>
    </row>
    <row r="720" spans="1:14" x14ac:dyDescent="0.25">
      <c r="A720" s="4">
        <v>44228</v>
      </c>
      <c r="B720" s="5" t="s">
        <v>67</v>
      </c>
      <c r="C720" s="5" t="s">
        <v>68</v>
      </c>
      <c r="D720" s="5" t="s">
        <v>72</v>
      </c>
      <c r="E720" s="5" t="s">
        <v>78</v>
      </c>
      <c r="F720" s="6">
        <v>137442.53</v>
      </c>
      <c r="G720" s="6">
        <v>0</v>
      </c>
      <c r="H720" s="6">
        <v>0</v>
      </c>
      <c r="I720" s="6">
        <v>0</v>
      </c>
      <c r="J720" s="6">
        <v>0</v>
      </c>
      <c r="K720" s="6">
        <v>0</v>
      </c>
      <c r="L720" s="6">
        <v>137442.53</v>
      </c>
      <c r="M720" s="23" t="str">
        <f t="shared" si="22"/>
        <v>35104</v>
      </c>
      <c r="N720" s="6">
        <f t="shared" si="23"/>
        <v>0</v>
      </c>
    </row>
    <row r="721" spans="1:14" x14ac:dyDescent="0.25">
      <c r="A721" s="4">
        <v>44228</v>
      </c>
      <c r="B721" s="5" t="s">
        <v>67</v>
      </c>
      <c r="C721" s="5" t="s">
        <v>68</v>
      </c>
      <c r="D721" s="5" t="s">
        <v>72</v>
      </c>
      <c r="E721" s="5" t="s">
        <v>79</v>
      </c>
      <c r="F721" s="6">
        <v>9083125.5700000003</v>
      </c>
      <c r="G721" s="6">
        <v>0</v>
      </c>
      <c r="H721" s="6">
        <v>0</v>
      </c>
      <c r="I721" s="6">
        <v>0</v>
      </c>
      <c r="J721" s="6">
        <v>0</v>
      </c>
      <c r="K721" s="6">
        <v>0</v>
      </c>
      <c r="L721" s="6">
        <v>9083125.5700000003</v>
      </c>
      <c r="M721" s="23" t="str">
        <f t="shared" si="22"/>
        <v>35200</v>
      </c>
      <c r="N721" s="6">
        <f t="shared" si="23"/>
        <v>0</v>
      </c>
    </row>
    <row r="722" spans="1:14" x14ac:dyDescent="0.25">
      <c r="A722" s="4">
        <v>44228</v>
      </c>
      <c r="B722" s="5" t="s">
        <v>67</v>
      </c>
      <c r="C722" s="5" t="s">
        <v>68</v>
      </c>
      <c r="D722" s="5" t="s">
        <v>72</v>
      </c>
      <c r="E722" s="5" t="s">
        <v>80</v>
      </c>
      <c r="F722" s="6">
        <v>1699998.54</v>
      </c>
      <c r="G722" s="6">
        <v>0</v>
      </c>
      <c r="H722" s="6">
        <v>0</v>
      </c>
      <c r="I722" s="6">
        <v>0</v>
      </c>
      <c r="J722" s="6">
        <v>0</v>
      </c>
      <c r="K722" s="6">
        <v>0</v>
      </c>
      <c r="L722" s="6">
        <v>1699998.54</v>
      </c>
      <c r="M722" s="23" t="str">
        <f t="shared" si="22"/>
        <v>35201</v>
      </c>
      <c r="N722" s="6">
        <f t="shared" si="23"/>
        <v>0</v>
      </c>
    </row>
    <row r="723" spans="1:14" x14ac:dyDescent="0.25">
      <c r="A723" s="4">
        <v>44228</v>
      </c>
      <c r="B723" s="5" t="s">
        <v>67</v>
      </c>
      <c r="C723" s="5" t="s">
        <v>68</v>
      </c>
      <c r="D723" s="5" t="s">
        <v>72</v>
      </c>
      <c r="E723" s="5" t="s">
        <v>81</v>
      </c>
      <c r="F723" s="6">
        <v>449309.06</v>
      </c>
      <c r="G723" s="6">
        <v>0</v>
      </c>
      <c r="H723" s="6">
        <v>0</v>
      </c>
      <c r="I723" s="6">
        <v>0</v>
      </c>
      <c r="J723" s="6">
        <v>0</v>
      </c>
      <c r="K723" s="6">
        <v>0</v>
      </c>
      <c r="L723" s="6">
        <v>449309.06</v>
      </c>
      <c r="M723" s="23" t="str">
        <f t="shared" si="22"/>
        <v>35202</v>
      </c>
      <c r="N723" s="6">
        <f t="shared" si="23"/>
        <v>0</v>
      </c>
    </row>
    <row r="724" spans="1:14" x14ac:dyDescent="0.25">
      <c r="A724" s="4">
        <v>44228</v>
      </c>
      <c r="B724" s="5" t="s">
        <v>67</v>
      </c>
      <c r="C724" s="5" t="s">
        <v>68</v>
      </c>
      <c r="D724" s="5" t="s">
        <v>72</v>
      </c>
      <c r="E724" s="5" t="s">
        <v>82</v>
      </c>
      <c r="F724" s="6">
        <v>1694832.96</v>
      </c>
      <c r="G724" s="6">
        <v>0</v>
      </c>
      <c r="H724" s="6">
        <v>0</v>
      </c>
      <c r="I724" s="6">
        <v>0</v>
      </c>
      <c r="J724" s="6">
        <v>0</v>
      </c>
      <c r="K724" s="6">
        <v>0</v>
      </c>
      <c r="L724" s="6">
        <v>1694832.96</v>
      </c>
      <c r="M724" s="23" t="str">
        <f t="shared" si="22"/>
        <v>35203</v>
      </c>
      <c r="N724" s="6">
        <f t="shared" si="23"/>
        <v>0</v>
      </c>
    </row>
    <row r="725" spans="1:14" x14ac:dyDescent="0.25">
      <c r="A725" s="4">
        <v>44228</v>
      </c>
      <c r="B725" s="5" t="s">
        <v>67</v>
      </c>
      <c r="C725" s="5" t="s">
        <v>68</v>
      </c>
      <c r="D725" s="5" t="s">
        <v>72</v>
      </c>
      <c r="E725" s="5" t="s">
        <v>83</v>
      </c>
      <c r="F725" s="6">
        <v>178530.09</v>
      </c>
      <c r="G725" s="6">
        <v>0</v>
      </c>
      <c r="H725" s="6">
        <v>0</v>
      </c>
      <c r="I725" s="6">
        <v>0</v>
      </c>
      <c r="J725" s="6">
        <v>0</v>
      </c>
      <c r="K725" s="6">
        <v>0</v>
      </c>
      <c r="L725" s="6">
        <v>178530.09</v>
      </c>
      <c r="M725" s="23" t="str">
        <f t="shared" si="22"/>
        <v>35210</v>
      </c>
      <c r="N725" s="6">
        <f t="shared" si="23"/>
        <v>0</v>
      </c>
    </row>
    <row r="726" spans="1:14" x14ac:dyDescent="0.25">
      <c r="A726" s="4">
        <v>44228</v>
      </c>
      <c r="B726" s="5" t="s">
        <v>67</v>
      </c>
      <c r="C726" s="5" t="s">
        <v>68</v>
      </c>
      <c r="D726" s="5" t="s">
        <v>72</v>
      </c>
      <c r="E726" s="5" t="s">
        <v>84</v>
      </c>
      <c r="F726" s="6">
        <v>54614.27</v>
      </c>
      <c r="G726" s="6">
        <v>0</v>
      </c>
      <c r="H726" s="6">
        <v>0</v>
      </c>
      <c r="I726" s="6">
        <v>0</v>
      </c>
      <c r="J726" s="6">
        <v>0</v>
      </c>
      <c r="K726" s="6">
        <v>0</v>
      </c>
      <c r="L726" s="6">
        <v>54614.27</v>
      </c>
      <c r="M726" s="23" t="str">
        <f t="shared" si="22"/>
        <v>35211</v>
      </c>
      <c r="N726" s="6">
        <f t="shared" si="23"/>
        <v>0</v>
      </c>
    </row>
    <row r="727" spans="1:14" x14ac:dyDescent="0.25">
      <c r="A727" s="4">
        <v>44228</v>
      </c>
      <c r="B727" s="5" t="s">
        <v>67</v>
      </c>
      <c r="C727" s="5" t="s">
        <v>68</v>
      </c>
      <c r="D727" s="5" t="s">
        <v>72</v>
      </c>
      <c r="E727" s="5" t="s">
        <v>85</v>
      </c>
      <c r="F727" s="6">
        <v>175350.37</v>
      </c>
      <c r="G727" s="6">
        <v>0</v>
      </c>
      <c r="H727" s="6">
        <v>0</v>
      </c>
      <c r="I727" s="6">
        <v>0</v>
      </c>
      <c r="J727" s="6">
        <v>0</v>
      </c>
      <c r="K727" s="6">
        <v>0</v>
      </c>
      <c r="L727" s="6">
        <v>175350.37</v>
      </c>
      <c r="M727" s="23" t="str">
        <f t="shared" si="22"/>
        <v>35301</v>
      </c>
      <c r="N727" s="6">
        <f t="shared" si="23"/>
        <v>0</v>
      </c>
    </row>
    <row r="728" spans="1:14" x14ac:dyDescent="0.25">
      <c r="A728" s="4">
        <v>44228</v>
      </c>
      <c r="B728" s="5" t="s">
        <v>67</v>
      </c>
      <c r="C728" s="5" t="s">
        <v>68</v>
      </c>
      <c r="D728" s="5" t="s">
        <v>72</v>
      </c>
      <c r="E728" s="5" t="s">
        <v>86</v>
      </c>
      <c r="F728" s="6">
        <v>209318.9</v>
      </c>
      <c r="G728" s="6">
        <v>0</v>
      </c>
      <c r="H728" s="6">
        <v>0</v>
      </c>
      <c r="I728" s="6">
        <v>0</v>
      </c>
      <c r="J728" s="6">
        <v>0</v>
      </c>
      <c r="K728" s="6">
        <v>0</v>
      </c>
      <c r="L728" s="6">
        <v>209318.9</v>
      </c>
      <c r="M728" s="23" t="str">
        <f t="shared" si="22"/>
        <v>35302</v>
      </c>
      <c r="N728" s="6">
        <f t="shared" si="23"/>
        <v>0</v>
      </c>
    </row>
    <row r="729" spans="1:14" x14ac:dyDescent="0.25">
      <c r="A729" s="4">
        <v>44228</v>
      </c>
      <c r="B729" s="5" t="s">
        <v>67</v>
      </c>
      <c r="C729" s="5" t="s">
        <v>68</v>
      </c>
      <c r="D729" s="5" t="s">
        <v>72</v>
      </c>
      <c r="E729" s="5" t="s">
        <v>87</v>
      </c>
      <c r="F729" s="6">
        <v>923446.05</v>
      </c>
      <c r="G729" s="6">
        <v>0</v>
      </c>
      <c r="H729" s="6">
        <v>0</v>
      </c>
      <c r="I729" s="6">
        <v>0</v>
      </c>
      <c r="J729" s="6">
        <v>0</v>
      </c>
      <c r="K729" s="6">
        <v>0</v>
      </c>
      <c r="L729" s="6">
        <v>923446.05</v>
      </c>
      <c r="M729" s="23" t="str">
        <f t="shared" si="22"/>
        <v>35400</v>
      </c>
      <c r="N729" s="6">
        <f t="shared" si="23"/>
        <v>0</v>
      </c>
    </row>
    <row r="730" spans="1:14" x14ac:dyDescent="0.25">
      <c r="A730" s="4">
        <v>44228</v>
      </c>
      <c r="B730" s="5" t="s">
        <v>67</v>
      </c>
      <c r="C730" s="5" t="s">
        <v>68</v>
      </c>
      <c r="D730" s="5" t="s">
        <v>72</v>
      </c>
      <c r="E730" s="5" t="s">
        <v>88</v>
      </c>
      <c r="F730" s="6">
        <v>273084.38</v>
      </c>
      <c r="G730" s="6">
        <v>0</v>
      </c>
      <c r="H730" s="6">
        <v>0</v>
      </c>
      <c r="I730" s="6">
        <v>0</v>
      </c>
      <c r="J730" s="6">
        <v>0</v>
      </c>
      <c r="K730" s="6">
        <v>0</v>
      </c>
      <c r="L730" s="6">
        <v>273084.38</v>
      </c>
      <c r="M730" s="23" t="str">
        <f t="shared" si="22"/>
        <v>35500</v>
      </c>
      <c r="N730" s="6">
        <f t="shared" si="23"/>
        <v>0</v>
      </c>
    </row>
    <row r="731" spans="1:14" x14ac:dyDescent="0.25">
      <c r="A731" s="4">
        <v>44228</v>
      </c>
      <c r="B731" s="5" t="s">
        <v>67</v>
      </c>
      <c r="C731" s="5" t="s">
        <v>68</v>
      </c>
      <c r="D731" s="5" t="s">
        <v>72</v>
      </c>
      <c r="E731" s="5" t="s">
        <v>89</v>
      </c>
      <c r="F731" s="6">
        <v>829029.81</v>
      </c>
      <c r="G731" s="6">
        <v>0</v>
      </c>
      <c r="H731" s="6">
        <v>0</v>
      </c>
      <c r="I731" s="6">
        <v>0</v>
      </c>
      <c r="J731" s="6">
        <v>0</v>
      </c>
      <c r="K731" s="6">
        <v>0</v>
      </c>
      <c r="L731" s="6">
        <v>829029.81</v>
      </c>
      <c r="M731" s="23" t="str">
        <f t="shared" si="22"/>
        <v>35600</v>
      </c>
      <c r="N731" s="6">
        <f t="shared" si="23"/>
        <v>0</v>
      </c>
    </row>
    <row r="732" spans="1:14" x14ac:dyDescent="0.25">
      <c r="A732" s="4">
        <v>44228</v>
      </c>
      <c r="B732" s="5" t="s">
        <v>67</v>
      </c>
      <c r="C732" s="5" t="s">
        <v>68</v>
      </c>
      <c r="D732" s="5" t="s">
        <v>90</v>
      </c>
      <c r="E732" s="5" t="s">
        <v>91</v>
      </c>
      <c r="F732" s="6">
        <v>26970.37</v>
      </c>
      <c r="G732" s="6">
        <v>0</v>
      </c>
      <c r="H732" s="6">
        <v>0</v>
      </c>
      <c r="I732" s="6">
        <v>0</v>
      </c>
      <c r="J732" s="6">
        <v>0</v>
      </c>
      <c r="K732" s="6">
        <v>0</v>
      </c>
      <c r="L732" s="6">
        <v>26970.37</v>
      </c>
      <c r="M732" s="23" t="str">
        <f t="shared" si="22"/>
        <v>36510</v>
      </c>
      <c r="N732" s="6">
        <f t="shared" si="23"/>
        <v>0</v>
      </c>
    </row>
    <row r="733" spans="1:14" x14ac:dyDescent="0.25">
      <c r="A733" s="4">
        <v>44228</v>
      </c>
      <c r="B733" s="5" t="s">
        <v>67</v>
      </c>
      <c r="C733" s="5" t="s">
        <v>68</v>
      </c>
      <c r="D733" s="5" t="s">
        <v>90</v>
      </c>
      <c r="E733" s="5" t="s">
        <v>92</v>
      </c>
      <c r="F733" s="6">
        <v>867772</v>
      </c>
      <c r="G733" s="6">
        <v>0</v>
      </c>
      <c r="H733" s="6">
        <v>0</v>
      </c>
      <c r="I733" s="6">
        <v>0</v>
      </c>
      <c r="J733" s="6">
        <v>0</v>
      </c>
      <c r="K733" s="6">
        <v>0</v>
      </c>
      <c r="L733" s="6">
        <v>867772</v>
      </c>
      <c r="M733" s="23" t="str">
        <f t="shared" si="22"/>
        <v>36520</v>
      </c>
      <c r="N733" s="6">
        <f t="shared" si="23"/>
        <v>0</v>
      </c>
    </row>
    <row r="734" spans="1:14" x14ac:dyDescent="0.25">
      <c r="A734" s="4">
        <v>44228</v>
      </c>
      <c r="B734" s="5" t="s">
        <v>67</v>
      </c>
      <c r="C734" s="5" t="s">
        <v>68</v>
      </c>
      <c r="D734" s="5" t="s">
        <v>90</v>
      </c>
      <c r="E734" s="5" t="s">
        <v>93</v>
      </c>
      <c r="F734" s="6">
        <v>49001.72</v>
      </c>
      <c r="G734" s="6">
        <v>0</v>
      </c>
      <c r="H734" s="6">
        <v>0</v>
      </c>
      <c r="I734" s="6">
        <v>0</v>
      </c>
      <c r="J734" s="6">
        <v>0</v>
      </c>
      <c r="K734" s="6">
        <v>0</v>
      </c>
      <c r="L734" s="6">
        <v>49001.72</v>
      </c>
      <c r="M734" s="23" t="str">
        <f t="shared" si="22"/>
        <v>36602</v>
      </c>
      <c r="N734" s="6">
        <f t="shared" si="23"/>
        <v>0</v>
      </c>
    </row>
    <row r="735" spans="1:14" x14ac:dyDescent="0.25">
      <c r="A735" s="4">
        <v>44228</v>
      </c>
      <c r="B735" s="5" t="s">
        <v>67</v>
      </c>
      <c r="C735" s="5" t="s">
        <v>68</v>
      </c>
      <c r="D735" s="5" t="s">
        <v>90</v>
      </c>
      <c r="E735" s="5" t="s">
        <v>94</v>
      </c>
      <c r="F735" s="6">
        <v>60826.29</v>
      </c>
      <c r="G735" s="6">
        <v>0</v>
      </c>
      <c r="H735" s="6">
        <v>0</v>
      </c>
      <c r="I735" s="6">
        <v>0</v>
      </c>
      <c r="J735" s="6">
        <v>0</v>
      </c>
      <c r="K735" s="6">
        <v>0</v>
      </c>
      <c r="L735" s="6">
        <v>60826.29</v>
      </c>
      <c r="M735" s="23" t="str">
        <f t="shared" si="22"/>
        <v>36603</v>
      </c>
      <c r="N735" s="6">
        <f t="shared" si="23"/>
        <v>0</v>
      </c>
    </row>
    <row r="736" spans="1:14" x14ac:dyDescent="0.25">
      <c r="A736" s="4">
        <v>44228</v>
      </c>
      <c r="B736" s="5" t="s">
        <v>67</v>
      </c>
      <c r="C736" s="5" t="s">
        <v>68</v>
      </c>
      <c r="D736" s="5" t="s">
        <v>90</v>
      </c>
      <c r="E736" s="5" t="s">
        <v>95</v>
      </c>
      <c r="F736" s="6">
        <v>47232.93</v>
      </c>
      <c r="G736" s="6">
        <v>0</v>
      </c>
      <c r="H736" s="6">
        <v>0</v>
      </c>
      <c r="I736" s="6">
        <v>0</v>
      </c>
      <c r="J736" s="6">
        <v>0</v>
      </c>
      <c r="K736" s="6">
        <v>0</v>
      </c>
      <c r="L736" s="6">
        <v>47232.93</v>
      </c>
      <c r="M736" s="23" t="str">
        <f t="shared" si="22"/>
        <v>36700</v>
      </c>
      <c r="N736" s="6">
        <f t="shared" si="23"/>
        <v>0</v>
      </c>
    </row>
    <row r="737" spans="1:14" x14ac:dyDescent="0.25">
      <c r="A737" s="4">
        <v>44228</v>
      </c>
      <c r="B737" s="5" t="s">
        <v>67</v>
      </c>
      <c r="C737" s="5" t="s">
        <v>68</v>
      </c>
      <c r="D737" s="5" t="s">
        <v>90</v>
      </c>
      <c r="E737" s="5" t="s">
        <v>96</v>
      </c>
      <c r="F737" s="6">
        <v>27828360.870000001</v>
      </c>
      <c r="G737" s="6">
        <v>0</v>
      </c>
      <c r="H737" s="6">
        <v>0</v>
      </c>
      <c r="I737" s="6">
        <v>0</v>
      </c>
      <c r="J737" s="6">
        <v>0</v>
      </c>
      <c r="K737" s="6">
        <v>0</v>
      </c>
      <c r="L737" s="6">
        <v>27828360.870000001</v>
      </c>
      <c r="M737" s="23" t="str">
        <f t="shared" si="22"/>
        <v>36701</v>
      </c>
      <c r="N737" s="6">
        <f t="shared" si="23"/>
        <v>0</v>
      </c>
    </row>
    <row r="738" spans="1:14" x14ac:dyDescent="0.25">
      <c r="A738" s="4">
        <v>44228</v>
      </c>
      <c r="B738" s="5" t="s">
        <v>67</v>
      </c>
      <c r="C738" s="5" t="s">
        <v>68</v>
      </c>
      <c r="D738" s="5" t="s">
        <v>90</v>
      </c>
      <c r="E738" s="5" t="s">
        <v>97</v>
      </c>
      <c r="F738" s="6">
        <v>51177.42</v>
      </c>
      <c r="G738" s="6">
        <v>0</v>
      </c>
      <c r="H738" s="6">
        <v>0</v>
      </c>
      <c r="I738" s="6">
        <v>0</v>
      </c>
      <c r="J738" s="6">
        <v>0</v>
      </c>
      <c r="K738" s="6">
        <v>0</v>
      </c>
      <c r="L738" s="6">
        <v>51177.42</v>
      </c>
      <c r="M738" s="23" t="str">
        <f t="shared" si="22"/>
        <v>36703</v>
      </c>
      <c r="N738" s="6">
        <f t="shared" si="23"/>
        <v>0</v>
      </c>
    </row>
    <row r="739" spans="1:14" x14ac:dyDescent="0.25">
      <c r="A739" s="4">
        <v>44228</v>
      </c>
      <c r="B739" s="5" t="s">
        <v>67</v>
      </c>
      <c r="C739" s="5" t="s">
        <v>68</v>
      </c>
      <c r="D739" s="5" t="s">
        <v>90</v>
      </c>
      <c r="E739" s="5" t="s">
        <v>98</v>
      </c>
      <c r="F739" s="6">
        <v>1999587.39</v>
      </c>
      <c r="G739" s="6">
        <v>0</v>
      </c>
      <c r="H739" s="6">
        <v>0</v>
      </c>
      <c r="I739" s="6">
        <v>0</v>
      </c>
      <c r="J739" s="6">
        <v>0</v>
      </c>
      <c r="K739" s="6">
        <v>0</v>
      </c>
      <c r="L739" s="6">
        <v>1999587.39</v>
      </c>
      <c r="M739" s="23" t="str">
        <f t="shared" si="22"/>
        <v>36900</v>
      </c>
      <c r="N739" s="6">
        <f t="shared" si="23"/>
        <v>0</v>
      </c>
    </row>
    <row r="740" spans="1:14" x14ac:dyDescent="0.25">
      <c r="A740" s="4">
        <v>44228</v>
      </c>
      <c r="B740" s="5" t="s">
        <v>67</v>
      </c>
      <c r="C740" s="5" t="s">
        <v>68</v>
      </c>
      <c r="D740" s="5" t="s">
        <v>90</v>
      </c>
      <c r="E740" s="5" t="s">
        <v>99</v>
      </c>
      <c r="F740" s="6">
        <v>2269499.29</v>
      </c>
      <c r="G740" s="6">
        <v>0</v>
      </c>
      <c r="H740" s="6">
        <v>0</v>
      </c>
      <c r="I740" s="6">
        <v>0</v>
      </c>
      <c r="J740" s="6">
        <v>0</v>
      </c>
      <c r="K740" s="6">
        <v>0</v>
      </c>
      <c r="L740" s="6">
        <v>2269499.29</v>
      </c>
      <c r="M740" s="23" t="str">
        <f t="shared" si="22"/>
        <v>36901</v>
      </c>
      <c r="N740" s="6">
        <f t="shared" si="23"/>
        <v>0</v>
      </c>
    </row>
    <row r="741" spans="1:14" x14ac:dyDescent="0.25">
      <c r="A741" s="4">
        <v>44228</v>
      </c>
      <c r="B741" s="5" t="s">
        <v>67</v>
      </c>
      <c r="C741" s="5" t="s">
        <v>68</v>
      </c>
      <c r="D741" s="5" t="s">
        <v>100</v>
      </c>
      <c r="E741" s="5" t="s">
        <v>101</v>
      </c>
      <c r="F741" s="6">
        <v>531166.79</v>
      </c>
      <c r="G741" s="6">
        <v>0</v>
      </c>
      <c r="H741" s="6">
        <v>0</v>
      </c>
      <c r="I741" s="6">
        <v>0</v>
      </c>
      <c r="J741" s="6">
        <v>0</v>
      </c>
      <c r="K741" s="6">
        <v>0</v>
      </c>
      <c r="L741" s="6">
        <v>531166.79</v>
      </c>
      <c r="M741" s="23" t="str">
        <f t="shared" si="22"/>
        <v>37400</v>
      </c>
      <c r="N741" s="6">
        <f t="shared" si="23"/>
        <v>0</v>
      </c>
    </row>
    <row r="742" spans="1:14" x14ac:dyDescent="0.25">
      <c r="A742" s="4">
        <v>44228</v>
      </c>
      <c r="B742" s="5" t="s">
        <v>67</v>
      </c>
      <c r="C742" s="5" t="s">
        <v>68</v>
      </c>
      <c r="D742" s="5" t="s">
        <v>100</v>
      </c>
      <c r="E742" s="5" t="s">
        <v>102</v>
      </c>
      <c r="F742" s="6">
        <v>428640.46</v>
      </c>
      <c r="G742" s="6">
        <v>0</v>
      </c>
      <c r="H742" s="6">
        <v>0</v>
      </c>
      <c r="I742" s="6">
        <v>0</v>
      </c>
      <c r="J742" s="6">
        <v>0</v>
      </c>
      <c r="K742" s="6">
        <v>0</v>
      </c>
      <c r="L742" s="6">
        <v>428640.46</v>
      </c>
      <c r="M742" s="23" t="str">
        <f t="shared" si="22"/>
        <v>37401</v>
      </c>
      <c r="N742" s="6">
        <f t="shared" si="23"/>
        <v>0</v>
      </c>
    </row>
    <row r="743" spans="1:14" x14ac:dyDescent="0.25">
      <c r="A743" s="4">
        <v>44228</v>
      </c>
      <c r="B743" s="5" t="s">
        <v>67</v>
      </c>
      <c r="C743" s="5" t="s">
        <v>68</v>
      </c>
      <c r="D743" s="5" t="s">
        <v>100</v>
      </c>
      <c r="E743" s="5" t="s">
        <v>103</v>
      </c>
      <c r="F743" s="6">
        <v>3561926.33</v>
      </c>
      <c r="G743" s="6">
        <v>0</v>
      </c>
      <c r="H743" s="6">
        <v>0</v>
      </c>
      <c r="I743" s="6">
        <v>0</v>
      </c>
      <c r="J743" s="6">
        <v>0</v>
      </c>
      <c r="K743" s="6">
        <v>0</v>
      </c>
      <c r="L743" s="6">
        <v>3561926.33</v>
      </c>
      <c r="M743" s="23" t="str">
        <f t="shared" si="22"/>
        <v>37402</v>
      </c>
      <c r="N743" s="6">
        <f t="shared" si="23"/>
        <v>0</v>
      </c>
    </row>
    <row r="744" spans="1:14" x14ac:dyDescent="0.25">
      <c r="A744" s="4">
        <v>44228</v>
      </c>
      <c r="B744" s="5" t="s">
        <v>67</v>
      </c>
      <c r="C744" s="5" t="s">
        <v>68</v>
      </c>
      <c r="D744" s="5" t="s">
        <v>100</v>
      </c>
      <c r="E744" s="5" t="s">
        <v>104</v>
      </c>
      <c r="F744" s="6">
        <v>2783.89</v>
      </c>
      <c r="G744" s="6">
        <v>0</v>
      </c>
      <c r="H744" s="6">
        <v>0</v>
      </c>
      <c r="I744" s="6">
        <v>0</v>
      </c>
      <c r="J744" s="6">
        <v>0</v>
      </c>
      <c r="K744" s="6">
        <v>0</v>
      </c>
      <c r="L744" s="6">
        <v>2783.89</v>
      </c>
      <c r="M744" s="23" t="str">
        <f t="shared" si="22"/>
        <v>37403</v>
      </c>
      <c r="N744" s="6">
        <f t="shared" si="23"/>
        <v>0</v>
      </c>
    </row>
    <row r="745" spans="1:14" x14ac:dyDescent="0.25">
      <c r="A745" s="4">
        <v>44228</v>
      </c>
      <c r="B745" s="5" t="s">
        <v>67</v>
      </c>
      <c r="C745" s="5" t="s">
        <v>68</v>
      </c>
      <c r="D745" s="5" t="s">
        <v>100</v>
      </c>
      <c r="E745" s="5" t="s">
        <v>105</v>
      </c>
      <c r="F745" s="6">
        <v>336167.54</v>
      </c>
      <c r="G745" s="6">
        <v>0</v>
      </c>
      <c r="H745" s="6">
        <v>0</v>
      </c>
      <c r="I745" s="6">
        <v>0</v>
      </c>
      <c r="J745" s="6">
        <v>0</v>
      </c>
      <c r="K745" s="6">
        <v>0</v>
      </c>
      <c r="L745" s="6">
        <v>336167.54</v>
      </c>
      <c r="M745" s="23" t="str">
        <f t="shared" si="22"/>
        <v>37500</v>
      </c>
      <c r="N745" s="6">
        <f t="shared" si="23"/>
        <v>0</v>
      </c>
    </row>
    <row r="746" spans="1:14" x14ac:dyDescent="0.25">
      <c r="A746" s="4">
        <v>44228</v>
      </c>
      <c r="B746" s="5" t="s">
        <v>67</v>
      </c>
      <c r="C746" s="5" t="s">
        <v>68</v>
      </c>
      <c r="D746" s="5" t="s">
        <v>100</v>
      </c>
      <c r="E746" s="5" t="s">
        <v>106</v>
      </c>
      <c r="F746" s="6">
        <v>99818.13</v>
      </c>
      <c r="G746" s="6">
        <v>0</v>
      </c>
      <c r="H746" s="6">
        <v>0</v>
      </c>
      <c r="I746" s="6">
        <v>0</v>
      </c>
      <c r="J746" s="6">
        <v>0</v>
      </c>
      <c r="K746" s="6">
        <v>0</v>
      </c>
      <c r="L746" s="6">
        <v>99818.13</v>
      </c>
      <c r="M746" s="23" t="str">
        <f t="shared" si="22"/>
        <v>37501</v>
      </c>
      <c r="N746" s="6">
        <f t="shared" si="23"/>
        <v>0</v>
      </c>
    </row>
    <row r="747" spans="1:14" x14ac:dyDescent="0.25">
      <c r="A747" s="4">
        <v>44228</v>
      </c>
      <c r="B747" s="5" t="s">
        <v>67</v>
      </c>
      <c r="C747" s="5" t="s">
        <v>68</v>
      </c>
      <c r="D747" s="5" t="s">
        <v>100</v>
      </c>
      <c r="E747" s="5" t="s">
        <v>107</v>
      </c>
      <c r="F747" s="6">
        <v>46264.19</v>
      </c>
      <c r="G747" s="6">
        <v>0</v>
      </c>
      <c r="H747" s="6">
        <v>0</v>
      </c>
      <c r="I747" s="6">
        <v>0</v>
      </c>
      <c r="J747" s="6">
        <v>0</v>
      </c>
      <c r="K747" s="6">
        <v>0</v>
      </c>
      <c r="L747" s="6">
        <v>46264.19</v>
      </c>
      <c r="M747" s="23" t="str">
        <f t="shared" si="22"/>
        <v>37502</v>
      </c>
      <c r="N747" s="6">
        <f t="shared" si="23"/>
        <v>0</v>
      </c>
    </row>
    <row r="748" spans="1:14" x14ac:dyDescent="0.25">
      <c r="A748" s="4">
        <v>44228</v>
      </c>
      <c r="B748" s="5" t="s">
        <v>67</v>
      </c>
      <c r="C748" s="5" t="s">
        <v>68</v>
      </c>
      <c r="D748" s="5" t="s">
        <v>100</v>
      </c>
      <c r="E748" s="5" t="s">
        <v>108</v>
      </c>
      <c r="F748" s="6">
        <v>4005.08</v>
      </c>
      <c r="G748" s="6">
        <v>0</v>
      </c>
      <c r="H748" s="6">
        <v>0</v>
      </c>
      <c r="I748" s="6">
        <v>0</v>
      </c>
      <c r="J748" s="6">
        <v>0</v>
      </c>
      <c r="K748" s="6">
        <v>0</v>
      </c>
      <c r="L748" s="6">
        <v>4005.08</v>
      </c>
      <c r="M748" s="23" t="str">
        <f t="shared" si="22"/>
        <v>37503</v>
      </c>
      <c r="N748" s="6">
        <f t="shared" si="23"/>
        <v>0</v>
      </c>
    </row>
    <row r="749" spans="1:14" x14ac:dyDescent="0.25">
      <c r="A749" s="4">
        <v>44228</v>
      </c>
      <c r="B749" s="5" t="s">
        <v>67</v>
      </c>
      <c r="C749" s="5" t="s">
        <v>68</v>
      </c>
      <c r="D749" s="5" t="s">
        <v>100</v>
      </c>
      <c r="E749" s="5" t="s">
        <v>109</v>
      </c>
      <c r="F749" s="6">
        <v>2984070.1</v>
      </c>
      <c r="G749" s="6">
        <v>16502.32</v>
      </c>
      <c r="H749" s="6">
        <v>0</v>
      </c>
      <c r="I749" s="6">
        <v>0</v>
      </c>
      <c r="J749" s="6">
        <v>0</v>
      </c>
      <c r="K749" s="6">
        <v>0</v>
      </c>
      <c r="L749" s="6">
        <v>3000572.42</v>
      </c>
      <c r="M749" s="23" t="str">
        <f t="shared" si="22"/>
        <v>37600</v>
      </c>
      <c r="N749" s="6">
        <f t="shared" si="23"/>
        <v>0</v>
      </c>
    </row>
    <row r="750" spans="1:14" x14ac:dyDescent="0.25">
      <c r="A750" s="4">
        <v>44228</v>
      </c>
      <c r="B750" s="5" t="s">
        <v>67</v>
      </c>
      <c r="C750" s="5" t="s">
        <v>68</v>
      </c>
      <c r="D750" s="5" t="s">
        <v>100</v>
      </c>
      <c r="E750" s="5" t="s">
        <v>110</v>
      </c>
      <c r="F750" s="6">
        <v>207530575.84</v>
      </c>
      <c r="G750" s="6">
        <v>50677.35</v>
      </c>
      <c r="H750" s="6">
        <v>-182168.78</v>
      </c>
      <c r="I750" s="6">
        <v>0</v>
      </c>
      <c r="J750" s="6">
        <v>0</v>
      </c>
      <c r="K750" s="6">
        <v>0</v>
      </c>
      <c r="L750" s="6">
        <v>207399084.41</v>
      </c>
      <c r="M750" s="23" t="str">
        <f t="shared" si="22"/>
        <v>37601</v>
      </c>
      <c r="N750" s="6">
        <f t="shared" si="23"/>
        <v>0</v>
      </c>
    </row>
    <row r="751" spans="1:14" x14ac:dyDescent="0.25">
      <c r="A751" s="4">
        <v>44228</v>
      </c>
      <c r="B751" s="5" t="s">
        <v>67</v>
      </c>
      <c r="C751" s="5" t="s">
        <v>68</v>
      </c>
      <c r="D751" s="5" t="s">
        <v>100</v>
      </c>
      <c r="E751" s="5" t="s">
        <v>111</v>
      </c>
      <c r="F751" s="6">
        <v>173912691.81</v>
      </c>
      <c r="G751" s="6">
        <v>325009.3</v>
      </c>
      <c r="H751" s="6">
        <v>-5455.72</v>
      </c>
      <c r="I751" s="6">
        <v>0</v>
      </c>
      <c r="J751" s="6">
        <v>0</v>
      </c>
      <c r="K751" s="6">
        <v>0</v>
      </c>
      <c r="L751" s="6">
        <v>174232245.38999999</v>
      </c>
      <c r="M751" s="23" t="str">
        <f t="shared" si="22"/>
        <v>37602</v>
      </c>
      <c r="N751" s="6">
        <f t="shared" si="23"/>
        <v>0</v>
      </c>
    </row>
    <row r="752" spans="1:14" x14ac:dyDescent="0.25">
      <c r="A752" s="4">
        <v>44228</v>
      </c>
      <c r="B752" s="5" t="s">
        <v>67</v>
      </c>
      <c r="C752" s="5" t="s">
        <v>68</v>
      </c>
      <c r="D752" s="5" t="s">
        <v>100</v>
      </c>
      <c r="E752" s="5" t="s">
        <v>112</v>
      </c>
      <c r="F752" s="6">
        <v>3803677.55</v>
      </c>
      <c r="G752" s="6">
        <v>0</v>
      </c>
      <c r="H752" s="6">
        <v>-4942.21</v>
      </c>
      <c r="I752" s="6">
        <v>0</v>
      </c>
      <c r="J752" s="6">
        <v>0</v>
      </c>
      <c r="K752" s="6">
        <v>0</v>
      </c>
      <c r="L752" s="6">
        <v>3798735.34</v>
      </c>
      <c r="M752" s="23" t="str">
        <f t="shared" si="22"/>
        <v>37603</v>
      </c>
      <c r="N752" s="6">
        <f t="shared" si="23"/>
        <v>0</v>
      </c>
    </row>
    <row r="753" spans="1:14" x14ac:dyDescent="0.25">
      <c r="A753" s="4">
        <v>44228</v>
      </c>
      <c r="B753" s="5" t="s">
        <v>67</v>
      </c>
      <c r="C753" s="5" t="s">
        <v>68</v>
      </c>
      <c r="D753" s="5" t="s">
        <v>100</v>
      </c>
      <c r="E753" s="5" t="s">
        <v>113</v>
      </c>
      <c r="F753" s="6">
        <v>10795201.279999999</v>
      </c>
      <c r="G753" s="6">
        <v>0</v>
      </c>
      <c r="H753" s="6">
        <v>-84510.29</v>
      </c>
      <c r="I753" s="6">
        <v>0</v>
      </c>
      <c r="J753" s="6">
        <v>0</v>
      </c>
      <c r="K753" s="6">
        <v>0</v>
      </c>
      <c r="L753" s="6">
        <v>10710690.99</v>
      </c>
      <c r="M753" s="23" t="str">
        <f t="shared" si="22"/>
        <v>37604</v>
      </c>
      <c r="N753" s="6">
        <f t="shared" si="23"/>
        <v>0</v>
      </c>
    </row>
    <row r="754" spans="1:14" x14ac:dyDescent="0.25">
      <c r="A754" s="4">
        <v>44228</v>
      </c>
      <c r="B754" s="5" t="s">
        <v>67</v>
      </c>
      <c r="C754" s="5" t="s">
        <v>68</v>
      </c>
      <c r="D754" s="5" t="s">
        <v>100</v>
      </c>
      <c r="E754" s="5" t="s">
        <v>114</v>
      </c>
      <c r="F754" s="6">
        <v>22644123.100000001</v>
      </c>
      <c r="G754" s="6">
        <v>36437.71</v>
      </c>
      <c r="H754" s="6">
        <v>0</v>
      </c>
      <c r="I754" s="6">
        <v>0</v>
      </c>
      <c r="J754" s="6">
        <v>0</v>
      </c>
      <c r="K754" s="6">
        <v>0</v>
      </c>
      <c r="L754" s="6">
        <v>22680560.809999999</v>
      </c>
      <c r="M754" s="23" t="str">
        <f t="shared" si="22"/>
        <v>37800</v>
      </c>
      <c r="N754" s="6">
        <f t="shared" si="23"/>
        <v>0</v>
      </c>
    </row>
    <row r="755" spans="1:14" x14ac:dyDescent="0.25">
      <c r="A755" s="4">
        <v>44228</v>
      </c>
      <c r="B755" s="5" t="s">
        <v>67</v>
      </c>
      <c r="C755" s="5" t="s">
        <v>68</v>
      </c>
      <c r="D755" s="5" t="s">
        <v>100</v>
      </c>
      <c r="E755" s="5" t="s">
        <v>115</v>
      </c>
      <c r="F755" s="6">
        <v>4951847.45</v>
      </c>
      <c r="G755" s="6">
        <v>-65.44</v>
      </c>
      <c r="H755" s="6">
        <v>0</v>
      </c>
      <c r="I755" s="6">
        <v>0</v>
      </c>
      <c r="J755" s="6">
        <v>0</v>
      </c>
      <c r="K755" s="6">
        <v>0</v>
      </c>
      <c r="L755" s="6">
        <v>4951782.01</v>
      </c>
      <c r="M755" s="23" t="str">
        <f t="shared" si="22"/>
        <v>37900</v>
      </c>
      <c r="N755" s="6">
        <f t="shared" si="23"/>
        <v>0</v>
      </c>
    </row>
    <row r="756" spans="1:14" x14ac:dyDescent="0.25">
      <c r="A756" s="4">
        <v>44228</v>
      </c>
      <c r="B756" s="5" t="s">
        <v>67</v>
      </c>
      <c r="C756" s="5" t="s">
        <v>68</v>
      </c>
      <c r="D756" s="5" t="s">
        <v>100</v>
      </c>
      <c r="E756" s="5" t="s">
        <v>116</v>
      </c>
      <c r="F756" s="6">
        <v>1725666.96</v>
      </c>
      <c r="G756" s="6">
        <v>0</v>
      </c>
      <c r="H756" s="6">
        <v>0</v>
      </c>
      <c r="I756" s="6">
        <v>0</v>
      </c>
      <c r="J756" s="6">
        <v>0</v>
      </c>
      <c r="K756" s="6">
        <v>0</v>
      </c>
      <c r="L756" s="6">
        <v>1725666.96</v>
      </c>
      <c r="M756" s="23" t="str">
        <f t="shared" si="22"/>
        <v>37905</v>
      </c>
      <c r="N756" s="6">
        <f t="shared" si="23"/>
        <v>0</v>
      </c>
    </row>
    <row r="757" spans="1:14" x14ac:dyDescent="0.25">
      <c r="A757" s="4">
        <v>44228</v>
      </c>
      <c r="B757" s="5" t="s">
        <v>67</v>
      </c>
      <c r="C757" s="5" t="s">
        <v>68</v>
      </c>
      <c r="D757" s="5" t="s">
        <v>100</v>
      </c>
      <c r="E757" s="5" t="s">
        <v>117</v>
      </c>
      <c r="F757" s="6">
        <v>162964660.05000001</v>
      </c>
      <c r="G757" s="6">
        <v>960826.9</v>
      </c>
      <c r="H757" s="6">
        <v>-644058.88</v>
      </c>
      <c r="I757" s="6">
        <v>0</v>
      </c>
      <c r="J757" s="6">
        <v>0</v>
      </c>
      <c r="K757" s="6">
        <v>0</v>
      </c>
      <c r="L757" s="6">
        <v>163281428.06999999</v>
      </c>
      <c r="M757" s="23" t="str">
        <f t="shared" si="22"/>
        <v>38000</v>
      </c>
      <c r="N757" s="6">
        <f t="shared" si="23"/>
        <v>0</v>
      </c>
    </row>
    <row r="758" spans="1:14" x14ac:dyDescent="0.25">
      <c r="A758" s="4">
        <v>44228</v>
      </c>
      <c r="B758" s="5" t="s">
        <v>67</v>
      </c>
      <c r="C758" s="5" t="s">
        <v>68</v>
      </c>
      <c r="D758" s="5" t="s">
        <v>100</v>
      </c>
      <c r="E758" s="5" t="s">
        <v>118</v>
      </c>
      <c r="F758" s="6">
        <v>46479024.899999999</v>
      </c>
      <c r="G758" s="6">
        <v>88790.92</v>
      </c>
      <c r="H758" s="6">
        <v>-62734.66</v>
      </c>
      <c r="I758" s="6">
        <v>0</v>
      </c>
      <c r="J758" s="6">
        <v>0</v>
      </c>
      <c r="K758" s="6">
        <v>0</v>
      </c>
      <c r="L758" s="6">
        <v>46505081.159999996</v>
      </c>
      <c r="M758" s="23" t="str">
        <f t="shared" si="22"/>
        <v>38100</v>
      </c>
      <c r="N758" s="6">
        <f t="shared" si="23"/>
        <v>0</v>
      </c>
    </row>
    <row r="759" spans="1:14" x14ac:dyDescent="0.25">
      <c r="A759" s="4">
        <v>44228</v>
      </c>
      <c r="B759" s="5" t="s">
        <v>67</v>
      </c>
      <c r="C759" s="5" t="s">
        <v>68</v>
      </c>
      <c r="D759" s="5" t="s">
        <v>100</v>
      </c>
      <c r="E759" s="5" t="s">
        <v>119</v>
      </c>
      <c r="F759" s="6">
        <v>57009521.5</v>
      </c>
      <c r="G759" s="6">
        <v>115902.21</v>
      </c>
      <c r="H759" s="6">
        <v>-52954.48</v>
      </c>
      <c r="I759" s="6">
        <v>0</v>
      </c>
      <c r="J759" s="6">
        <v>0</v>
      </c>
      <c r="K759" s="6">
        <v>0</v>
      </c>
      <c r="L759" s="6">
        <v>57072469.229999997</v>
      </c>
      <c r="M759" s="23" t="str">
        <f t="shared" si="22"/>
        <v>38200</v>
      </c>
      <c r="N759" s="6">
        <f t="shared" si="23"/>
        <v>0</v>
      </c>
    </row>
    <row r="760" spans="1:14" x14ac:dyDescent="0.25">
      <c r="A760" s="4">
        <v>44228</v>
      </c>
      <c r="B760" s="5" t="s">
        <v>67</v>
      </c>
      <c r="C760" s="5" t="s">
        <v>68</v>
      </c>
      <c r="D760" s="5" t="s">
        <v>100</v>
      </c>
      <c r="E760" s="5" t="s">
        <v>120</v>
      </c>
      <c r="F760" s="6">
        <v>4117361.36</v>
      </c>
      <c r="G760" s="6">
        <v>8342.7099999999991</v>
      </c>
      <c r="H760" s="6">
        <v>-613905.80000000005</v>
      </c>
      <c r="I760" s="6">
        <v>0</v>
      </c>
      <c r="J760" s="6">
        <v>0</v>
      </c>
      <c r="K760" s="6">
        <v>0</v>
      </c>
      <c r="L760" s="6">
        <v>3511798.27</v>
      </c>
      <c r="M760" s="23" t="str">
        <f t="shared" si="22"/>
        <v>38300</v>
      </c>
      <c r="N760" s="6">
        <f t="shared" si="23"/>
        <v>0</v>
      </c>
    </row>
    <row r="761" spans="1:14" x14ac:dyDescent="0.25">
      <c r="A761" s="4">
        <v>44228</v>
      </c>
      <c r="B761" s="5" t="s">
        <v>67</v>
      </c>
      <c r="C761" s="5" t="s">
        <v>68</v>
      </c>
      <c r="D761" s="5" t="s">
        <v>100</v>
      </c>
      <c r="E761" s="5" t="s">
        <v>121</v>
      </c>
      <c r="F761" s="6">
        <v>270286.38</v>
      </c>
      <c r="G761" s="6">
        <v>202.03</v>
      </c>
      <c r="H761" s="6">
        <v>0</v>
      </c>
      <c r="I761" s="6">
        <v>0</v>
      </c>
      <c r="J761" s="6">
        <v>0</v>
      </c>
      <c r="K761" s="6">
        <v>0</v>
      </c>
      <c r="L761" s="6">
        <v>270488.40999999997</v>
      </c>
      <c r="M761" s="23" t="str">
        <f t="shared" si="22"/>
        <v>38400</v>
      </c>
      <c r="N761" s="6">
        <f t="shared" si="23"/>
        <v>0</v>
      </c>
    </row>
    <row r="762" spans="1:14" x14ac:dyDescent="0.25">
      <c r="A762" s="4">
        <v>44228</v>
      </c>
      <c r="B762" s="5" t="s">
        <v>67</v>
      </c>
      <c r="C762" s="5" t="s">
        <v>68</v>
      </c>
      <c r="D762" s="5" t="s">
        <v>100</v>
      </c>
      <c r="E762" s="5" t="s">
        <v>122</v>
      </c>
      <c r="F762" s="6">
        <v>5284797.3099999996</v>
      </c>
      <c r="G762" s="6">
        <v>966.12</v>
      </c>
      <c r="H762" s="6">
        <v>0</v>
      </c>
      <c r="I762" s="6">
        <v>0</v>
      </c>
      <c r="J762" s="6">
        <v>0</v>
      </c>
      <c r="K762" s="6">
        <v>0</v>
      </c>
      <c r="L762" s="6">
        <v>5285763.43</v>
      </c>
      <c r="M762" s="23" t="str">
        <f t="shared" si="22"/>
        <v>38500</v>
      </c>
      <c r="N762" s="6">
        <f t="shared" si="23"/>
        <v>0</v>
      </c>
    </row>
    <row r="763" spans="1:14" x14ac:dyDescent="0.25">
      <c r="A763" s="4">
        <v>44228</v>
      </c>
      <c r="B763" s="5" t="s">
        <v>67</v>
      </c>
      <c r="C763" s="5" t="s">
        <v>68</v>
      </c>
      <c r="D763" s="5" t="s">
        <v>14</v>
      </c>
      <c r="E763" s="5" t="s">
        <v>123</v>
      </c>
      <c r="F763" s="6">
        <v>1211697.3</v>
      </c>
      <c r="G763" s="6">
        <v>0</v>
      </c>
      <c r="H763" s="6">
        <v>0</v>
      </c>
      <c r="I763" s="6">
        <v>0</v>
      </c>
      <c r="J763" s="6">
        <v>0</v>
      </c>
      <c r="K763" s="6">
        <v>0</v>
      </c>
      <c r="L763" s="6">
        <v>1211697.3</v>
      </c>
      <c r="M763" s="23" t="str">
        <f t="shared" si="22"/>
        <v>38900</v>
      </c>
      <c r="N763" s="6">
        <f t="shared" si="23"/>
        <v>0</v>
      </c>
    </row>
    <row r="764" spans="1:14" x14ac:dyDescent="0.25">
      <c r="A764" s="4">
        <v>44228</v>
      </c>
      <c r="B764" s="5" t="s">
        <v>67</v>
      </c>
      <c r="C764" s="5" t="s">
        <v>68</v>
      </c>
      <c r="D764" s="5" t="s">
        <v>14</v>
      </c>
      <c r="E764" s="5" t="s">
        <v>124</v>
      </c>
      <c r="F764" s="6">
        <v>8580114.1500000004</v>
      </c>
      <c r="G764" s="6">
        <v>0</v>
      </c>
      <c r="H764" s="6">
        <v>0</v>
      </c>
      <c r="I764" s="6">
        <v>0</v>
      </c>
      <c r="J764" s="6">
        <v>0</v>
      </c>
      <c r="K764" s="6">
        <v>0</v>
      </c>
      <c r="L764" s="6">
        <v>8580114.1500000004</v>
      </c>
      <c r="M764" s="23" t="str">
        <f t="shared" si="22"/>
        <v>39000</v>
      </c>
      <c r="N764" s="6">
        <f t="shared" si="23"/>
        <v>0</v>
      </c>
    </row>
    <row r="765" spans="1:14" x14ac:dyDescent="0.25">
      <c r="A765" s="4">
        <v>44228</v>
      </c>
      <c r="B765" s="5" t="s">
        <v>67</v>
      </c>
      <c r="C765" s="5" t="s">
        <v>68</v>
      </c>
      <c r="D765" s="5" t="s">
        <v>14</v>
      </c>
      <c r="E765" s="5" t="s">
        <v>125</v>
      </c>
      <c r="F765" s="6">
        <v>173114.85</v>
      </c>
      <c r="G765" s="6">
        <v>0</v>
      </c>
      <c r="H765" s="6">
        <v>0</v>
      </c>
      <c r="I765" s="6">
        <v>0</v>
      </c>
      <c r="J765" s="6">
        <v>0</v>
      </c>
      <c r="K765" s="6">
        <v>0</v>
      </c>
      <c r="L765" s="6">
        <v>173114.85</v>
      </c>
      <c r="M765" s="23" t="str">
        <f t="shared" si="22"/>
        <v>39002</v>
      </c>
      <c r="N765" s="6">
        <f t="shared" si="23"/>
        <v>0</v>
      </c>
    </row>
    <row r="766" spans="1:14" x14ac:dyDescent="0.25">
      <c r="A766" s="4">
        <v>44228</v>
      </c>
      <c r="B766" s="5" t="s">
        <v>67</v>
      </c>
      <c r="C766" s="5" t="s">
        <v>68</v>
      </c>
      <c r="D766" s="5" t="s">
        <v>14</v>
      </c>
      <c r="E766" s="5" t="s">
        <v>126</v>
      </c>
      <c r="F766" s="6">
        <v>709199.18</v>
      </c>
      <c r="G766" s="6">
        <v>0</v>
      </c>
      <c r="H766" s="6">
        <v>0</v>
      </c>
      <c r="I766" s="6">
        <v>0</v>
      </c>
      <c r="J766" s="6">
        <v>0</v>
      </c>
      <c r="K766" s="6">
        <v>0</v>
      </c>
      <c r="L766" s="6">
        <v>709199.18</v>
      </c>
      <c r="M766" s="23" t="str">
        <f t="shared" si="22"/>
        <v>39003</v>
      </c>
      <c r="N766" s="6">
        <f t="shared" si="23"/>
        <v>0</v>
      </c>
    </row>
    <row r="767" spans="1:14" x14ac:dyDescent="0.25">
      <c r="A767" s="4">
        <v>44228</v>
      </c>
      <c r="B767" s="5" t="s">
        <v>67</v>
      </c>
      <c r="C767" s="5" t="s">
        <v>68</v>
      </c>
      <c r="D767" s="5" t="s">
        <v>14</v>
      </c>
      <c r="E767" s="5" t="s">
        <v>127</v>
      </c>
      <c r="F767" s="6">
        <v>12954.74</v>
      </c>
      <c r="G767" s="6">
        <v>0</v>
      </c>
      <c r="H767" s="6">
        <v>0</v>
      </c>
      <c r="I767" s="6">
        <v>0</v>
      </c>
      <c r="J767" s="6">
        <v>0</v>
      </c>
      <c r="K767" s="6">
        <v>0</v>
      </c>
      <c r="L767" s="6">
        <v>12954.74</v>
      </c>
      <c r="M767" s="23" t="str">
        <f t="shared" si="22"/>
        <v>39004</v>
      </c>
      <c r="N767" s="6">
        <f t="shared" si="23"/>
        <v>0</v>
      </c>
    </row>
    <row r="768" spans="1:14" x14ac:dyDescent="0.25">
      <c r="A768" s="4">
        <v>44228</v>
      </c>
      <c r="B768" s="5" t="s">
        <v>67</v>
      </c>
      <c r="C768" s="5" t="s">
        <v>68</v>
      </c>
      <c r="D768" s="5" t="s">
        <v>14</v>
      </c>
      <c r="E768" s="5" t="s">
        <v>128</v>
      </c>
      <c r="F768" s="6">
        <v>1246194.18</v>
      </c>
      <c r="G768" s="6">
        <v>0</v>
      </c>
      <c r="H768" s="6">
        <v>0</v>
      </c>
      <c r="I768" s="6">
        <v>0</v>
      </c>
      <c r="J768" s="6">
        <v>0</v>
      </c>
      <c r="K768" s="6">
        <v>0</v>
      </c>
      <c r="L768" s="6">
        <v>1246194.18</v>
      </c>
      <c r="M768" s="23" t="str">
        <f t="shared" si="22"/>
        <v>39009</v>
      </c>
      <c r="N768" s="6">
        <f t="shared" si="23"/>
        <v>0</v>
      </c>
    </row>
    <row r="769" spans="1:14" x14ac:dyDescent="0.25">
      <c r="A769" s="4">
        <v>44228</v>
      </c>
      <c r="B769" s="5" t="s">
        <v>67</v>
      </c>
      <c r="C769" s="5" t="s">
        <v>68</v>
      </c>
      <c r="D769" s="5" t="s">
        <v>14</v>
      </c>
      <c r="E769" s="5" t="s">
        <v>129</v>
      </c>
      <c r="F769" s="6">
        <v>1753372.73</v>
      </c>
      <c r="G769" s="6">
        <v>0</v>
      </c>
      <c r="H769" s="6">
        <v>0</v>
      </c>
      <c r="I769" s="6">
        <v>0</v>
      </c>
      <c r="J769" s="6">
        <v>0</v>
      </c>
      <c r="K769" s="6">
        <v>0</v>
      </c>
      <c r="L769" s="6">
        <v>1753372.73</v>
      </c>
      <c r="M769" s="23" t="str">
        <f t="shared" si="22"/>
        <v>39100</v>
      </c>
      <c r="N769" s="6">
        <f t="shared" si="23"/>
        <v>0</v>
      </c>
    </row>
    <row r="770" spans="1:14" x14ac:dyDescent="0.25">
      <c r="A770" s="4">
        <v>44228</v>
      </c>
      <c r="B770" s="5" t="s">
        <v>67</v>
      </c>
      <c r="C770" s="5" t="s">
        <v>68</v>
      </c>
      <c r="D770" s="5" t="s">
        <v>14</v>
      </c>
      <c r="E770" s="5" t="s">
        <v>130</v>
      </c>
      <c r="F770" s="6">
        <v>191968.61</v>
      </c>
      <c r="G770" s="6">
        <v>0</v>
      </c>
      <c r="H770" s="6">
        <v>0</v>
      </c>
      <c r="I770" s="6">
        <v>0</v>
      </c>
      <c r="J770" s="6">
        <v>0</v>
      </c>
      <c r="K770" s="6">
        <v>0</v>
      </c>
      <c r="L770" s="6">
        <v>191968.61</v>
      </c>
      <c r="M770" s="23" t="str">
        <f t="shared" si="22"/>
        <v>39200</v>
      </c>
      <c r="N770" s="6">
        <f t="shared" si="23"/>
        <v>0</v>
      </c>
    </row>
    <row r="771" spans="1:14" x14ac:dyDescent="0.25">
      <c r="A771" s="4">
        <v>44228</v>
      </c>
      <c r="B771" s="5" t="s">
        <v>67</v>
      </c>
      <c r="C771" s="5" t="s">
        <v>68</v>
      </c>
      <c r="D771" s="5" t="s">
        <v>14</v>
      </c>
      <c r="E771" s="5" t="s">
        <v>131</v>
      </c>
      <c r="F771" s="6">
        <v>27063.96</v>
      </c>
      <c r="G771" s="6">
        <v>0</v>
      </c>
      <c r="H771" s="6">
        <v>0</v>
      </c>
      <c r="I771" s="6">
        <v>0</v>
      </c>
      <c r="J771" s="6">
        <v>0</v>
      </c>
      <c r="K771" s="6">
        <v>0</v>
      </c>
      <c r="L771" s="6">
        <v>27063.96</v>
      </c>
      <c r="M771" s="23" t="str">
        <f t="shared" ref="M771:M834" si="24">RIGHT(LEFT(E771,13),5)</f>
        <v>39202</v>
      </c>
      <c r="N771" s="6">
        <f t="shared" ref="N771:N834" si="25">SUM(I771:K771)</f>
        <v>0</v>
      </c>
    </row>
    <row r="772" spans="1:14" x14ac:dyDescent="0.25">
      <c r="A772" s="4">
        <v>44228</v>
      </c>
      <c r="B772" s="5" t="s">
        <v>67</v>
      </c>
      <c r="C772" s="5" t="s">
        <v>68</v>
      </c>
      <c r="D772" s="5" t="s">
        <v>14</v>
      </c>
      <c r="E772" s="5" t="s">
        <v>132</v>
      </c>
      <c r="F772" s="6">
        <v>5497039.79</v>
      </c>
      <c r="G772" s="6">
        <v>292.48</v>
      </c>
      <c r="H772" s="6">
        <v>0</v>
      </c>
      <c r="I772" s="6">
        <v>7057.68</v>
      </c>
      <c r="J772" s="6">
        <v>0</v>
      </c>
      <c r="K772" s="6">
        <v>0</v>
      </c>
      <c r="L772" s="6">
        <v>5504389.9500000002</v>
      </c>
      <c r="M772" s="23" t="str">
        <f t="shared" si="24"/>
        <v>39400</v>
      </c>
      <c r="N772" s="6">
        <f t="shared" si="25"/>
        <v>7057.68</v>
      </c>
    </row>
    <row r="773" spans="1:14" x14ac:dyDescent="0.25">
      <c r="A773" s="4">
        <v>44228</v>
      </c>
      <c r="B773" s="5" t="s">
        <v>67</v>
      </c>
      <c r="C773" s="5" t="s">
        <v>68</v>
      </c>
      <c r="D773" s="5" t="s">
        <v>14</v>
      </c>
      <c r="E773" s="5" t="s">
        <v>133</v>
      </c>
      <c r="F773" s="6">
        <v>7057.68</v>
      </c>
      <c r="G773" s="6">
        <v>0</v>
      </c>
      <c r="H773" s="6">
        <v>0</v>
      </c>
      <c r="I773" s="6">
        <v>0</v>
      </c>
      <c r="J773" s="6">
        <v>-7057.68</v>
      </c>
      <c r="K773" s="6">
        <v>0</v>
      </c>
      <c r="L773" s="6">
        <v>0</v>
      </c>
      <c r="M773" s="23" t="str">
        <f t="shared" si="24"/>
        <v>39605</v>
      </c>
      <c r="N773" s="6">
        <f t="shared" si="25"/>
        <v>-7057.68</v>
      </c>
    </row>
    <row r="774" spans="1:14" x14ac:dyDescent="0.25">
      <c r="A774" s="4">
        <v>44228</v>
      </c>
      <c r="B774" s="5" t="s">
        <v>67</v>
      </c>
      <c r="C774" s="5" t="s">
        <v>68</v>
      </c>
      <c r="D774" s="5" t="s">
        <v>14</v>
      </c>
      <c r="E774" s="5" t="s">
        <v>134</v>
      </c>
      <c r="F774" s="6">
        <v>425326.37</v>
      </c>
      <c r="G774" s="6">
        <v>0</v>
      </c>
      <c r="H774" s="6">
        <v>0</v>
      </c>
      <c r="I774" s="6">
        <v>0</v>
      </c>
      <c r="J774" s="6">
        <v>0</v>
      </c>
      <c r="K774" s="6">
        <v>0</v>
      </c>
      <c r="L774" s="6">
        <v>425326.37</v>
      </c>
      <c r="M774" s="23" t="str">
        <f t="shared" si="24"/>
        <v>39700</v>
      </c>
      <c r="N774" s="6">
        <f t="shared" si="25"/>
        <v>0</v>
      </c>
    </row>
    <row r="775" spans="1:14" x14ac:dyDescent="0.25">
      <c r="A775" s="4">
        <v>44228</v>
      </c>
      <c r="B775" s="5" t="s">
        <v>67</v>
      </c>
      <c r="C775" s="5" t="s">
        <v>68</v>
      </c>
      <c r="D775" s="5" t="s">
        <v>14</v>
      </c>
      <c r="E775" s="5" t="s">
        <v>135</v>
      </c>
      <c r="F775" s="6">
        <v>3889123.02</v>
      </c>
      <c r="G775" s="6">
        <v>0</v>
      </c>
      <c r="H775" s="6">
        <v>0</v>
      </c>
      <c r="I775" s="6">
        <v>0</v>
      </c>
      <c r="J775" s="6">
        <v>0</v>
      </c>
      <c r="K775" s="6">
        <v>0</v>
      </c>
      <c r="L775" s="6">
        <v>3889123.02</v>
      </c>
      <c r="M775" s="23" t="str">
        <f t="shared" si="24"/>
        <v>39800</v>
      </c>
      <c r="N775" s="6">
        <f t="shared" si="25"/>
        <v>0</v>
      </c>
    </row>
    <row r="776" spans="1:14" x14ac:dyDescent="0.25">
      <c r="A776" s="4">
        <v>44228</v>
      </c>
      <c r="B776" s="5" t="s">
        <v>67</v>
      </c>
      <c r="C776" s="5" t="s">
        <v>68</v>
      </c>
      <c r="D776" s="5" t="s">
        <v>14</v>
      </c>
      <c r="E776" s="5" t="s">
        <v>136</v>
      </c>
      <c r="F776" s="6">
        <v>35814.99</v>
      </c>
      <c r="G776" s="6">
        <v>0</v>
      </c>
      <c r="H776" s="6">
        <v>0</v>
      </c>
      <c r="I776" s="6">
        <v>0</v>
      </c>
      <c r="J776" s="6">
        <v>0</v>
      </c>
      <c r="K776" s="6">
        <v>0</v>
      </c>
      <c r="L776" s="6">
        <v>35814.99</v>
      </c>
      <c r="M776" s="23" t="str">
        <f t="shared" si="24"/>
        <v>39901</v>
      </c>
      <c r="N776" s="6">
        <f t="shared" si="25"/>
        <v>0</v>
      </c>
    </row>
    <row r="777" spans="1:14" x14ac:dyDescent="0.25">
      <c r="A777" s="4">
        <v>44228</v>
      </c>
      <c r="B777" s="5" t="s">
        <v>67</v>
      </c>
      <c r="C777" s="5" t="s">
        <v>68</v>
      </c>
      <c r="D777" s="5" t="s">
        <v>14</v>
      </c>
      <c r="E777" s="5" t="s">
        <v>137</v>
      </c>
      <c r="F777" s="6">
        <v>134598.85999999999</v>
      </c>
      <c r="G777" s="6">
        <v>0</v>
      </c>
      <c r="H777" s="6">
        <v>0</v>
      </c>
      <c r="I777" s="6">
        <v>0</v>
      </c>
      <c r="J777" s="6">
        <v>0</v>
      </c>
      <c r="K777" s="6">
        <v>0</v>
      </c>
      <c r="L777" s="6">
        <v>134598.85999999999</v>
      </c>
      <c r="M777" s="23" t="str">
        <f t="shared" si="24"/>
        <v>39903</v>
      </c>
      <c r="N777" s="6">
        <f t="shared" si="25"/>
        <v>0</v>
      </c>
    </row>
    <row r="778" spans="1:14" x14ac:dyDescent="0.25">
      <c r="A778" s="4">
        <v>44228</v>
      </c>
      <c r="B778" s="5" t="s">
        <v>67</v>
      </c>
      <c r="C778" s="5" t="s">
        <v>68</v>
      </c>
      <c r="D778" s="5" t="s">
        <v>14</v>
      </c>
      <c r="E778" s="5" t="s">
        <v>138</v>
      </c>
      <c r="F778" s="6">
        <v>1045707.25</v>
      </c>
      <c r="G778" s="6">
        <v>0</v>
      </c>
      <c r="H778" s="6">
        <v>0</v>
      </c>
      <c r="I778" s="6">
        <v>0</v>
      </c>
      <c r="J778" s="6">
        <v>0</v>
      </c>
      <c r="K778" s="6">
        <v>0</v>
      </c>
      <c r="L778" s="6">
        <v>1045707.25</v>
      </c>
      <c r="M778" s="23" t="str">
        <f t="shared" si="24"/>
        <v>39906</v>
      </c>
      <c r="N778" s="6">
        <f t="shared" si="25"/>
        <v>0</v>
      </c>
    </row>
    <row r="779" spans="1:14" x14ac:dyDescent="0.25">
      <c r="A779" s="4">
        <v>44228</v>
      </c>
      <c r="B779" s="5" t="s">
        <v>67</v>
      </c>
      <c r="C779" s="5" t="s">
        <v>68</v>
      </c>
      <c r="D779" s="5" t="s">
        <v>14</v>
      </c>
      <c r="E779" s="5" t="s">
        <v>139</v>
      </c>
      <c r="F779" s="6">
        <v>65605.8</v>
      </c>
      <c r="G779" s="6">
        <v>0</v>
      </c>
      <c r="H779" s="6">
        <v>0</v>
      </c>
      <c r="I779" s="6">
        <v>0</v>
      </c>
      <c r="J779" s="6">
        <v>0</v>
      </c>
      <c r="K779" s="6">
        <v>0</v>
      </c>
      <c r="L779" s="6">
        <v>65605.8</v>
      </c>
      <c r="M779" s="23" t="str">
        <f t="shared" si="24"/>
        <v>39908</v>
      </c>
      <c r="N779" s="6">
        <f t="shared" si="25"/>
        <v>0</v>
      </c>
    </row>
    <row r="780" spans="1:14" x14ac:dyDescent="0.25">
      <c r="A780" s="4">
        <v>44228</v>
      </c>
      <c r="B780" s="5" t="s">
        <v>67</v>
      </c>
      <c r="C780" s="5" t="s">
        <v>140</v>
      </c>
      <c r="D780" s="5" t="s">
        <v>69</v>
      </c>
      <c r="E780" s="5" t="s">
        <v>141</v>
      </c>
      <c r="F780" s="6">
        <v>185309.27</v>
      </c>
      <c r="G780" s="6">
        <v>0</v>
      </c>
      <c r="H780" s="6">
        <v>0</v>
      </c>
      <c r="I780" s="6">
        <v>0</v>
      </c>
      <c r="J780" s="6">
        <v>0</v>
      </c>
      <c r="K780" s="6">
        <v>0</v>
      </c>
      <c r="L780" s="6">
        <v>185309.27</v>
      </c>
      <c r="M780" s="23" t="str">
        <f t="shared" si="24"/>
        <v>30100</v>
      </c>
      <c r="N780" s="6">
        <f t="shared" si="25"/>
        <v>0</v>
      </c>
    </row>
    <row r="781" spans="1:14" x14ac:dyDescent="0.25">
      <c r="A781" s="4">
        <v>44228</v>
      </c>
      <c r="B781" s="5" t="s">
        <v>67</v>
      </c>
      <c r="C781" s="5" t="s">
        <v>140</v>
      </c>
      <c r="D781" s="5" t="s">
        <v>69</v>
      </c>
      <c r="E781" s="5" t="s">
        <v>142</v>
      </c>
      <c r="F781" s="6">
        <v>1109551.68</v>
      </c>
      <c r="G781" s="6">
        <v>0</v>
      </c>
      <c r="H781" s="6">
        <v>0</v>
      </c>
      <c r="I781" s="6">
        <v>0</v>
      </c>
      <c r="J781" s="6">
        <v>0</v>
      </c>
      <c r="K781" s="6">
        <v>0</v>
      </c>
      <c r="L781" s="6">
        <v>1109551.68</v>
      </c>
      <c r="M781" s="23" t="str">
        <f t="shared" si="24"/>
        <v>30300</v>
      </c>
      <c r="N781" s="6">
        <f t="shared" si="25"/>
        <v>0</v>
      </c>
    </row>
    <row r="782" spans="1:14" x14ac:dyDescent="0.25">
      <c r="A782" s="4">
        <v>44228</v>
      </c>
      <c r="B782" s="5" t="s">
        <v>67</v>
      </c>
      <c r="C782" s="5" t="s">
        <v>140</v>
      </c>
      <c r="D782" s="5" t="s">
        <v>14</v>
      </c>
      <c r="E782" s="5" t="s">
        <v>143</v>
      </c>
      <c r="F782" s="6">
        <v>179338.52</v>
      </c>
      <c r="G782" s="6">
        <v>0</v>
      </c>
      <c r="H782" s="6">
        <v>0</v>
      </c>
      <c r="I782" s="6">
        <v>0</v>
      </c>
      <c r="J782" s="6">
        <v>0</v>
      </c>
      <c r="K782" s="6">
        <v>0</v>
      </c>
      <c r="L782" s="6">
        <v>179338.52</v>
      </c>
      <c r="M782" s="23" t="str">
        <f t="shared" si="24"/>
        <v>39001</v>
      </c>
      <c r="N782" s="6">
        <f t="shared" si="25"/>
        <v>0</v>
      </c>
    </row>
    <row r="783" spans="1:14" x14ac:dyDescent="0.25">
      <c r="A783" s="4">
        <v>44228</v>
      </c>
      <c r="B783" s="5" t="s">
        <v>67</v>
      </c>
      <c r="C783" s="5" t="s">
        <v>140</v>
      </c>
      <c r="D783" s="5" t="s">
        <v>14</v>
      </c>
      <c r="E783" s="5" t="s">
        <v>144</v>
      </c>
      <c r="F783" s="6">
        <v>15383.91</v>
      </c>
      <c r="G783" s="6">
        <v>0</v>
      </c>
      <c r="H783" s="6">
        <v>0</v>
      </c>
      <c r="I783" s="6">
        <v>0</v>
      </c>
      <c r="J783" s="6">
        <v>0</v>
      </c>
      <c r="K783" s="6">
        <v>0</v>
      </c>
      <c r="L783" s="6">
        <v>15383.91</v>
      </c>
      <c r="M783" s="23" t="str">
        <f t="shared" si="24"/>
        <v>39004</v>
      </c>
      <c r="N783" s="6">
        <f t="shared" si="25"/>
        <v>0</v>
      </c>
    </row>
    <row r="784" spans="1:14" x14ac:dyDescent="0.25">
      <c r="A784" s="4">
        <v>44228</v>
      </c>
      <c r="B784" s="5" t="s">
        <v>67</v>
      </c>
      <c r="C784" s="5" t="s">
        <v>140</v>
      </c>
      <c r="D784" s="5" t="s">
        <v>14</v>
      </c>
      <c r="E784" s="5" t="s">
        <v>145</v>
      </c>
      <c r="F784" s="6">
        <v>38834</v>
      </c>
      <c r="G784" s="6">
        <v>0</v>
      </c>
      <c r="H784" s="6">
        <v>0</v>
      </c>
      <c r="I784" s="6">
        <v>0</v>
      </c>
      <c r="J784" s="6">
        <v>0</v>
      </c>
      <c r="K784" s="6">
        <v>0</v>
      </c>
      <c r="L784" s="6">
        <v>38834</v>
      </c>
      <c r="M784" s="23" t="str">
        <f t="shared" si="24"/>
        <v>39009</v>
      </c>
      <c r="N784" s="6">
        <f t="shared" si="25"/>
        <v>0</v>
      </c>
    </row>
    <row r="785" spans="1:14" x14ac:dyDescent="0.25">
      <c r="A785" s="4">
        <v>44228</v>
      </c>
      <c r="B785" s="5" t="s">
        <v>67</v>
      </c>
      <c r="C785" s="5" t="s">
        <v>140</v>
      </c>
      <c r="D785" s="5" t="s">
        <v>14</v>
      </c>
      <c r="E785" s="5" t="s">
        <v>146</v>
      </c>
      <c r="F785" s="6">
        <v>28960.92</v>
      </c>
      <c r="G785" s="6">
        <v>0</v>
      </c>
      <c r="H785" s="6">
        <v>0</v>
      </c>
      <c r="I785" s="6">
        <v>0</v>
      </c>
      <c r="J785" s="6">
        <v>0</v>
      </c>
      <c r="K785" s="6">
        <v>0</v>
      </c>
      <c r="L785" s="6">
        <v>28960.92</v>
      </c>
      <c r="M785" s="23" t="str">
        <f t="shared" si="24"/>
        <v>39100</v>
      </c>
      <c r="N785" s="6">
        <f t="shared" si="25"/>
        <v>0</v>
      </c>
    </row>
    <row r="786" spans="1:14" x14ac:dyDescent="0.25">
      <c r="A786" s="4">
        <v>44228</v>
      </c>
      <c r="B786" s="5" t="s">
        <v>67</v>
      </c>
      <c r="C786" s="5" t="s">
        <v>140</v>
      </c>
      <c r="D786" s="5" t="s">
        <v>14</v>
      </c>
      <c r="E786" s="5" t="s">
        <v>147</v>
      </c>
      <c r="F786" s="6">
        <v>27284.69</v>
      </c>
      <c r="G786" s="6">
        <v>0</v>
      </c>
      <c r="H786" s="6">
        <v>0</v>
      </c>
      <c r="I786" s="6">
        <v>0</v>
      </c>
      <c r="J786" s="6">
        <v>0</v>
      </c>
      <c r="K786" s="6">
        <v>0</v>
      </c>
      <c r="L786" s="6">
        <v>27284.69</v>
      </c>
      <c r="M786" s="23" t="str">
        <f t="shared" si="24"/>
        <v>39200</v>
      </c>
      <c r="N786" s="6">
        <f t="shared" si="25"/>
        <v>0</v>
      </c>
    </row>
    <row r="787" spans="1:14" x14ac:dyDescent="0.25">
      <c r="A787" s="4">
        <v>44228</v>
      </c>
      <c r="B787" s="5" t="s">
        <v>67</v>
      </c>
      <c r="C787" s="5" t="s">
        <v>140</v>
      </c>
      <c r="D787" s="5" t="s">
        <v>14</v>
      </c>
      <c r="E787" s="5" t="s">
        <v>148</v>
      </c>
      <c r="F787" s="6">
        <v>125287.05</v>
      </c>
      <c r="G787" s="6">
        <v>0</v>
      </c>
      <c r="H787" s="6">
        <v>0</v>
      </c>
      <c r="I787" s="6">
        <v>0</v>
      </c>
      <c r="J787" s="6">
        <v>0</v>
      </c>
      <c r="K787" s="6">
        <v>0</v>
      </c>
      <c r="L787" s="6">
        <v>125287.05</v>
      </c>
      <c r="M787" s="23" t="str">
        <f t="shared" si="24"/>
        <v>39400</v>
      </c>
      <c r="N787" s="6">
        <f t="shared" si="25"/>
        <v>0</v>
      </c>
    </row>
    <row r="788" spans="1:14" x14ac:dyDescent="0.25">
      <c r="A788" s="4">
        <v>44228</v>
      </c>
      <c r="B788" s="5" t="s">
        <v>67</v>
      </c>
      <c r="C788" s="5" t="s">
        <v>140</v>
      </c>
      <c r="D788" s="5" t="s">
        <v>14</v>
      </c>
      <c r="E788" s="5" t="s">
        <v>149</v>
      </c>
      <c r="F788" s="6">
        <v>20515.689999999999</v>
      </c>
      <c r="G788" s="6">
        <v>0</v>
      </c>
      <c r="H788" s="6">
        <v>0</v>
      </c>
      <c r="I788" s="6">
        <v>0</v>
      </c>
      <c r="J788" s="6">
        <v>0</v>
      </c>
      <c r="K788" s="6">
        <v>0</v>
      </c>
      <c r="L788" s="6">
        <v>20515.689999999999</v>
      </c>
      <c r="M788" s="23" t="str">
        <f t="shared" si="24"/>
        <v>39600</v>
      </c>
      <c r="N788" s="6">
        <f t="shared" si="25"/>
        <v>0</v>
      </c>
    </row>
    <row r="789" spans="1:14" x14ac:dyDescent="0.25">
      <c r="A789" s="4">
        <v>44228</v>
      </c>
      <c r="B789" s="5" t="s">
        <v>67</v>
      </c>
      <c r="C789" s="5" t="s">
        <v>140</v>
      </c>
      <c r="D789" s="5" t="s">
        <v>14</v>
      </c>
      <c r="E789" s="5" t="s">
        <v>152</v>
      </c>
      <c r="F789" s="6">
        <v>28266.44</v>
      </c>
      <c r="G789" s="6">
        <v>0</v>
      </c>
      <c r="H789" s="6">
        <v>0</v>
      </c>
      <c r="I789" s="6">
        <v>0</v>
      </c>
      <c r="J789" s="6">
        <v>0</v>
      </c>
      <c r="K789" s="6">
        <v>0</v>
      </c>
      <c r="L789" s="6">
        <v>28266.44</v>
      </c>
      <c r="M789" s="23" t="str">
        <f t="shared" si="24"/>
        <v>39903</v>
      </c>
      <c r="N789" s="6">
        <f t="shared" si="25"/>
        <v>0</v>
      </c>
    </row>
    <row r="790" spans="1:14" x14ac:dyDescent="0.25">
      <c r="A790" s="4">
        <v>44228</v>
      </c>
      <c r="B790" s="5" t="s">
        <v>67</v>
      </c>
      <c r="C790" s="5" t="s">
        <v>140</v>
      </c>
      <c r="D790" s="5" t="s">
        <v>14</v>
      </c>
      <c r="E790" s="5" t="s">
        <v>154</v>
      </c>
      <c r="F790" s="6">
        <v>78585.679999999993</v>
      </c>
      <c r="G790" s="6">
        <v>0</v>
      </c>
      <c r="H790" s="6">
        <v>0</v>
      </c>
      <c r="I790" s="6">
        <v>0</v>
      </c>
      <c r="J790" s="6">
        <v>0</v>
      </c>
      <c r="K790" s="6">
        <v>0</v>
      </c>
      <c r="L790" s="6">
        <v>78585.679999999993</v>
      </c>
      <c r="M790" s="23" t="str">
        <f t="shared" si="24"/>
        <v>39907</v>
      </c>
      <c r="N790" s="6">
        <f t="shared" si="25"/>
        <v>0</v>
      </c>
    </row>
    <row r="791" spans="1:14" x14ac:dyDescent="0.25">
      <c r="A791" s="4">
        <v>44228</v>
      </c>
      <c r="B791" s="5" t="s">
        <v>67</v>
      </c>
      <c r="C791" s="5" t="s">
        <v>140</v>
      </c>
      <c r="D791" s="5" t="s">
        <v>14</v>
      </c>
      <c r="E791" s="5" t="s">
        <v>155</v>
      </c>
      <c r="F791" s="6">
        <v>237874.81</v>
      </c>
      <c r="G791" s="6">
        <v>0</v>
      </c>
      <c r="H791" s="6">
        <v>0</v>
      </c>
      <c r="I791" s="6">
        <v>0</v>
      </c>
      <c r="J791" s="6">
        <v>0</v>
      </c>
      <c r="K791" s="6">
        <v>0</v>
      </c>
      <c r="L791" s="6">
        <v>237874.81</v>
      </c>
      <c r="M791" s="23" t="str">
        <f t="shared" si="24"/>
        <v>39908</v>
      </c>
      <c r="N791" s="6">
        <f t="shared" si="25"/>
        <v>0</v>
      </c>
    </row>
    <row r="792" spans="1:14" x14ac:dyDescent="0.25">
      <c r="A792" s="4">
        <v>44256</v>
      </c>
      <c r="B792" s="5" t="s">
        <v>12</v>
      </c>
      <c r="C792" s="5" t="s">
        <v>13</v>
      </c>
      <c r="D792" s="5" t="s">
        <v>14</v>
      </c>
      <c r="E792" s="5" t="s">
        <v>15</v>
      </c>
      <c r="F792" s="6">
        <v>5905560.4500000002</v>
      </c>
      <c r="G792" s="6">
        <v>46.75</v>
      </c>
      <c r="H792" s="6">
        <v>0</v>
      </c>
      <c r="I792" s="6">
        <v>0</v>
      </c>
      <c r="J792" s="6">
        <v>0</v>
      </c>
      <c r="K792" s="6">
        <v>0</v>
      </c>
      <c r="L792" s="6">
        <v>5905607.2000000002</v>
      </c>
      <c r="M792" s="23" t="str">
        <f t="shared" si="24"/>
        <v>39000</v>
      </c>
      <c r="N792" s="6">
        <f t="shared" si="25"/>
        <v>0</v>
      </c>
    </row>
    <row r="793" spans="1:14" x14ac:dyDescent="0.25">
      <c r="A793" s="4">
        <v>44256</v>
      </c>
      <c r="B793" s="5" t="s">
        <v>12</v>
      </c>
      <c r="C793" s="5" t="s">
        <v>13</v>
      </c>
      <c r="D793" s="5" t="s">
        <v>14</v>
      </c>
      <c r="E793" s="5" t="s">
        <v>16</v>
      </c>
      <c r="F793" s="6">
        <v>9187141.9700000007</v>
      </c>
      <c r="G793" s="6">
        <v>0</v>
      </c>
      <c r="H793" s="6">
        <v>0</v>
      </c>
      <c r="I793" s="6">
        <v>0</v>
      </c>
      <c r="J793" s="6">
        <v>0</v>
      </c>
      <c r="K793" s="6">
        <v>0</v>
      </c>
      <c r="L793" s="6">
        <v>9187141.9700000007</v>
      </c>
      <c r="M793" s="23" t="str">
        <f t="shared" si="24"/>
        <v>39005</v>
      </c>
      <c r="N793" s="6">
        <f t="shared" si="25"/>
        <v>0</v>
      </c>
    </row>
    <row r="794" spans="1:14" x14ac:dyDescent="0.25">
      <c r="A794" s="4">
        <v>44256</v>
      </c>
      <c r="B794" s="5" t="s">
        <v>12</v>
      </c>
      <c r="C794" s="5" t="s">
        <v>13</v>
      </c>
      <c r="D794" s="5" t="s">
        <v>14</v>
      </c>
      <c r="E794" s="5" t="s">
        <v>17</v>
      </c>
      <c r="F794" s="6">
        <v>9873726.9299999997</v>
      </c>
      <c r="G794" s="6">
        <v>0</v>
      </c>
      <c r="H794" s="6">
        <v>0</v>
      </c>
      <c r="I794" s="6">
        <v>0</v>
      </c>
      <c r="J794" s="6">
        <v>0</v>
      </c>
      <c r="K794" s="6">
        <v>0</v>
      </c>
      <c r="L794" s="6">
        <v>9873726.9299999997</v>
      </c>
      <c r="M794" s="23" t="str">
        <f t="shared" si="24"/>
        <v>39009</v>
      </c>
      <c r="N794" s="6">
        <f t="shared" si="25"/>
        <v>0</v>
      </c>
    </row>
    <row r="795" spans="1:14" x14ac:dyDescent="0.25">
      <c r="A795" s="4">
        <v>44256</v>
      </c>
      <c r="B795" s="5" t="s">
        <v>12</v>
      </c>
      <c r="C795" s="5" t="s">
        <v>13</v>
      </c>
      <c r="D795" s="5" t="s">
        <v>14</v>
      </c>
      <c r="E795" s="5" t="s">
        <v>18</v>
      </c>
      <c r="F795" s="6">
        <v>2116.08</v>
      </c>
      <c r="G795" s="6">
        <v>0</v>
      </c>
      <c r="H795" s="6">
        <v>0</v>
      </c>
      <c r="I795" s="6">
        <v>0</v>
      </c>
      <c r="J795" s="6">
        <v>0</v>
      </c>
      <c r="K795" s="6">
        <v>0</v>
      </c>
      <c r="L795" s="6">
        <v>2116.08</v>
      </c>
      <c r="M795" s="23" t="str">
        <f t="shared" si="24"/>
        <v>39020</v>
      </c>
      <c r="N795" s="6">
        <f t="shared" si="25"/>
        <v>0</v>
      </c>
    </row>
    <row r="796" spans="1:14" x14ac:dyDescent="0.25">
      <c r="A796" s="4">
        <v>44256</v>
      </c>
      <c r="B796" s="5" t="s">
        <v>12</v>
      </c>
      <c r="C796" s="5" t="s">
        <v>13</v>
      </c>
      <c r="D796" s="5" t="s">
        <v>14</v>
      </c>
      <c r="E796" s="5" t="s">
        <v>19</v>
      </c>
      <c r="F796" s="6">
        <v>31824.47</v>
      </c>
      <c r="G796" s="6">
        <v>0</v>
      </c>
      <c r="H796" s="6">
        <v>0</v>
      </c>
      <c r="I796" s="6">
        <v>0</v>
      </c>
      <c r="J796" s="6">
        <v>0</v>
      </c>
      <c r="K796" s="6">
        <v>0</v>
      </c>
      <c r="L796" s="6">
        <v>31824.47</v>
      </c>
      <c r="M796" s="23" t="str">
        <f t="shared" si="24"/>
        <v>39029</v>
      </c>
      <c r="N796" s="6">
        <f t="shared" si="25"/>
        <v>0</v>
      </c>
    </row>
    <row r="797" spans="1:14" x14ac:dyDescent="0.25">
      <c r="A797" s="4">
        <v>44256</v>
      </c>
      <c r="B797" s="5" t="s">
        <v>12</v>
      </c>
      <c r="C797" s="5" t="s">
        <v>13</v>
      </c>
      <c r="D797" s="5" t="s">
        <v>14</v>
      </c>
      <c r="E797" s="5" t="s">
        <v>20</v>
      </c>
      <c r="F797" s="6">
        <v>6052207.2400000002</v>
      </c>
      <c r="G797" s="6">
        <v>1769.07</v>
      </c>
      <c r="H797" s="6">
        <v>0</v>
      </c>
      <c r="I797" s="6">
        <v>0</v>
      </c>
      <c r="J797" s="6">
        <v>0</v>
      </c>
      <c r="K797" s="6">
        <v>0</v>
      </c>
      <c r="L797" s="6">
        <v>6053976.3099999996</v>
      </c>
      <c r="M797" s="23" t="str">
        <f t="shared" si="24"/>
        <v>39100</v>
      </c>
      <c r="N797" s="6">
        <f t="shared" si="25"/>
        <v>0</v>
      </c>
    </row>
    <row r="798" spans="1:14" x14ac:dyDescent="0.25">
      <c r="A798" s="4">
        <v>44256</v>
      </c>
      <c r="B798" s="5" t="s">
        <v>12</v>
      </c>
      <c r="C798" s="5" t="s">
        <v>13</v>
      </c>
      <c r="D798" s="5" t="s">
        <v>14</v>
      </c>
      <c r="E798" s="5" t="s">
        <v>21</v>
      </c>
      <c r="F798" s="6">
        <v>71036.47</v>
      </c>
      <c r="G798" s="6">
        <v>0</v>
      </c>
      <c r="H798" s="6">
        <v>0</v>
      </c>
      <c r="I798" s="6">
        <v>0</v>
      </c>
      <c r="J798" s="6">
        <v>0</v>
      </c>
      <c r="K798" s="6">
        <v>0</v>
      </c>
      <c r="L798" s="6">
        <v>71036.47</v>
      </c>
      <c r="M798" s="23" t="str">
        <f t="shared" si="24"/>
        <v>39104</v>
      </c>
      <c r="N798" s="6">
        <f t="shared" si="25"/>
        <v>0</v>
      </c>
    </row>
    <row r="799" spans="1:14" x14ac:dyDescent="0.25">
      <c r="A799" s="4">
        <v>44256</v>
      </c>
      <c r="B799" s="5" t="s">
        <v>12</v>
      </c>
      <c r="C799" s="5" t="s">
        <v>13</v>
      </c>
      <c r="D799" s="5" t="s">
        <v>14</v>
      </c>
      <c r="E799" s="5" t="s">
        <v>22</v>
      </c>
      <c r="F799" s="6">
        <v>263337.89</v>
      </c>
      <c r="G799" s="6">
        <v>0</v>
      </c>
      <c r="H799" s="6">
        <v>0</v>
      </c>
      <c r="I799" s="6">
        <v>0</v>
      </c>
      <c r="J799" s="6">
        <v>0</v>
      </c>
      <c r="K799" s="6">
        <v>0</v>
      </c>
      <c r="L799" s="6">
        <v>263337.89</v>
      </c>
      <c r="M799" s="23" t="str">
        <f t="shared" si="24"/>
        <v>39120</v>
      </c>
      <c r="N799" s="6">
        <f t="shared" si="25"/>
        <v>0</v>
      </c>
    </row>
    <row r="800" spans="1:14" x14ac:dyDescent="0.25">
      <c r="A800" s="4">
        <v>44256</v>
      </c>
      <c r="B800" s="5" t="s">
        <v>12</v>
      </c>
      <c r="C800" s="5" t="s">
        <v>13</v>
      </c>
      <c r="D800" s="5" t="s">
        <v>14</v>
      </c>
      <c r="E800" s="5" t="s">
        <v>23</v>
      </c>
      <c r="F800" s="6">
        <v>315336.93</v>
      </c>
      <c r="G800" s="6">
        <v>0</v>
      </c>
      <c r="H800" s="6">
        <v>0</v>
      </c>
      <c r="I800" s="6">
        <v>0</v>
      </c>
      <c r="J800" s="6">
        <v>0</v>
      </c>
      <c r="K800" s="6">
        <v>0</v>
      </c>
      <c r="L800" s="6">
        <v>315336.93</v>
      </c>
      <c r="M800" s="23" t="str">
        <f t="shared" si="24"/>
        <v>39200</v>
      </c>
      <c r="N800" s="6">
        <f t="shared" si="25"/>
        <v>0</v>
      </c>
    </row>
    <row r="801" spans="1:14" x14ac:dyDescent="0.25">
      <c r="A801" s="4">
        <v>44256</v>
      </c>
      <c r="B801" s="5" t="s">
        <v>12</v>
      </c>
      <c r="C801" s="5" t="s">
        <v>13</v>
      </c>
      <c r="D801" s="5" t="s">
        <v>14</v>
      </c>
      <c r="E801" s="5" t="s">
        <v>24</v>
      </c>
      <c r="F801" s="6">
        <v>76071.34</v>
      </c>
      <c r="G801" s="6">
        <v>0</v>
      </c>
      <c r="H801" s="6">
        <v>0</v>
      </c>
      <c r="I801" s="6">
        <v>0</v>
      </c>
      <c r="J801" s="6">
        <v>0</v>
      </c>
      <c r="K801" s="6">
        <v>0</v>
      </c>
      <c r="L801" s="6">
        <v>76071.34</v>
      </c>
      <c r="M801" s="23" t="str">
        <f t="shared" si="24"/>
        <v>39400</v>
      </c>
      <c r="N801" s="6">
        <f t="shared" si="25"/>
        <v>0</v>
      </c>
    </row>
    <row r="802" spans="1:14" x14ac:dyDescent="0.25">
      <c r="A802" s="4">
        <v>44256</v>
      </c>
      <c r="B802" s="5" t="s">
        <v>12</v>
      </c>
      <c r="C802" s="5" t="s">
        <v>13</v>
      </c>
      <c r="D802" s="5" t="s">
        <v>14</v>
      </c>
      <c r="E802" s="5" t="s">
        <v>25</v>
      </c>
      <c r="F802" s="6">
        <v>386271.85</v>
      </c>
      <c r="G802" s="6">
        <v>9.8800000000000008</v>
      </c>
      <c r="H802" s="6">
        <v>0</v>
      </c>
      <c r="I802" s="6">
        <v>0</v>
      </c>
      <c r="J802" s="6">
        <v>0</v>
      </c>
      <c r="K802" s="6">
        <v>0</v>
      </c>
      <c r="L802" s="6">
        <v>386281.73</v>
      </c>
      <c r="M802" s="23" t="str">
        <f t="shared" si="24"/>
        <v>39700</v>
      </c>
      <c r="N802" s="6">
        <f t="shared" si="25"/>
        <v>0</v>
      </c>
    </row>
    <row r="803" spans="1:14" x14ac:dyDescent="0.25">
      <c r="A803" s="4">
        <v>44256</v>
      </c>
      <c r="B803" s="5" t="s">
        <v>12</v>
      </c>
      <c r="C803" s="5" t="s">
        <v>13</v>
      </c>
      <c r="D803" s="5" t="s">
        <v>14</v>
      </c>
      <c r="E803" s="5" t="s">
        <v>26</v>
      </c>
      <c r="F803" s="6">
        <v>8824.34</v>
      </c>
      <c r="G803" s="6">
        <v>0</v>
      </c>
      <c r="H803" s="6">
        <v>0</v>
      </c>
      <c r="I803" s="6">
        <v>0</v>
      </c>
      <c r="J803" s="6">
        <v>0</v>
      </c>
      <c r="K803" s="6">
        <v>0</v>
      </c>
      <c r="L803" s="6">
        <v>8824.34</v>
      </c>
      <c r="M803" s="23" t="str">
        <f t="shared" si="24"/>
        <v>39720</v>
      </c>
      <c r="N803" s="6">
        <f t="shared" si="25"/>
        <v>0</v>
      </c>
    </row>
    <row r="804" spans="1:14" x14ac:dyDescent="0.25">
      <c r="A804" s="4">
        <v>44256</v>
      </c>
      <c r="B804" s="5" t="s">
        <v>12</v>
      </c>
      <c r="C804" s="5" t="s">
        <v>13</v>
      </c>
      <c r="D804" s="5" t="s">
        <v>14</v>
      </c>
      <c r="E804" s="5" t="s">
        <v>27</v>
      </c>
      <c r="F804" s="6">
        <v>136509.51999999999</v>
      </c>
      <c r="G804" s="6">
        <v>0</v>
      </c>
      <c r="H804" s="6">
        <v>0</v>
      </c>
      <c r="I804" s="6">
        <v>0</v>
      </c>
      <c r="J804" s="6">
        <v>0</v>
      </c>
      <c r="K804" s="6">
        <v>0</v>
      </c>
      <c r="L804" s="6">
        <v>136509.51999999999</v>
      </c>
      <c r="M804" s="23" t="str">
        <f t="shared" si="24"/>
        <v>39800</v>
      </c>
      <c r="N804" s="6">
        <f t="shared" si="25"/>
        <v>0</v>
      </c>
    </row>
    <row r="805" spans="1:14" x14ac:dyDescent="0.25">
      <c r="A805" s="4">
        <v>44256</v>
      </c>
      <c r="B805" s="5" t="s">
        <v>12</v>
      </c>
      <c r="C805" s="5" t="s">
        <v>13</v>
      </c>
      <c r="D805" s="5" t="s">
        <v>14</v>
      </c>
      <c r="E805" s="5" t="s">
        <v>28</v>
      </c>
      <c r="F805" s="6">
        <v>7388.39</v>
      </c>
      <c r="G805" s="6">
        <v>0</v>
      </c>
      <c r="H805" s="6">
        <v>0</v>
      </c>
      <c r="I805" s="6">
        <v>0</v>
      </c>
      <c r="J805" s="6">
        <v>0</v>
      </c>
      <c r="K805" s="6">
        <v>0</v>
      </c>
      <c r="L805" s="6">
        <v>7388.39</v>
      </c>
      <c r="M805" s="23" t="str">
        <f t="shared" si="24"/>
        <v>39820</v>
      </c>
      <c r="N805" s="6">
        <f t="shared" si="25"/>
        <v>0</v>
      </c>
    </row>
    <row r="806" spans="1:14" x14ac:dyDescent="0.25">
      <c r="A806" s="4">
        <v>44256</v>
      </c>
      <c r="B806" s="5" t="s">
        <v>12</v>
      </c>
      <c r="C806" s="5" t="s">
        <v>13</v>
      </c>
      <c r="D806" s="5" t="s">
        <v>14</v>
      </c>
      <c r="E806" s="5" t="s">
        <v>29</v>
      </c>
      <c r="F806" s="6">
        <v>26963756.52</v>
      </c>
      <c r="G806" s="6">
        <v>11008.12</v>
      </c>
      <c r="H806" s="6">
        <v>0</v>
      </c>
      <c r="I806" s="6">
        <v>0</v>
      </c>
      <c r="J806" s="6">
        <v>0</v>
      </c>
      <c r="K806" s="6">
        <v>0</v>
      </c>
      <c r="L806" s="6">
        <v>26974764.640000001</v>
      </c>
      <c r="M806" s="23" t="str">
        <f t="shared" si="24"/>
        <v>39901</v>
      </c>
      <c r="N806" s="6">
        <f t="shared" si="25"/>
        <v>0</v>
      </c>
    </row>
    <row r="807" spans="1:14" x14ac:dyDescent="0.25">
      <c r="A807" s="4">
        <v>44256</v>
      </c>
      <c r="B807" s="5" t="s">
        <v>12</v>
      </c>
      <c r="C807" s="5" t="s">
        <v>13</v>
      </c>
      <c r="D807" s="5" t="s">
        <v>14</v>
      </c>
      <c r="E807" s="5" t="s">
        <v>30</v>
      </c>
      <c r="F807" s="6">
        <v>7599663.7800000003</v>
      </c>
      <c r="G807" s="6">
        <v>0</v>
      </c>
      <c r="H807" s="6">
        <v>0</v>
      </c>
      <c r="I807" s="6">
        <v>0</v>
      </c>
      <c r="J807" s="6">
        <v>0</v>
      </c>
      <c r="K807" s="6">
        <v>0</v>
      </c>
      <c r="L807" s="6">
        <v>7599663.7800000003</v>
      </c>
      <c r="M807" s="23" t="str">
        <f t="shared" si="24"/>
        <v>39902</v>
      </c>
      <c r="N807" s="6">
        <f t="shared" si="25"/>
        <v>0</v>
      </c>
    </row>
    <row r="808" spans="1:14" x14ac:dyDescent="0.25">
      <c r="A808" s="4">
        <v>44256</v>
      </c>
      <c r="B808" s="5" t="s">
        <v>12</v>
      </c>
      <c r="C808" s="5" t="s">
        <v>13</v>
      </c>
      <c r="D808" s="5" t="s">
        <v>14</v>
      </c>
      <c r="E808" s="5" t="s">
        <v>31</v>
      </c>
      <c r="F808" s="6">
        <v>3810973.63</v>
      </c>
      <c r="G808" s="6">
        <v>0</v>
      </c>
      <c r="H808" s="6">
        <v>0</v>
      </c>
      <c r="I808" s="6">
        <v>0</v>
      </c>
      <c r="J808" s="6">
        <v>0</v>
      </c>
      <c r="K808" s="6">
        <v>0</v>
      </c>
      <c r="L808" s="6">
        <v>3810973.63</v>
      </c>
      <c r="M808" s="23" t="str">
        <f t="shared" si="24"/>
        <v>39903</v>
      </c>
      <c r="N808" s="6">
        <f t="shared" si="25"/>
        <v>0</v>
      </c>
    </row>
    <row r="809" spans="1:14" x14ac:dyDescent="0.25">
      <c r="A809" s="4">
        <v>44256</v>
      </c>
      <c r="B809" s="5" t="s">
        <v>12</v>
      </c>
      <c r="C809" s="5" t="s">
        <v>13</v>
      </c>
      <c r="D809" s="5" t="s">
        <v>14</v>
      </c>
      <c r="E809" s="5" t="s">
        <v>32</v>
      </c>
      <c r="F809" s="6">
        <v>2904217.55</v>
      </c>
      <c r="G809" s="6">
        <v>0</v>
      </c>
      <c r="H809" s="6">
        <v>0</v>
      </c>
      <c r="I809" s="6">
        <v>0</v>
      </c>
      <c r="J809" s="6">
        <v>0</v>
      </c>
      <c r="K809" s="6">
        <v>0</v>
      </c>
      <c r="L809" s="6">
        <v>2904217.55</v>
      </c>
      <c r="M809" s="23" t="str">
        <f t="shared" si="24"/>
        <v>39906</v>
      </c>
      <c r="N809" s="6">
        <f t="shared" si="25"/>
        <v>0</v>
      </c>
    </row>
    <row r="810" spans="1:14" x14ac:dyDescent="0.25">
      <c r="A810" s="4">
        <v>44256</v>
      </c>
      <c r="B810" s="5" t="s">
        <v>12</v>
      </c>
      <c r="C810" s="5" t="s">
        <v>13</v>
      </c>
      <c r="D810" s="5" t="s">
        <v>14</v>
      </c>
      <c r="E810" s="5" t="s">
        <v>33</v>
      </c>
      <c r="F810" s="6">
        <v>1182201.3799999999</v>
      </c>
      <c r="G810" s="6">
        <v>0</v>
      </c>
      <c r="H810" s="6">
        <v>0</v>
      </c>
      <c r="I810" s="6">
        <v>0</v>
      </c>
      <c r="J810" s="6">
        <v>0</v>
      </c>
      <c r="K810" s="6">
        <v>0</v>
      </c>
      <c r="L810" s="6">
        <v>1182201.3799999999</v>
      </c>
      <c r="M810" s="23" t="str">
        <f t="shared" si="24"/>
        <v>39907</v>
      </c>
      <c r="N810" s="6">
        <f t="shared" si="25"/>
        <v>0</v>
      </c>
    </row>
    <row r="811" spans="1:14" x14ac:dyDescent="0.25">
      <c r="A811" s="4">
        <v>44256</v>
      </c>
      <c r="B811" s="5" t="s">
        <v>12</v>
      </c>
      <c r="C811" s="5" t="s">
        <v>13</v>
      </c>
      <c r="D811" s="5" t="s">
        <v>14</v>
      </c>
      <c r="E811" s="5" t="s">
        <v>34</v>
      </c>
      <c r="F811" s="6">
        <v>84792417.260000005</v>
      </c>
      <c r="G811" s="6">
        <v>-81.540000000000006</v>
      </c>
      <c r="H811" s="6">
        <v>0</v>
      </c>
      <c r="I811" s="6">
        <v>0</v>
      </c>
      <c r="J811" s="6">
        <v>0</v>
      </c>
      <c r="K811" s="6">
        <v>0</v>
      </c>
      <c r="L811" s="6">
        <v>84792335.719999999</v>
      </c>
      <c r="M811" s="23" t="str">
        <f t="shared" si="24"/>
        <v>39908</v>
      </c>
      <c r="N811" s="6">
        <f t="shared" si="25"/>
        <v>0</v>
      </c>
    </row>
    <row r="812" spans="1:14" x14ac:dyDescent="0.25">
      <c r="A812" s="4">
        <v>44256</v>
      </c>
      <c r="B812" s="5" t="s">
        <v>12</v>
      </c>
      <c r="C812" s="5" t="s">
        <v>13</v>
      </c>
      <c r="D812" s="5" t="s">
        <v>14</v>
      </c>
      <c r="E812" s="5" t="s">
        <v>36</v>
      </c>
      <c r="F812" s="6">
        <v>1324530.7</v>
      </c>
      <c r="G812" s="6">
        <v>124.36</v>
      </c>
      <c r="H812" s="6">
        <v>0</v>
      </c>
      <c r="I812" s="6">
        <v>0</v>
      </c>
      <c r="J812" s="6">
        <v>0</v>
      </c>
      <c r="K812" s="6">
        <v>0</v>
      </c>
      <c r="L812" s="6">
        <v>1324655.06</v>
      </c>
      <c r="M812" s="23" t="str">
        <f t="shared" si="24"/>
        <v>39921</v>
      </c>
      <c r="N812" s="6">
        <f t="shared" si="25"/>
        <v>0</v>
      </c>
    </row>
    <row r="813" spans="1:14" x14ac:dyDescent="0.25">
      <c r="A813" s="4">
        <v>44256</v>
      </c>
      <c r="B813" s="5" t="s">
        <v>12</v>
      </c>
      <c r="C813" s="5" t="s">
        <v>13</v>
      </c>
      <c r="D813" s="5" t="s">
        <v>14</v>
      </c>
      <c r="E813" s="5" t="s">
        <v>37</v>
      </c>
      <c r="F813" s="6">
        <v>5424737.7599999998</v>
      </c>
      <c r="G813" s="6">
        <v>746.13</v>
      </c>
      <c r="H813" s="6">
        <v>0</v>
      </c>
      <c r="I813" s="6">
        <v>0</v>
      </c>
      <c r="J813" s="6">
        <v>0</v>
      </c>
      <c r="K813" s="6">
        <v>0</v>
      </c>
      <c r="L813" s="6">
        <v>5425483.8899999997</v>
      </c>
      <c r="M813" s="23" t="str">
        <f t="shared" si="24"/>
        <v>39922</v>
      </c>
      <c r="N813" s="6">
        <f t="shared" si="25"/>
        <v>0</v>
      </c>
    </row>
    <row r="814" spans="1:14" x14ac:dyDescent="0.25">
      <c r="A814" s="4">
        <v>44256</v>
      </c>
      <c r="B814" s="5" t="s">
        <v>12</v>
      </c>
      <c r="C814" s="5" t="s">
        <v>13</v>
      </c>
      <c r="D814" s="5" t="s">
        <v>14</v>
      </c>
      <c r="E814" s="5" t="s">
        <v>38</v>
      </c>
      <c r="F814" s="6">
        <v>184170.83</v>
      </c>
      <c r="G814" s="6">
        <v>43.01</v>
      </c>
      <c r="H814" s="6">
        <v>0</v>
      </c>
      <c r="I814" s="6">
        <v>0</v>
      </c>
      <c r="J814" s="6">
        <v>0</v>
      </c>
      <c r="K814" s="6">
        <v>0</v>
      </c>
      <c r="L814" s="6">
        <v>184213.84</v>
      </c>
      <c r="M814" s="23" t="str">
        <f t="shared" si="24"/>
        <v>39923</v>
      </c>
      <c r="N814" s="6">
        <f t="shared" si="25"/>
        <v>0</v>
      </c>
    </row>
    <row r="815" spans="1:14" x14ac:dyDescent="0.25">
      <c r="A815" s="4">
        <v>44256</v>
      </c>
      <c r="B815" s="5" t="s">
        <v>12</v>
      </c>
      <c r="C815" s="5" t="s">
        <v>13</v>
      </c>
      <c r="D815" s="5" t="s">
        <v>14</v>
      </c>
      <c r="E815" s="5" t="s">
        <v>39</v>
      </c>
      <c r="F815" s="6">
        <v>333278.76</v>
      </c>
      <c r="G815" s="6">
        <v>0</v>
      </c>
      <c r="H815" s="6">
        <v>0</v>
      </c>
      <c r="I815" s="6">
        <v>0</v>
      </c>
      <c r="J815" s="6">
        <v>0</v>
      </c>
      <c r="K815" s="6">
        <v>0</v>
      </c>
      <c r="L815" s="6">
        <v>333278.76</v>
      </c>
      <c r="M815" s="23" t="str">
        <f t="shared" si="24"/>
        <v>39926</v>
      </c>
      <c r="N815" s="6">
        <f t="shared" si="25"/>
        <v>0</v>
      </c>
    </row>
    <row r="816" spans="1:14" x14ac:dyDescent="0.25">
      <c r="A816" s="4">
        <v>44256</v>
      </c>
      <c r="B816" s="5" t="s">
        <v>12</v>
      </c>
      <c r="C816" s="5" t="s">
        <v>13</v>
      </c>
      <c r="D816" s="5" t="s">
        <v>14</v>
      </c>
      <c r="E816" s="5" t="s">
        <v>40</v>
      </c>
      <c r="F816" s="6">
        <v>24924614.359999999</v>
      </c>
      <c r="G816" s="6">
        <v>1036.67</v>
      </c>
      <c r="H816" s="6">
        <v>0</v>
      </c>
      <c r="I816" s="6">
        <v>0</v>
      </c>
      <c r="J816" s="6">
        <v>0</v>
      </c>
      <c r="K816" s="6">
        <v>0</v>
      </c>
      <c r="L816" s="6">
        <v>24925651.030000001</v>
      </c>
      <c r="M816" s="23" t="str">
        <f t="shared" si="24"/>
        <v>39928</v>
      </c>
      <c r="N816" s="6">
        <f t="shared" si="25"/>
        <v>0</v>
      </c>
    </row>
    <row r="817" spans="1:14" x14ac:dyDescent="0.25">
      <c r="A817" s="4">
        <v>44256</v>
      </c>
      <c r="B817" s="5" t="s">
        <v>12</v>
      </c>
      <c r="C817" s="5" t="s">
        <v>13</v>
      </c>
      <c r="D817" s="5" t="s">
        <v>14</v>
      </c>
      <c r="E817" s="5" t="s">
        <v>41</v>
      </c>
      <c r="F817" s="6">
        <v>297266.61</v>
      </c>
      <c r="G817" s="6">
        <v>0</v>
      </c>
      <c r="H817" s="6">
        <v>0</v>
      </c>
      <c r="I817" s="6">
        <v>0</v>
      </c>
      <c r="J817" s="6">
        <v>0</v>
      </c>
      <c r="K817" s="6">
        <v>0</v>
      </c>
      <c r="L817" s="6">
        <v>297266.61</v>
      </c>
      <c r="M817" s="23" t="str">
        <f t="shared" si="24"/>
        <v>39931</v>
      </c>
      <c r="N817" s="6">
        <f t="shared" si="25"/>
        <v>0</v>
      </c>
    </row>
    <row r="818" spans="1:14" x14ac:dyDescent="0.25">
      <c r="A818" s="4">
        <v>44256</v>
      </c>
      <c r="B818" s="5" t="s">
        <v>12</v>
      </c>
      <c r="C818" s="5" t="s">
        <v>13</v>
      </c>
      <c r="D818" s="5" t="s">
        <v>14</v>
      </c>
      <c r="E818" s="5" t="s">
        <v>42</v>
      </c>
      <c r="F818" s="6">
        <v>783916.61</v>
      </c>
      <c r="G818" s="6">
        <v>0</v>
      </c>
      <c r="H818" s="6">
        <v>0</v>
      </c>
      <c r="I818" s="6">
        <v>0</v>
      </c>
      <c r="J818" s="6">
        <v>0</v>
      </c>
      <c r="K818" s="6">
        <v>0</v>
      </c>
      <c r="L818" s="6">
        <v>783916.61</v>
      </c>
      <c r="M818" s="23" t="str">
        <f t="shared" si="24"/>
        <v>39932</v>
      </c>
      <c r="N818" s="6">
        <f t="shared" si="25"/>
        <v>0</v>
      </c>
    </row>
    <row r="819" spans="1:14" x14ac:dyDescent="0.25">
      <c r="A819" s="4">
        <v>44256</v>
      </c>
      <c r="B819" s="5" t="s">
        <v>12</v>
      </c>
      <c r="C819" s="5" t="s">
        <v>13</v>
      </c>
      <c r="D819" s="5" t="s">
        <v>14</v>
      </c>
      <c r="E819" s="5" t="s">
        <v>43</v>
      </c>
      <c r="F819" s="6">
        <v>20190048.75</v>
      </c>
      <c r="G819" s="6">
        <v>-1.58</v>
      </c>
      <c r="H819" s="6">
        <v>0</v>
      </c>
      <c r="I819" s="6">
        <v>0</v>
      </c>
      <c r="J819" s="6">
        <v>0</v>
      </c>
      <c r="K819" s="6">
        <v>0</v>
      </c>
      <c r="L819" s="6">
        <v>20190047.170000002</v>
      </c>
      <c r="M819" s="23" t="str">
        <f t="shared" si="24"/>
        <v>39938</v>
      </c>
      <c r="N819" s="6">
        <f t="shared" si="25"/>
        <v>0</v>
      </c>
    </row>
    <row r="820" spans="1:14" x14ac:dyDescent="0.25">
      <c r="A820" s="4">
        <v>44256</v>
      </c>
      <c r="B820" s="5" t="s">
        <v>12</v>
      </c>
      <c r="C820" s="5" t="s">
        <v>44</v>
      </c>
      <c r="D820" s="5" t="s">
        <v>14</v>
      </c>
      <c r="E820" s="5" t="s">
        <v>45</v>
      </c>
      <c r="F820" s="6">
        <v>2874239.86</v>
      </c>
      <c r="G820" s="6">
        <v>0</v>
      </c>
      <c r="H820" s="6">
        <v>0</v>
      </c>
      <c r="I820" s="6">
        <v>0</v>
      </c>
      <c r="J820" s="6">
        <v>0</v>
      </c>
      <c r="K820" s="6">
        <v>0</v>
      </c>
      <c r="L820" s="6">
        <v>2874239.86</v>
      </c>
      <c r="M820" s="23" t="str">
        <f t="shared" si="24"/>
        <v>38900</v>
      </c>
      <c r="N820" s="6">
        <f t="shared" si="25"/>
        <v>0</v>
      </c>
    </row>
    <row r="821" spans="1:14" x14ac:dyDescent="0.25">
      <c r="A821" s="4">
        <v>44256</v>
      </c>
      <c r="B821" s="5" t="s">
        <v>12</v>
      </c>
      <c r="C821" s="5" t="s">
        <v>44</v>
      </c>
      <c r="D821" s="5" t="s">
        <v>14</v>
      </c>
      <c r="E821" s="5" t="s">
        <v>46</v>
      </c>
      <c r="F821" s="6">
        <v>1886442.92</v>
      </c>
      <c r="G821" s="6">
        <v>0</v>
      </c>
      <c r="H821" s="6">
        <v>0</v>
      </c>
      <c r="I821" s="6">
        <v>0</v>
      </c>
      <c r="J821" s="6">
        <v>0</v>
      </c>
      <c r="K821" s="6">
        <v>0</v>
      </c>
      <c r="L821" s="6">
        <v>1886442.92</v>
      </c>
      <c r="M821" s="23" t="str">
        <f t="shared" si="24"/>
        <v>38910</v>
      </c>
      <c r="N821" s="6">
        <f t="shared" si="25"/>
        <v>0</v>
      </c>
    </row>
    <row r="822" spans="1:14" x14ac:dyDescent="0.25">
      <c r="A822" s="4">
        <v>44256</v>
      </c>
      <c r="B822" s="5" t="s">
        <v>12</v>
      </c>
      <c r="C822" s="5" t="s">
        <v>44</v>
      </c>
      <c r="D822" s="5" t="s">
        <v>14</v>
      </c>
      <c r="E822" s="5" t="s">
        <v>47</v>
      </c>
      <c r="F822" s="6">
        <v>13222274.140000001</v>
      </c>
      <c r="G822" s="6">
        <v>0</v>
      </c>
      <c r="H822" s="6">
        <v>0</v>
      </c>
      <c r="I822" s="6">
        <v>0</v>
      </c>
      <c r="J822" s="6">
        <v>0</v>
      </c>
      <c r="K822" s="6">
        <v>0</v>
      </c>
      <c r="L822" s="6">
        <v>13222274.140000001</v>
      </c>
      <c r="M822" s="23" t="str">
        <f t="shared" si="24"/>
        <v>39000</v>
      </c>
      <c r="N822" s="6">
        <f t="shared" si="25"/>
        <v>0</v>
      </c>
    </row>
    <row r="823" spans="1:14" x14ac:dyDescent="0.25">
      <c r="A823" s="4">
        <v>44256</v>
      </c>
      <c r="B823" s="5" t="s">
        <v>12</v>
      </c>
      <c r="C823" s="5" t="s">
        <v>44</v>
      </c>
      <c r="D823" s="5" t="s">
        <v>14</v>
      </c>
      <c r="E823" s="5" t="s">
        <v>48</v>
      </c>
      <c r="F823" s="6">
        <v>2820613.55</v>
      </c>
      <c r="G823" s="6">
        <v>0</v>
      </c>
      <c r="H823" s="6">
        <v>0</v>
      </c>
      <c r="I823" s="6">
        <v>0</v>
      </c>
      <c r="J823" s="6">
        <v>0</v>
      </c>
      <c r="K823" s="6">
        <v>0</v>
      </c>
      <c r="L823" s="6">
        <v>2820613.55</v>
      </c>
      <c r="M823" s="23" t="str">
        <f t="shared" si="24"/>
        <v>39009</v>
      </c>
      <c r="N823" s="6">
        <f t="shared" si="25"/>
        <v>0</v>
      </c>
    </row>
    <row r="824" spans="1:14" x14ac:dyDescent="0.25">
      <c r="A824" s="4">
        <v>44256</v>
      </c>
      <c r="B824" s="5" t="s">
        <v>12</v>
      </c>
      <c r="C824" s="5" t="s">
        <v>44</v>
      </c>
      <c r="D824" s="5" t="s">
        <v>14</v>
      </c>
      <c r="E824" s="5" t="s">
        <v>49</v>
      </c>
      <c r="F824" s="6">
        <v>12562619.01</v>
      </c>
      <c r="G824" s="6">
        <v>0</v>
      </c>
      <c r="H824" s="6">
        <v>0</v>
      </c>
      <c r="I824" s="6">
        <v>0</v>
      </c>
      <c r="J824" s="6">
        <v>0</v>
      </c>
      <c r="K824" s="6">
        <v>0</v>
      </c>
      <c r="L824" s="6">
        <v>12562619.01</v>
      </c>
      <c r="M824" s="23" t="str">
        <f t="shared" si="24"/>
        <v>39010</v>
      </c>
      <c r="N824" s="6">
        <f t="shared" si="25"/>
        <v>0</v>
      </c>
    </row>
    <row r="825" spans="1:14" x14ac:dyDescent="0.25">
      <c r="A825" s="4">
        <v>44256</v>
      </c>
      <c r="B825" s="5" t="s">
        <v>12</v>
      </c>
      <c r="C825" s="5" t="s">
        <v>44</v>
      </c>
      <c r="D825" s="5" t="s">
        <v>14</v>
      </c>
      <c r="E825" s="5" t="s">
        <v>50</v>
      </c>
      <c r="F825" s="6">
        <v>2640949.96</v>
      </c>
      <c r="G825" s="6">
        <v>0</v>
      </c>
      <c r="H825" s="6">
        <v>0</v>
      </c>
      <c r="I825" s="6">
        <v>0</v>
      </c>
      <c r="J825" s="6">
        <v>0</v>
      </c>
      <c r="K825" s="6">
        <v>0</v>
      </c>
      <c r="L825" s="6">
        <v>2640949.96</v>
      </c>
      <c r="M825" s="23" t="str">
        <f t="shared" si="24"/>
        <v>39100</v>
      </c>
      <c r="N825" s="6">
        <f t="shared" si="25"/>
        <v>0</v>
      </c>
    </row>
    <row r="826" spans="1:14" x14ac:dyDescent="0.25">
      <c r="A826" s="4">
        <v>44256</v>
      </c>
      <c r="B826" s="5" t="s">
        <v>12</v>
      </c>
      <c r="C826" s="5" t="s">
        <v>44</v>
      </c>
      <c r="D826" s="5" t="s">
        <v>14</v>
      </c>
      <c r="E826" s="5" t="s">
        <v>51</v>
      </c>
      <c r="F826" s="6">
        <v>534049.43000000005</v>
      </c>
      <c r="G826" s="6">
        <v>0</v>
      </c>
      <c r="H826" s="6">
        <v>0</v>
      </c>
      <c r="I826" s="6">
        <v>0</v>
      </c>
      <c r="J826" s="6">
        <v>0</v>
      </c>
      <c r="K826" s="6">
        <v>0</v>
      </c>
      <c r="L826" s="6">
        <v>534049.43000000005</v>
      </c>
      <c r="M826" s="23" t="str">
        <f t="shared" si="24"/>
        <v>39110</v>
      </c>
      <c r="N826" s="6">
        <f t="shared" si="25"/>
        <v>0</v>
      </c>
    </row>
    <row r="827" spans="1:14" x14ac:dyDescent="0.25">
      <c r="A827" s="4">
        <v>44256</v>
      </c>
      <c r="B827" s="5" t="s">
        <v>12</v>
      </c>
      <c r="C827" s="5" t="s">
        <v>44</v>
      </c>
      <c r="D827" s="5" t="s">
        <v>14</v>
      </c>
      <c r="E827" s="5" t="s">
        <v>52</v>
      </c>
      <c r="F827" s="6">
        <v>96290.22</v>
      </c>
      <c r="G827" s="6">
        <v>0</v>
      </c>
      <c r="H827" s="6">
        <v>0</v>
      </c>
      <c r="I827" s="6">
        <v>0</v>
      </c>
      <c r="J827" s="6">
        <v>0</v>
      </c>
      <c r="K827" s="6">
        <v>0</v>
      </c>
      <c r="L827" s="6">
        <v>96290.22</v>
      </c>
      <c r="M827" s="23" t="str">
        <f t="shared" si="24"/>
        <v>39210</v>
      </c>
      <c r="N827" s="6">
        <f t="shared" si="25"/>
        <v>0</v>
      </c>
    </row>
    <row r="828" spans="1:14" x14ac:dyDescent="0.25">
      <c r="A828" s="4">
        <v>44256</v>
      </c>
      <c r="B828" s="5" t="s">
        <v>12</v>
      </c>
      <c r="C828" s="5" t="s">
        <v>44</v>
      </c>
      <c r="D828" s="5" t="s">
        <v>14</v>
      </c>
      <c r="E828" s="5" t="s">
        <v>53</v>
      </c>
      <c r="F828" s="6">
        <v>595549.02</v>
      </c>
      <c r="G828" s="6">
        <v>0</v>
      </c>
      <c r="H828" s="6">
        <v>0</v>
      </c>
      <c r="I828" s="6">
        <v>0</v>
      </c>
      <c r="J828" s="6">
        <v>0</v>
      </c>
      <c r="K828" s="6">
        <v>0</v>
      </c>
      <c r="L828" s="6">
        <v>595549.02</v>
      </c>
      <c r="M828" s="23" t="str">
        <f t="shared" si="24"/>
        <v>39410</v>
      </c>
      <c r="N828" s="6">
        <f t="shared" si="25"/>
        <v>0</v>
      </c>
    </row>
    <row r="829" spans="1:14" x14ac:dyDescent="0.25">
      <c r="A829" s="4">
        <v>44256</v>
      </c>
      <c r="B829" s="5" t="s">
        <v>12</v>
      </c>
      <c r="C829" s="5" t="s">
        <v>44</v>
      </c>
      <c r="D829" s="5" t="s">
        <v>14</v>
      </c>
      <c r="E829" s="5" t="s">
        <v>54</v>
      </c>
      <c r="F829" s="6">
        <v>23632.07</v>
      </c>
      <c r="G829" s="6">
        <v>0</v>
      </c>
      <c r="H829" s="6">
        <v>0</v>
      </c>
      <c r="I829" s="6">
        <v>0</v>
      </c>
      <c r="J829" s="6">
        <v>0</v>
      </c>
      <c r="K829" s="6">
        <v>0</v>
      </c>
      <c r="L829" s="6">
        <v>23632.07</v>
      </c>
      <c r="M829" s="23" t="str">
        <f t="shared" si="24"/>
        <v>39510</v>
      </c>
      <c r="N829" s="6">
        <f t="shared" si="25"/>
        <v>0</v>
      </c>
    </row>
    <row r="830" spans="1:14" x14ac:dyDescent="0.25">
      <c r="A830" s="4">
        <v>44256</v>
      </c>
      <c r="B830" s="5" t="s">
        <v>12</v>
      </c>
      <c r="C830" s="5" t="s">
        <v>44</v>
      </c>
      <c r="D830" s="5" t="s">
        <v>14</v>
      </c>
      <c r="E830" s="5" t="s">
        <v>55</v>
      </c>
      <c r="F830" s="6">
        <v>1913117.11</v>
      </c>
      <c r="G830" s="6">
        <v>0</v>
      </c>
      <c r="H830" s="6">
        <v>0</v>
      </c>
      <c r="I830" s="6">
        <v>0</v>
      </c>
      <c r="J830" s="6">
        <v>0</v>
      </c>
      <c r="K830" s="6">
        <v>0</v>
      </c>
      <c r="L830" s="6">
        <v>1913117.11</v>
      </c>
      <c r="M830" s="23" t="str">
        <f t="shared" si="24"/>
        <v>39700</v>
      </c>
      <c r="N830" s="6">
        <f t="shared" si="25"/>
        <v>0</v>
      </c>
    </row>
    <row r="831" spans="1:14" x14ac:dyDescent="0.25">
      <c r="A831" s="4">
        <v>44256</v>
      </c>
      <c r="B831" s="5" t="s">
        <v>12</v>
      </c>
      <c r="C831" s="5" t="s">
        <v>44</v>
      </c>
      <c r="D831" s="5" t="s">
        <v>14</v>
      </c>
      <c r="E831" s="5" t="s">
        <v>56</v>
      </c>
      <c r="F831" s="6">
        <v>327905.48</v>
      </c>
      <c r="G831" s="6">
        <v>0</v>
      </c>
      <c r="H831" s="6">
        <v>0</v>
      </c>
      <c r="I831" s="6">
        <v>0</v>
      </c>
      <c r="J831" s="6">
        <v>0</v>
      </c>
      <c r="K831" s="6">
        <v>0</v>
      </c>
      <c r="L831" s="6">
        <v>327905.48</v>
      </c>
      <c r="M831" s="23" t="str">
        <f t="shared" si="24"/>
        <v>39710</v>
      </c>
      <c r="N831" s="6">
        <f t="shared" si="25"/>
        <v>0</v>
      </c>
    </row>
    <row r="832" spans="1:14" x14ac:dyDescent="0.25">
      <c r="A832" s="4">
        <v>44256</v>
      </c>
      <c r="B832" s="5" t="s">
        <v>12</v>
      </c>
      <c r="C832" s="5" t="s">
        <v>44</v>
      </c>
      <c r="D832" s="5" t="s">
        <v>14</v>
      </c>
      <c r="E832" s="5" t="s">
        <v>57</v>
      </c>
      <c r="F832" s="6">
        <v>71376.73</v>
      </c>
      <c r="G832" s="6">
        <v>0</v>
      </c>
      <c r="H832" s="6">
        <v>0</v>
      </c>
      <c r="I832" s="6">
        <v>0</v>
      </c>
      <c r="J832" s="6">
        <v>0</v>
      </c>
      <c r="K832" s="6">
        <v>0</v>
      </c>
      <c r="L832" s="6">
        <v>71376.73</v>
      </c>
      <c r="M832" s="23" t="str">
        <f t="shared" si="24"/>
        <v>39800</v>
      </c>
      <c r="N832" s="6">
        <f t="shared" si="25"/>
        <v>0</v>
      </c>
    </row>
    <row r="833" spans="1:14" x14ac:dyDescent="0.25">
      <c r="A833" s="4">
        <v>44256</v>
      </c>
      <c r="B833" s="5" t="s">
        <v>12</v>
      </c>
      <c r="C833" s="5" t="s">
        <v>44</v>
      </c>
      <c r="D833" s="5" t="s">
        <v>14</v>
      </c>
      <c r="E833" s="5" t="s">
        <v>58</v>
      </c>
      <c r="F833" s="6">
        <v>545395.62</v>
      </c>
      <c r="G833" s="6">
        <v>0</v>
      </c>
      <c r="H833" s="6">
        <v>0</v>
      </c>
      <c r="I833" s="6">
        <v>0</v>
      </c>
      <c r="J833" s="6">
        <v>0</v>
      </c>
      <c r="K833" s="6">
        <v>0</v>
      </c>
      <c r="L833" s="6">
        <v>545395.62</v>
      </c>
      <c r="M833" s="23" t="str">
        <f t="shared" si="24"/>
        <v>39810</v>
      </c>
      <c r="N833" s="6">
        <f t="shared" si="25"/>
        <v>0</v>
      </c>
    </row>
    <row r="834" spans="1:14" x14ac:dyDescent="0.25">
      <c r="A834" s="4">
        <v>44256</v>
      </c>
      <c r="B834" s="5" t="s">
        <v>12</v>
      </c>
      <c r="C834" s="5" t="s">
        <v>44</v>
      </c>
      <c r="D834" s="5" t="s">
        <v>14</v>
      </c>
      <c r="E834" s="5" t="s">
        <v>59</v>
      </c>
      <c r="F834" s="6">
        <v>9983639.0899999999</v>
      </c>
      <c r="G834" s="6">
        <v>-176.15</v>
      </c>
      <c r="H834" s="6">
        <v>0</v>
      </c>
      <c r="I834" s="6">
        <v>0</v>
      </c>
      <c r="J834" s="6">
        <v>0</v>
      </c>
      <c r="K834" s="6">
        <v>0</v>
      </c>
      <c r="L834" s="6">
        <v>9983462.9399999995</v>
      </c>
      <c r="M834" s="23" t="str">
        <f t="shared" si="24"/>
        <v>39901</v>
      </c>
      <c r="N834" s="6">
        <f t="shared" si="25"/>
        <v>0</v>
      </c>
    </row>
    <row r="835" spans="1:14" x14ac:dyDescent="0.25">
      <c r="A835" s="4">
        <v>44256</v>
      </c>
      <c r="B835" s="5" t="s">
        <v>12</v>
      </c>
      <c r="C835" s="5" t="s">
        <v>44</v>
      </c>
      <c r="D835" s="5" t="s">
        <v>14</v>
      </c>
      <c r="E835" s="5" t="s">
        <v>60</v>
      </c>
      <c r="F835" s="6">
        <v>2208691.44</v>
      </c>
      <c r="G835" s="6">
        <v>0</v>
      </c>
      <c r="H835" s="6">
        <v>0</v>
      </c>
      <c r="I835" s="6">
        <v>0</v>
      </c>
      <c r="J835" s="6">
        <v>0</v>
      </c>
      <c r="K835" s="6">
        <v>0</v>
      </c>
      <c r="L835" s="6">
        <v>2208691.44</v>
      </c>
      <c r="M835" s="23" t="str">
        <f t="shared" ref="M835:M898" si="26">RIGHT(LEFT(E835,13),5)</f>
        <v>39902</v>
      </c>
      <c r="N835" s="6">
        <f t="shared" ref="N835:N898" si="27">SUM(I835:K835)</f>
        <v>0</v>
      </c>
    </row>
    <row r="836" spans="1:14" x14ac:dyDescent="0.25">
      <c r="A836" s="4">
        <v>44256</v>
      </c>
      <c r="B836" s="5" t="s">
        <v>12</v>
      </c>
      <c r="C836" s="5" t="s">
        <v>44</v>
      </c>
      <c r="D836" s="5" t="s">
        <v>14</v>
      </c>
      <c r="E836" s="5" t="s">
        <v>61</v>
      </c>
      <c r="F836" s="6">
        <v>338087.79</v>
      </c>
      <c r="G836" s="6">
        <v>0</v>
      </c>
      <c r="H836" s="6">
        <v>0</v>
      </c>
      <c r="I836" s="6">
        <v>0</v>
      </c>
      <c r="J836" s="6">
        <v>0</v>
      </c>
      <c r="K836" s="6">
        <v>0</v>
      </c>
      <c r="L836" s="6">
        <v>338087.79</v>
      </c>
      <c r="M836" s="23" t="str">
        <f t="shared" si="26"/>
        <v>39903</v>
      </c>
      <c r="N836" s="6">
        <f t="shared" si="27"/>
        <v>0</v>
      </c>
    </row>
    <row r="837" spans="1:14" x14ac:dyDescent="0.25">
      <c r="A837" s="4">
        <v>44256</v>
      </c>
      <c r="B837" s="5" t="s">
        <v>12</v>
      </c>
      <c r="C837" s="5" t="s">
        <v>44</v>
      </c>
      <c r="D837" s="5" t="s">
        <v>14</v>
      </c>
      <c r="E837" s="5" t="s">
        <v>62</v>
      </c>
      <c r="F837" s="6">
        <v>792276.94</v>
      </c>
      <c r="G837" s="6">
        <v>0</v>
      </c>
      <c r="H837" s="6">
        <v>0</v>
      </c>
      <c r="I837" s="6">
        <v>0</v>
      </c>
      <c r="J837" s="6">
        <v>0</v>
      </c>
      <c r="K837" s="6">
        <v>0</v>
      </c>
      <c r="L837" s="6">
        <v>792276.94</v>
      </c>
      <c r="M837" s="23" t="str">
        <f t="shared" si="26"/>
        <v>39906</v>
      </c>
      <c r="N837" s="6">
        <f t="shared" si="27"/>
        <v>0</v>
      </c>
    </row>
    <row r="838" spans="1:14" x14ac:dyDescent="0.25">
      <c r="A838" s="4">
        <v>44256</v>
      </c>
      <c r="B838" s="5" t="s">
        <v>12</v>
      </c>
      <c r="C838" s="5" t="s">
        <v>44</v>
      </c>
      <c r="D838" s="5" t="s">
        <v>14</v>
      </c>
      <c r="E838" s="5" t="s">
        <v>63</v>
      </c>
      <c r="F838" s="6">
        <v>98072862.540000007</v>
      </c>
      <c r="G838" s="6">
        <v>742.89</v>
      </c>
      <c r="H838" s="6">
        <v>0</v>
      </c>
      <c r="I838" s="6">
        <v>0</v>
      </c>
      <c r="J838" s="6">
        <v>0</v>
      </c>
      <c r="K838" s="6">
        <v>0</v>
      </c>
      <c r="L838" s="6">
        <v>98073605.430000007</v>
      </c>
      <c r="M838" s="23" t="str">
        <f t="shared" si="26"/>
        <v>39908</v>
      </c>
      <c r="N838" s="6">
        <f t="shared" si="27"/>
        <v>0</v>
      </c>
    </row>
    <row r="839" spans="1:14" x14ac:dyDescent="0.25">
      <c r="A839" s="4">
        <v>44256</v>
      </c>
      <c r="B839" s="5" t="s">
        <v>12</v>
      </c>
      <c r="C839" s="5" t="s">
        <v>44</v>
      </c>
      <c r="D839" s="5" t="s">
        <v>14</v>
      </c>
      <c r="E839" s="5" t="s">
        <v>64</v>
      </c>
      <c r="F839" s="6">
        <v>301110.64</v>
      </c>
      <c r="G839" s="6">
        <v>0</v>
      </c>
      <c r="H839" s="6">
        <v>0</v>
      </c>
      <c r="I839" s="6">
        <v>0</v>
      </c>
      <c r="J839" s="6">
        <v>0</v>
      </c>
      <c r="K839" s="6">
        <v>0</v>
      </c>
      <c r="L839" s="6">
        <v>301110.64</v>
      </c>
      <c r="M839" s="23" t="str">
        <f t="shared" si="26"/>
        <v>39910</v>
      </c>
      <c r="N839" s="6">
        <f t="shared" si="27"/>
        <v>0</v>
      </c>
    </row>
    <row r="840" spans="1:14" x14ac:dyDescent="0.25">
      <c r="A840" s="4">
        <v>44256</v>
      </c>
      <c r="B840" s="5" t="s">
        <v>12</v>
      </c>
      <c r="C840" s="5" t="s">
        <v>44</v>
      </c>
      <c r="D840" s="5" t="s">
        <v>14</v>
      </c>
      <c r="E840" s="5" t="s">
        <v>65</v>
      </c>
      <c r="F840" s="6">
        <v>72356.72</v>
      </c>
      <c r="G840" s="6">
        <v>0</v>
      </c>
      <c r="H840" s="6">
        <v>0</v>
      </c>
      <c r="I840" s="6">
        <v>0</v>
      </c>
      <c r="J840" s="6">
        <v>0</v>
      </c>
      <c r="K840" s="6">
        <v>0</v>
      </c>
      <c r="L840" s="6">
        <v>72356.72</v>
      </c>
      <c r="M840" s="23" t="str">
        <f t="shared" si="26"/>
        <v>39916</v>
      </c>
      <c r="N840" s="6">
        <f t="shared" si="27"/>
        <v>0</v>
      </c>
    </row>
    <row r="841" spans="1:14" x14ac:dyDescent="0.25">
      <c r="A841" s="4">
        <v>44256</v>
      </c>
      <c r="B841" s="5" t="s">
        <v>12</v>
      </c>
      <c r="C841" s="5" t="s">
        <v>44</v>
      </c>
      <c r="D841" s="5" t="s">
        <v>14</v>
      </c>
      <c r="E841" s="5" t="s">
        <v>66</v>
      </c>
      <c r="F841" s="6">
        <v>3299.04</v>
      </c>
      <c r="G841" s="6">
        <v>0</v>
      </c>
      <c r="H841" s="6">
        <v>0</v>
      </c>
      <c r="I841" s="6">
        <v>0</v>
      </c>
      <c r="J841" s="6">
        <v>0</v>
      </c>
      <c r="K841" s="6">
        <v>0</v>
      </c>
      <c r="L841" s="6">
        <v>3299.04</v>
      </c>
      <c r="M841" s="23" t="str">
        <f t="shared" si="26"/>
        <v>39917</v>
      </c>
      <c r="N841" s="6">
        <f t="shared" si="27"/>
        <v>0</v>
      </c>
    </row>
    <row r="842" spans="1:14" x14ac:dyDescent="0.25">
      <c r="A842" s="4">
        <v>44256</v>
      </c>
      <c r="B842" s="5" t="s">
        <v>67</v>
      </c>
      <c r="C842" s="5" t="s">
        <v>68</v>
      </c>
      <c r="D842" s="5" t="s">
        <v>69</v>
      </c>
      <c r="E842" s="5" t="s">
        <v>70</v>
      </c>
      <c r="F842" s="6">
        <v>8329.7199999999993</v>
      </c>
      <c r="G842" s="6">
        <v>0</v>
      </c>
      <c r="H842" s="6">
        <v>0</v>
      </c>
      <c r="I842" s="6">
        <v>0</v>
      </c>
      <c r="J842" s="6">
        <v>0</v>
      </c>
      <c r="K842" s="6">
        <v>0</v>
      </c>
      <c r="L842" s="6">
        <v>8329.7199999999993</v>
      </c>
      <c r="M842" s="23" t="str">
        <f t="shared" si="26"/>
        <v>30100</v>
      </c>
      <c r="N842" s="6">
        <f t="shared" si="27"/>
        <v>0</v>
      </c>
    </row>
    <row r="843" spans="1:14" x14ac:dyDescent="0.25">
      <c r="A843" s="4">
        <v>44256</v>
      </c>
      <c r="B843" s="5" t="s">
        <v>67</v>
      </c>
      <c r="C843" s="5" t="s">
        <v>68</v>
      </c>
      <c r="D843" s="5" t="s">
        <v>69</v>
      </c>
      <c r="E843" s="5" t="s">
        <v>71</v>
      </c>
      <c r="F843" s="6">
        <v>119852.69</v>
      </c>
      <c r="G843" s="6">
        <v>0</v>
      </c>
      <c r="H843" s="6">
        <v>0</v>
      </c>
      <c r="I843" s="6">
        <v>0</v>
      </c>
      <c r="J843" s="6">
        <v>0</v>
      </c>
      <c r="K843" s="6">
        <v>0</v>
      </c>
      <c r="L843" s="6">
        <v>119852.69</v>
      </c>
      <c r="M843" s="23" t="str">
        <f t="shared" si="26"/>
        <v>30200</v>
      </c>
      <c r="N843" s="6">
        <f t="shared" si="27"/>
        <v>0</v>
      </c>
    </row>
    <row r="844" spans="1:14" x14ac:dyDescent="0.25">
      <c r="A844" s="4">
        <v>44256</v>
      </c>
      <c r="B844" s="5" t="s">
        <v>67</v>
      </c>
      <c r="C844" s="5" t="s">
        <v>68</v>
      </c>
      <c r="D844" s="5" t="s">
        <v>72</v>
      </c>
      <c r="E844" s="5" t="s">
        <v>73</v>
      </c>
      <c r="F844" s="6">
        <v>261126.69</v>
      </c>
      <c r="G844" s="6">
        <v>0</v>
      </c>
      <c r="H844" s="6">
        <v>0</v>
      </c>
      <c r="I844" s="6">
        <v>0</v>
      </c>
      <c r="J844" s="6">
        <v>0</v>
      </c>
      <c r="K844" s="6">
        <v>0</v>
      </c>
      <c r="L844" s="6">
        <v>261126.69</v>
      </c>
      <c r="M844" s="23" t="str">
        <f t="shared" si="26"/>
        <v>35010</v>
      </c>
      <c r="N844" s="6">
        <f t="shared" si="27"/>
        <v>0</v>
      </c>
    </row>
    <row r="845" spans="1:14" x14ac:dyDescent="0.25">
      <c r="A845" s="4">
        <v>44256</v>
      </c>
      <c r="B845" s="5" t="s">
        <v>67</v>
      </c>
      <c r="C845" s="5" t="s">
        <v>68</v>
      </c>
      <c r="D845" s="5" t="s">
        <v>72</v>
      </c>
      <c r="E845" s="5" t="s">
        <v>74</v>
      </c>
      <c r="F845" s="6">
        <v>4681.58</v>
      </c>
      <c r="G845" s="6">
        <v>0</v>
      </c>
      <c r="H845" s="6">
        <v>0</v>
      </c>
      <c r="I845" s="6">
        <v>0</v>
      </c>
      <c r="J845" s="6">
        <v>0</v>
      </c>
      <c r="K845" s="6">
        <v>0</v>
      </c>
      <c r="L845" s="6">
        <v>4681.58</v>
      </c>
      <c r="M845" s="23" t="str">
        <f t="shared" si="26"/>
        <v>35020</v>
      </c>
      <c r="N845" s="6">
        <f t="shared" si="27"/>
        <v>0</v>
      </c>
    </row>
    <row r="846" spans="1:14" x14ac:dyDescent="0.25">
      <c r="A846" s="4">
        <v>44256</v>
      </c>
      <c r="B846" s="5" t="s">
        <v>67</v>
      </c>
      <c r="C846" s="5" t="s">
        <v>68</v>
      </c>
      <c r="D846" s="5" t="s">
        <v>72</v>
      </c>
      <c r="E846" s="5" t="s">
        <v>75</v>
      </c>
      <c r="F846" s="6">
        <v>17916.189999999999</v>
      </c>
      <c r="G846" s="6">
        <v>0</v>
      </c>
      <c r="H846" s="6">
        <v>0</v>
      </c>
      <c r="I846" s="6">
        <v>0</v>
      </c>
      <c r="J846" s="6">
        <v>0</v>
      </c>
      <c r="K846" s="6">
        <v>0</v>
      </c>
      <c r="L846" s="6">
        <v>17916.189999999999</v>
      </c>
      <c r="M846" s="23" t="str">
        <f t="shared" si="26"/>
        <v>35100</v>
      </c>
      <c r="N846" s="6">
        <f t="shared" si="27"/>
        <v>0</v>
      </c>
    </row>
    <row r="847" spans="1:14" x14ac:dyDescent="0.25">
      <c r="A847" s="4">
        <v>44256</v>
      </c>
      <c r="B847" s="5" t="s">
        <v>67</v>
      </c>
      <c r="C847" s="5" t="s">
        <v>68</v>
      </c>
      <c r="D847" s="5" t="s">
        <v>72</v>
      </c>
      <c r="E847" s="5" t="s">
        <v>76</v>
      </c>
      <c r="F847" s="6">
        <v>153261.29999999999</v>
      </c>
      <c r="G847" s="6">
        <v>0</v>
      </c>
      <c r="H847" s="6">
        <v>0</v>
      </c>
      <c r="I847" s="6">
        <v>0</v>
      </c>
      <c r="J847" s="6">
        <v>0</v>
      </c>
      <c r="K847" s="6">
        <v>0</v>
      </c>
      <c r="L847" s="6">
        <v>153261.29999999999</v>
      </c>
      <c r="M847" s="23" t="str">
        <f t="shared" si="26"/>
        <v>35102</v>
      </c>
      <c r="N847" s="6">
        <f t="shared" si="27"/>
        <v>0</v>
      </c>
    </row>
    <row r="848" spans="1:14" x14ac:dyDescent="0.25">
      <c r="A848" s="4">
        <v>44256</v>
      </c>
      <c r="B848" s="5" t="s">
        <v>67</v>
      </c>
      <c r="C848" s="5" t="s">
        <v>68</v>
      </c>
      <c r="D848" s="5" t="s">
        <v>72</v>
      </c>
      <c r="E848" s="5" t="s">
        <v>77</v>
      </c>
      <c r="F848" s="6">
        <v>23138.38</v>
      </c>
      <c r="G848" s="6">
        <v>0</v>
      </c>
      <c r="H848" s="6">
        <v>0</v>
      </c>
      <c r="I848" s="6">
        <v>0</v>
      </c>
      <c r="J848" s="6">
        <v>0</v>
      </c>
      <c r="K848" s="6">
        <v>0</v>
      </c>
      <c r="L848" s="6">
        <v>23138.38</v>
      </c>
      <c r="M848" s="23" t="str">
        <f t="shared" si="26"/>
        <v>35103</v>
      </c>
      <c r="N848" s="6">
        <f t="shared" si="27"/>
        <v>0</v>
      </c>
    </row>
    <row r="849" spans="1:14" x14ac:dyDescent="0.25">
      <c r="A849" s="4">
        <v>44256</v>
      </c>
      <c r="B849" s="5" t="s">
        <v>67</v>
      </c>
      <c r="C849" s="5" t="s">
        <v>68</v>
      </c>
      <c r="D849" s="5" t="s">
        <v>72</v>
      </c>
      <c r="E849" s="5" t="s">
        <v>78</v>
      </c>
      <c r="F849" s="6">
        <v>137442.53</v>
      </c>
      <c r="G849" s="6">
        <v>0</v>
      </c>
      <c r="H849" s="6">
        <v>0</v>
      </c>
      <c r="I849" s="6">
        <v>0</v>
      </c>
      <c r="J849" s="6">
        <v>0</v>
      </c>
      <c r="K849" s="6">
        <v>0</v>
      </c>
      <c r="L849" s="6">
        <v>137442.53</v>
      </c>
      <c r="M849" s="23" t="str">
        <f t="shared" si="26"/>
        <v>35104</v>
      </c>
      <c r="N849" s="6">
        <f t="shared" si="27"/>
        <v>0</v>
      </c>
    </row>
    <row r="850" spans="1:14" x14ac:dyDescent="0.25">
      <c r="A850" s="4">
        <v>44256</v>
      </c>
      <c r="B850" s="5" t="s">
        <v>67</v>
      </c>
      <c r="C850" s="5" t="s">
        <v>68</v>
      </c>
      <c r="D850" s="5" t="s">
        <v>72</v>
      </c>
      <c r="E850" s="5" t="s">
        <v>79</v>
      </c>
      <c r="F850" s="6">
        <v>9083125.5700000003</v>
      </c>
      <c r="G850" s="6">
        <v>0</v>
      </c>
      <c r="H850" s="6">
        <v>0</v>
      </c>
      <c r="I850" s="6">
        <v>0</v>
      </c>
      <c r="J850" s="6">
        <v>0</v>
      </c>
      <c r="K850" s="6">
        <v>0</v>
      </c>
      <c r="L850" s="6">
        <v>9083125.5700000003</v>
      </c>
      <c r="M850" s="23" t="str">
        <f t="shared" si="26"/>
        <v>35200</v>
      </c>
      <c r="N850" s="6">
        <f t="shared" si="27"/>
        <v>0</v>
      </c>
    </row>
    <row r="851" spans="1:14" x14ac:dyDescent="0.25">
      <c r="A851" s="4">
        <v>44256</v>
      </c>
      <c r="B851" s="5" t="s">
        <v>67</v>
      </c>
      <c r="C851" s="5" t="s">
        <v>68</v>
      </c>
      <c r="D851" s="5" t="s">
        <v>72</v>
      </c>
      <c r="E851" s="5" t="s">
        <v>80</v>
      </c>
      <c r="F851" s="6">
        <v>1699998.54</v>
      </c>
      <c r="G851" s="6">
        <v>0</v>
      </c>
      <c r="H851" s="6">
        <v>0</v>
      </c>
      <c r="I851" s="6">
        <v>0</v>
      </c>
      <c r="J851" s="6">
        <v>0</v>
      </c>
      <c r="K851" s="6">
        <v>0</v>
      </c>
      <c r="L851" s="6">
        <v>1699998.54</v>
      </c>
      <c r="M851" s="23" t="str">
        <f t="shared" si="26"/>
        <v>35201</v>
      </c>
      <c r="N851" s="6">
        <f t="shared" si="27"/>
        <v>0</v>
      </c>
    </row>
    <row r="852" spans="1:14" x14ac:dyDescent="0.25">
      <c r="A852" s="4">
        <v>44256</v>
      </c>
      <c r="B852" s="5" t="s">
        <v>67</v>
      </c>
      <c r="C852" s="5" t="s">
        <v>68</v>
      </c>
      <c r="D852" s="5" t="s">
        <v>72</v>
      </c>
      <c r="E852" s="5" t="s">
        <v>81</v>
      </c>
      <c r="F852" s="6">
        <v>449309.06</v>
      </c>
      <c r="G852" s="6">
        <v>0</v>
      </c>
      <c r="H852" s="6">
        <v>0</v>
      </c>
      <c r="I852" s="6">
        <v>0</v>
      </c>
      <c r="J852" s="6">
        <v>0</v>
      </c>
      <c r="K852" s="6">
        <v>0</v>
      </c>
      <c r="L852" s="6">
        <v>449309.06</v>
      </c>
      <c r="M852" s="23" t="str">
        <f t="shared" si="26"/>
        <v>35202</v>
      </c>
      <c r="N852" s="6">
        <f t="shared" si="27"/>
        <v>0</v>
      </c>
    </row>
    <row r="853" spans="1:14" x14ac:dyDescent="0.25">
      <c r="A853" s="4">
        <v>44256</v>
      </c>
      <c r="B853" s="5" t="s">
        <v>67</v>
      </c>
      <c r="C853" s="5" t="s">
        <v>68</v>
      </c>
      <c r="D853" s="5" t="s">
        <v>72</v>
      </c>
      <c r="E853" s="5" t="s">
        <v>82</v>
      </c>
      <c r="F853" s="6">
        <v>1694832.96</v>
      </c>
      <c r="G853" s="6">
        <v>0</v>
      </c>
      <c r="H853" s="6">
        <v>0</v>
      </c>
      <c r="I853" s="6">
        <v>0</v>
      </c>
      <c r="J853" s="6">
        <v>0</v>
      </c>
      <c r="K853" s="6">
        <v>0</v>
      </c>
      <c r="L853" s="6">
        <v>1694832.96</v>
      </c>
      <c r="M853" s="23" t="str">
        <f t="shared" si="26"/>
        <v>35203</v>
      </c>
      <c r="N853" s="6">
        <f t="shared" si="27"/>
        <v>0</v>
      </c>
    </row>
    <row r="854" spans="1:14" x14ac:dyDescent="0.25">
      <c r="A854" s="4">
        <v>44256</v>
      </c>
      <c r="B854" s="5" t="s">
        <v>67</v>
      </c>
      <c r="C854" s="5" t="s">
        <v>68</v>
      </c>
      <c r="D854" s="5" t="s">
        <v>72</v>
      </c>
      <c r="E854" s="5" t="s">
        <v>83</v>
      </c>
      <c r="F854" s="6">
        <v>178530.09</v>
      </c>
      <c r="G854" s="6">
        <v>0</v>
      </c>
      <c r="H854" s="6">
        <v>0</v>
      </c>
      <c r="I854" s="6">
        <v>0</v>
      </c>
      <c r="J854" s="6">
        <v>0</v>
      </c>
      <c r="K854" s="6">
        <v>0</v>
      </c>
      <c r="L854" s="6">
        <v>178530.09</v>
      </c>
      <c r="M854" s="23" t="str">
        <f t="shared" si="26"/>
        <v>35210</v>
      </c>
      <c r="N854" s="6">
        <f t="shared" si="27"/>
        <v>0</v>
      </c>
    </row>
    <row r="855" spans="1:14" x14ac:dyDescent="0.25">
      <c r="A855" s="4">
        <v>44256</v>
      </c>
      <c r="B855" s="5" t="s">
        <v>67</v>
      </c>
      <c r="C855" s="5" t="s">
        <v>68</v>
      </c>
      <c r="D855" s="5" t="s">
        <v>72</v>
      </c>
      <c r="E855" s="5" t="s">
        <v>84</v>
      </c>
      <c r="F855" s="6">
        <v>54614.27</v>
      </c>
      <c r="G855" s="6">
        <v>0</v>
      </c>
      <c r="H855" s="6">
        <v>0</v>
      </c>
      <c r="I855" s="6">
        <v>0</v>
      </c>
      <c r="J855" s="6">
        <v>0</v>
      </c>
      <c r="K855" s="6">
        <v>0</v>
      </c>
      <c r="L855" s="6">
        <v>54614.27</v>
      </c>
      <c r="M855" s="23" t="str">
        <f t="shared" si="26"/>
        <v>35211</v>
      </c>
      <c r="N855" s="6">
        <f t="shared" si="27"/>
        <v>0</v>
      </c>
    </row>
    <row r="856" spans="1:14" x14ac:dyDescent="0.25">
      <c r="A856" s="4">
        <v>44256</v>
      </c>
      <c r="B856" s="5" t="s">
        <v>67</v>
      </c>
      <c r="C856" s="5" t="s">
        <v>68</v>
      </c>
      <c r="D856" s="5" t="s">
        <v>72</v>
      </c>
      <c r="E856" s="5" t="s">
        <v>85</v>
      </c>
      <c r="F856" s="6">
        <v>175350.37</v>
      </c>
      <c r="G856" s="6">
        <v>0</v>
      </c>
      <c r="H856" s="6">
        <v>0</v>
      </c>
      <c r="I856" s="6">
        <v>0</v>
      </c>
      <c r="J856" s="6">
        <v>0</v>
      </c>
      <c r="K856" s="6">
        <v>0</v>
      </c>
      <c r="L856" s="6">
        <v>175350.37</v>
      </c>
      <c r="M856" s="23" t="str">
        <f t="shared" si="26"/>
        <v>35301</v>
      </c>
      <c r="N856" s="6">
        <f t="shared" si="27"/>
        <v>0</v>
      </c>
    </row>
    <row r="857" spans="1:14" x14ac:dyDescent="0.25">
      <c r="A857" s="4">
        <v>44256</v>
      </c>
      <c r="B857" s="5" t="s">
        <v>67</v>
      </c>
      <c r="C857" s="5" t="s">
        <v>68</v>
      </c>
      <c r="D857" s="5" t="s">
        <v>72</v>
      </c>
      <c r="E857" s="5" t="s">
        <v>86</v>
      </c>
      <c r="F857" s="6">
        <v>209318.9</v>
      </c>
      <c r="G857" s="6">
        <v>0</v>
      </c>
      <c r="H857" s="6">
        <v>0</v>
      </c>
      <c r="I857" s="6">
        <v>0</v>
      </c>
      <c r="J857" s="6">
        <v>0</v>
      </c>
      <c r="K857" s="6">
        <v>0</v>
      </c>
      <c r="L857" s="6">
        <v>209318.9</v>
      </c>
      <c r="M857" s="23" t="str">
        <f t="shared" si="26"/>
        <v>35302</v>
      </c>
      <c r="N857" s="6">
        <f t="shared" si="27"/>
        <v>0</v>
      </c>
    </row>
    <row r="858" spans="1:14" x14ac:dyDescent="0.25">
      <c r="A858" s="4">
        <v>44256</v>
      </c>
      <c r="B858" s="5" t="s">
        <v>67</v>
      </c>
      <c r="C858" s="5" t="s">
        <v>68</v>
      </c>
      <c r="D858" s="5" t="s">
        <v>72</v>
      </c>
      <c r="E858" s="5" t="s">
        <v>87</v>
      </c>
      <c r="F858" s="6">
        <v>923446.05</v>
      </c>
      <c r="G858" s="6">
        <v>0</v>
      </c>
      <c r="H858" s="6">
        <v>0</v>
      </c>
      <c r="I858" s="6">
        <v>0</v>
      </c>
      <c r="J858" s="6">
        <v>0</v>
      </c>
      <c r="K858" s="6">
        <v>0</v>
      </c>
      <c r="L858" s="6">
        <v>923446.05</v>
      </c>
      <c r="M858" s="23" t="str">
        <f t="shared" si="26"/>
        <v>35400</v>
      </c>
      <c r="N858" s="6">
        <f t="shared" si="27"/>
        <v>0</v>
      </c>
    </row>
    <row r="859" spans="1:14" x14ac:dyDescent="0.25">
      <c r="A859" s="4">
        <v>44256</v>
      </c>
      <c r="B859" s="5" t="s">
        <v>67</v>
      </c>
      <c r="C859" s="5" t="s">
        <v>68</v>
      </c>
      <c r="D859" s="5" t="s">
        <v>72</v>
      </c>
      <c r="E859" s="5" t="s">
        <v>88</v>
      </c>
      <c r="F859" s="6">
        <v>273084.38</v>
      </c>
      <c r="G859" s="6">
        <v>0</v>
      </c>
      <c r="H859" s="6">
        <v>0</v>
      </c>
      <c r="I859" s="6">
        <v>0</v>
      </c>
      <c r="J859" s="6">
        <v>0</v>
      </c>
      <c r="K859" s="6">
        <v>0</v>
      </c>
      <c r="L859" s="6">
        <v>273084.38</v>
      </c>
      <c r="M859" s="23" t="str">
        <f t="shared" si="26"/>
        <v>35500</v>
      </c>
      <c r="N859" s="6">
        <f t="shared" si="27"/>
        <v>0</v>
      </c>
    </row>
    <row r="860" spans="1:14" x14ac:dyDescent="0.25">
      <c r="A860" s="4">
        <v>44256</v>
      </c>
      <c r="B860" s="5" t="s">
        <v>67</v>
      </c>
      <c r="C860" s="5" t="s">
        <v>68</v>
      </c>
      <c r="D860" s="5" t="s">
        <v>72</v>
      </c>
      <c r="E860" s="5" t="s">
        <v>89</v>
      </c>
      <c r="F860" s="6">
        <v>829029.81</v>
      </c>
      <c r="G860" s="6">
        <v>0</v>
      </c>
      <c r="H860" s="6">
        <v>0</v>
      </c>
      <c r="I860" s="6">
        <v>0</v>
      </c>
      <c r="J860" s="6">
        <v>0</v>
      </c>
      <c r="K860" s="6">
        <v>0</v>
      </c>
      <c r="L860" s="6">
        <v>829029.81</v>
      </c>
      <c r="M860" s="23" t="str">
        <f t="shared" si="26"/>
        <v>35600</v>
      </c>
      <c r="N860" s="6">
        <f t="shared" si="27"/>
        <v>0</v>
      </c>
    </row>
    <row r="861" spans="1:14" x14ac:dyDescent="0.25">
      <c r="A861" s="4">
        <v>44256</v>
      </c>
      <c r="B861" s="5" t="s">
        <v>67</v>
      </c>
      <c r="C861" s="5" t="s">
        <v>68</v>
      </c>
      <c r="D861" s="5" t="s">
        <v>90</v>
      </c>
      <c r="E861" s="5" t="s">
        <v>91</v>
      </c>
      <c r="F861" s="6">
        <v>26970.37</v>
      </c>
      <c r="G861" s="6">
        <v>0</v>
      </c>
      <c r="H861" s="6">
        <v>0</v>
      </c>
      <c r="I861" s="6">
        <v>0</v>
      </c>
      <c r="J861" s="6">
        <v>0</v>
      </c>
      <c r="K861" s="6">
        <v>0</v>
      </c>
      <c r="L861" s="6">
        <v>26970.37</v>
      </c>
      <c r="M861" s="23" t="str">
        <f t="shared" si="26"/>
        <v>36510</v>
      </c>
      <c r="N861" s="6">
        <f t="shared" si="27"/>
        <v>0</v>
      </c>
    </row>
    <row r="862" spans="1:14" x14ac:dyDescent="0.25">
      <c r="A862" s="4">
        <v>44256</v>
      </c>
      <c r="B862" s="5" t="s">
        <v>67</v>
      </c>
      <c r="C862" s="5" t="s">
        <v>68</v>
      </c>
      <c r="D862" s="5" t="s">
        <v>90</v>
      </c>
      <c r="E862" s="5" t="s">
        <v>92</v>
      </c>
      <c r="F862" s="6">
        <v>867772</v>
      </c>
      <c r="G862" s="6">
        <v>0</v>
      </c>
      <c r="H862" s="6">
        <v>0</v>
      </c>
      <c r="I862" s="6">
        <v>0</v>
      </c>
      <c r="J862" s="6">
        <v>0</v>
      </c>
      <c r="K862" s="6">
        <v>0</v>
      </c>
      <c r="L862" s="6">
        <v>867772</v>
      </c>
      <c r="M862" s="23" t="str">
        <f t="shared" si="26"/>
        <v>36520</v>
      </c>
      <c r="N862" s="6">
        <f t="shared" si="27"/>
        <v>0</v>
      </c>
    </row>
    <row r="863" spans="1:14" x14ac:dyDescent="0.25">
      <c r="A863" s="4">
        <v>44256</v>
      </c>
      <c r="B863" s="5" t="s">
        <v>67</v>
      </c>
      <c r="C863" s="5" t="s">
        <v>68</v>
      </c>
      <c r="D863" s="5" t="s">
        <v>90</v>
      </c>
      <c r="E863" s="5" t="s">
        <v>93</v>
      </c>
      <c r="F863" s="6">
        <v>49001.72</v>
      </c>
      <c r="G863" s="6">
        <v>0</v>
      </c>
      <c r="H863" s="6">
        <v>0</v>
      </c>
      <c r="I863" s="6">
        <v>0</v>
      </c>
      <c r="J863" s="6">
        <v>0</v>
      </c>
      <c r="K863" s="6">
        <v>0</v>
      </c>
      <c r="L863" s="6">
        <v>49001.72</v>
      </c>
      <c r="M863" s="23" t="str">
        <f t="shared" si="26"/>
        <v>36602</v>
      </c>
      <c r="N863" s="6">
        <f t="shared" si="27"/>
        <v>0</v>
      </c>
    </row>
    <row r="864" spans="1:14" x14ac:dyDescent="0.25">
      <c r="A864" s="4">
        <v>44256</v>
      </c>
      <c r="B864" s="5" t="s">
        <v>67</v>
      </c>
      <c r="C864" s="5" t="s">
        <v>68</v>
      </c>
      <c r="D864" s="5" t="s">
        <v>90</v>
      </c>
      <c r="E864" s="5" t="s">
        <v>94</v>
      </c>
      <c r="F864" s="6">
        <v>60826.29</v>
      </c>
      <c r="G864" s="6">
        <v>0</v>
      </c>
      <c r="H864" s="6">
        <v>0</v>
      </c>
      <c r="I864" s="6">
        <v>0</v>
      </c>
      <c r="J864" s="6">
        <v>0</v>
      </c>
      <c r="K864" s="6">
        <v>0</v>
      </c>
      <c r="L864" s="6">
        <v>60826.29</v>
      </c>
      <c r="M864" s="23" t="str">
        <f t="shared" si="26"/>
        <v>36603</v>
      </c>
      <c r="N864" s="6">
        <f t="shared" si="27"/>
        <v>0</v>
      </c>
    </row>
    <row r="865" spans="1:14" x14ac:dyDescent="0.25">
      <c r="A865" s="4">
        <v>44256</v>
      </c>
      <c r="B865" s="5" t="s">
        <v>67</v>
      </c>
      <c r="C865" s="5" t="s">
        <v>68</v>
      </c>
      <c r="D865" s="5" t="s">
        <v>90</v>
      </c>
      <c r="E865" s="5" t="s">
        <v>95</v>
      </c>
      <c r="F865" s="6">
        <v>47232.93</v>
      </c>
      <c r="G865" s="6">
        <v>0</v>
      </c>
      <c r="H865" s="6">
        <v>0</v>
      </c>
      <c r="I865" s="6">
        <v>0</v>
      </c>
      <c r="J865" s="6">
        <v>0</v>
      </c>
      <c r="K865" s="6">
        <v>0</v>
      </c>
      <c r="L865" s="6">
        <v>47232.93</v>
      </c>
      <c r="M865" s="23" t="str">
        <f t="shared" si="26"/>
        <v>36700</v>
      </c>
      <c r="N865" s="6">
        <f t="shared" si="27"/>
        <v>0</v>
      </c>
    </row>
    <row r="866" spans="1:14" x14ac:dyDescent="0.25">
      <c r="A866" s="4">
        <v>44256</v>
      </c>
      <c r="B866" s="5" t="s">
        <v>67</v>
      </c>
      <c r="C866" s="5" t="s">
        <v>68</v>
      </c>
      <c r="D866" s="5" t="s">
        <v>90</v>
      </c>
      <c r="E866" s="5" t="s">
        <v>96</v>
      </c>
      <c r="F866" s="6">
        <v>27828360.870000001</v>
      </c>
      <c r="G866" s="6">
        <v>0</v>
      </c>
      <c r="H866" s="6">
        <v>0</v>
      </c>
      <c r="I866" s="6">
        <v>0</v>
      </c>
      <c r="J866" s="6">
        <v>0</v>
      </c>
      <c r="K866" s="6">
        <v>0</v>
      </c>
      <c r="L866" s="6">
        <v>27828360.870000001</v>
      </c>
      <c r="M866" s="23" t="str">
        <f t="shared" si="26"/>
        <v>36701</v>
      </c>
      <c r="N866" s="6">
        <f t="shared" si="27"/>
        <v>0</v>
      </c>
    </row>
    <row r="867" spans="1:14" x14ac:dyDescent="0.25">
      <c r="A867" s="4">
        <v>44256</v>
      </c>
      <c r="B867" s="5" t="s">
        <v>67</v>
      </c>
      <c r="C867" s="5" t="s">
        <v>68</v>
      </c>
      <c r="D867" s="5" t="s">
        <v>90</v>
      </c>
      <c r="E867" s="5" t="s">
        <v>97</v>
      </c>
      <c r="F867" s="6">
        <v>51177.42</v>
      </c>
      <c r="G867" s="6">
        <v>0</v>
      </c>
      <c r="H867" s="6">
        <v>0</v>
      </c>
      <c r="I867" s="6">
        <v>0</v>
      </c>
      <c r="J867" s="6">
        <v>0</v>
      </c>
      <c r="K867" s="6">
        <v>0</v>
      </c>
      <c r="L867" s="6">
        <v>51177.42</v>
      </c>
      <c r="M867" s="23" t="str">
        <f t="shared" si="26"/>
        <v>36703</v>
      </c>
      <c r="N867" s="6">
        <f t="shared" si="27"/>
        <v>0</v>
      </c>
    </row>
    <row r="868" spans="1:14" x14ac:dyDescent="0.25">
      <c r="A868" s="4">
        <v>44256</v>
      </c>
      <c r="B868" s="5" t="s">
        <v>67</v>
      </c>
      <c r="C868" s="5" t="s">
        <v>68</v>
      </c>
      <c r="D868" s="5" t="s">
        <v>90</v>
      </c>
      <c r="E868" s="5" t="s">
        <v>98</v>
      </c>
      <c r="F868" s="6">
        <v>1999587.39</v>
      </c>
      <c r="G868" s="6">
        <v>0</v>
      </c>
      <c r="H868" s="6">
        <v>0</v>
      </c>
      <c r="I868" s="6">
        <v>0</v>
      </c>
      <c r="J868" s="6">
        <v>0</v>
      </c>
      <c r="K868" s="6">
        <v>0</v>
      </c>
      <c r="L868" s="6">
        <v>1999587.39</v>
      </c>
      <c r="M868" s="23" t="str">
        <f t="shared" si="26"/>
        <v>36900</v>
      </c>
      <c r="N868" s="6">
        <f t="shared" si="27"/>
        <v>0</v>
      </c>
    </row>
    <row r="869" spans="1:14" x14ac:dyDescent="0.25">
      <c r="A869" s="4">
        <v>44256</v>
      </c>
      <c r="B869" s="5" t="s">
        <v>67</v>
      </c>
      <c r="C869" s="5" t="s">
        <v>68</v>
      </c>
      <c r="D869" s="5" t="s">
        <v>90</v>
      </c>
      <c r="E869" s="5" t="s">
        <v>99</v>
      </c>
      <c r="F869" s="6">
        <v>2269499.29</v>
      </c>
      <c r="G869" s="6">
        <v>0</v>
      </c>
      <c r="H869" s="6">
        <v>0</v>
      </c>
      <c r="I869" s="6">
        <v>0</v>
      </c>
      <c r="J869" s="6">
        <v>0</v>
      </c>
      <c r="K869" s="6">
        <v>0</v>
      </c>
      <c r="L869" s="6">
        <v>2269499.29</v>
      </c>
      <c r="M869" s="23" t="str">
        <f t="shared" si="26"/>
        <v>36901</v>
      </c>
      <c r="N869" s="6">
        <f t="shared" si="27"/>
        <v>0</v>
      </c>
    </row>
    <row r="870" spans="1:14" x14ac:dyDescent="0.25">
      <c r="A870" s="4">
        <v>44256</v>
      </c>
      <c r="B870" s="5" t="s">
        <v>67</v>
      </c>
      <c r="C870" s="5" t="s">
        <v>68</v>
      </c>
      <c r="D870" s="5" t="s">
        <v>100</v>
      </c>
      <c r="E870" s="5" t="s">
        <v>101</v>
      </c>
      <c r="F870" s="6">
        <v>531166.79</v>
      </c>
      <c r="G870" s="6">
        <v>0</v>
      </c>
      <c r="H870" s="6">
        <v>0</v>
      </c>
      <c r="I870" s="6">
        <v>0</v>
      </c>
      <c r="J870" s="6">
        <v>0</v>
      </c>
      <c r="K870" s="6">
        <v>0</v>
      </c>
      <c r="L870" s="6">
        <v>531166.79</v>
      </c>
      <c r="M870" s="23" t="str">
        <f t="shared" si="26"/>
        <v>37400</v>
      </c>
      <c r="N870" s="6">
        <f t="shared" si="27"/>
        <v>0</v>
      </c>
    </row>
    <row r="871" spans="1:14" x14ac:dyDescent="0.25">
      <c r="A871" s="4">
        <v>44256</v>
      </c>
      <c r="B871" s="5" t="s">
        <v>67</v>
      </c>
      <c r="C871" s="5" t="s">
        <v>68</v>
      </c>
      <c r="D871" s="5" t="s">
        <v>100</v>
      </c>
      <c r="E871" s="5" t="s">
        <v>102</v>
      </c>
      <c r="F871" s="6">
        <v>428640.46</v>
      </c>
      <c r="G871" s="6">
        <v>0</v>
      </c>
      <c r="H871" s="6">
        <v>0</v>
      </c>
      <c r="I871" s="6">
        <v>0</v>
      </c>
      <c r="J871" s="6">
        <v>0</v>
      </c>
      <c r="K871" s="6">
        <v>0</v>
      </c>
      <c r="L871" s="6">
        <v>428640.46</v>
      </c>
      <c r="M871" s="23" t="str">
        <f t="shared" si="26"/>
        <v>37401</v>
      </c>
      <c r="N871" s="6">
        <f t="shared" si="27"/>
        <v>0</v>
      </c>
    </row>
    <row r="872" spans="1:14" x14ac:dyDescent="0.25">
      <c r="A872" s="4">
        <v>44256</v>
      </c>
      <c r="B872" s="5" t="s">
        <v>67</v>
      </c>
      <c r="C872" s="5" t="s">
        <v>68</v>
      </c>
      <c r="D872" s="5" t="s">
        <v>100</v>
      </c>
      <c r="E872" s="5" t="s">
        <v>103</v>
      </c>
      <c r="F872" s="6">
        <v>3561926.33</v>
      </c>
      <c r="G872" s="6">
        <v>0</v>
      </c>
      <c r="H872" s="6">
        <v>0</v>
      </c>
      <c r="I872" s="6">
        <v>0</v>
      </c>
      <c r="J872" s="6">
        <v>0</v>
      </c>
      <c r="K872" s="6">
        <v>0</v>
      </c>
      <c r="L872" s="6">
        <v>3561926.33</v>
      </c>
      <c r="M872" s="23" t="str">
        <f t="shared" si="26"/>
        <v>37402</v>
      </c>
      <c r="N872" s="6">
        <f t="shared" si="27"/>
        <v>0</v>
      </c>
    </row>
    <row r="873" spans="1:14" x14ac:dyDescent="0.25">
      <c r="A873" s="4">
        <v>44256</v>
      </c>
      <c r="B873" s="5" t="s">
        <v>67</v>
      </c>
      <c r="C873" s="5" t="s">
        <v>68</v>
      </c>
      <c r="D873" s="5" t="s">
        <v>100</v>
      </c>
      <c r="E873" s="5" t="s">
        <v>104</v>
      </c>
      <c r="F873" s="6">
        <v>2783.89</v>
      </c>
      <c r="G873" s="6">
        <v>0</v>
      </c>
      <c r="H873" s="6">
        <v>0</v>
      </c>
      <c r="I873" s="6">
        <v>0</v>
      </c>
      <c r="J873" s="6">
        <v>0</v>
      </c>
      <c r="K873" s="6">
        <v>0</v>
      </c>
      <c r="L873" s="6">
        <v>2783.89</v>
      </c>
      <c r="M873" s="23" t="str">
        <f t="shared" si="26"/>
        <v>37403</v>
      </c>
      <c r="N873" s="6">
        <f t="shared" si="27"/>
        <v>0</v>
      </c>
    </row>
    <row r="874" spans="1:14" x14ac:dyDescent="0.25">
      <c r="A874" s="4">
        <v>44256</v>
      </c>
      <c r="B874" s="5" t="s">
        <v>67</v>
      </c>
      <c r="C874" s="5" t="s">
        <v>68</v>
      </c>
      <c r="D874" s="5" t="s">
        <v>100</v>
      </c>
      <c r="E874" s="5" t="s">
        <v>105</v>
      </c>
      <c r="F874" s="6">
        <v>336167.54</v>
      </c>
      <c r="G874" s="6">
        <v>0</v>
      </c>
      <c r="H874" s="6">
        <v>0</v>
      </c>
      <c r="I874" s="6">
        <v>0</v>
      </c>
      <c r="J874" s="6">
        <v>0</v>
      </c>
      <c r="K874" s="6">
        <v>0</v>
      </c>
      <c r="L874" s="6">
        <v>336167.54</v>
      </c>
      <c r="M874" s="23" t="str">
        <f t="shared" si="26"/>
        <v>37500</v>
      </c>
      <c r="N874" s="6">
        <f t="shared" si="27"/>
        <v>0</v>
      </c>
    </row>
    <row r="875" spans="1:14" x14ac:dyDescent="0.25">
      <c r="A875" s="4">
        <v>44256</v>
      </c>
      <c r="B875" s="5" t="s">
        <v>67</v>
      </c>
      <c r="C875" s="5" t="s">
        <v>68</v>
      </c>
      <c r="D875" s="5" t="s">
        <v>100</v>
      </c>
      <c r="E875" s="5" t="s">
        <v>106</v>
      </c>
      <c r="F875" s="6">
        <v>99818.13</v>
      </c>
      <c r="G875" s="6">
        <v>0</v>
      </c>
      <c r="H875" s="6">
        <v>0</v>
      </c>
      <c r="I875" s="6">
        <v>0</v>
      </c>
      <c r="J875" s="6">
        <v>0</v>
      </c>
      <c r="K875" s="6">
        <v>0</v>
      </c>
      <c r="L875" s="6">
        <v>99818.13</v>
      </c>
      <c r="M875" s="23" t="str">
        <f t="shared" si="26"/>
        <v>37501</v>
      </c>
      <c r="N875" s="6">
        <f t="shared" si="27"/>
        <v>0</v>
      </c>
    </row>
    <row r="876" spans="1:14" x14ac:dyDescent="0.25">
      <c r="A876" s="4">
        <v>44256</v>
      </c>
      <c r="B876" s="5" t="s">
        <v>67</v>
      </c>
      <c r="C876" s="5" t="s">
        <v>68</v>
      </c>
      <c r="D876" s="5" t="s">
        <v>100</v>
      </c>
      <c r="E876" s="5" t="s">
        <v>107</v>
      </c>
      <c r="F876" s="6">
        <v>46264.19</v>
      </c>
      <c r="G876" s="6">
        <v>0</v>
      </c>
      <c r="H876" s="6">
        <v>0</v>
      </c>
      <c r="I876" s="6">
        <v>0</v>
      </c>
      <c r="J876" s="6">
        <v>0</v>
      </c>
      <c r="K876" s="6">
        <v>0</v>
      </c>
      <c r="L876" s="6">
        <v>46264.19</v>
      </c>
      <c r="M876" s="23" t="str">
        <f t="shared" si="26"/>
        <v>37502</v>
      </c>
      <c r="N876" s="6">
        <f t="shared" si="27"/>
        <v>0</v>
      </c>
    </row>
    <row r="877" spans="1:14" x14ac:dyDescent="0.25">
      <c r="A877" s="4">
        <v>44256</v>
      </c>
      <c r="B877" s="5" t="s">
        <v>67</v>
      </c>
      <c r="C877" s="5" t="s">
        <v>68</v>
      </c>
      <c r="D877" s="5" t="s">
        <v>100</v>
      </c>
      <c r="E877" s="5" t="s">
        <v>108</v>
      </c>
      <c r="F877" s="6">
        <v>4005.08</v>
      </c>
      <c r="G877" s="6">
        <v>0</v>
      </c>
      <c r="H877" s="6">
        <v>0</v>
      </c>
      <c r="I877" s="6">
        <v>0</v>
      </c>
      <c r="J877" s="6">
        <v>0</v>
      </c>
      <c r="K877" s="6">
        <v>0</v>
      </c>
      <c r="L877" s="6">
        <v>4005.08</v>
      </c>
      <c r="M877" s="23" t="str">
        <f t="shared" si="26"/>
        <v>37503</v>
      </c>
      <c r="N877" s="6">
        <f t="shared" si="27"/>
        <v>0</v>
      </c>
    </row>
    <row r="878" spans="1:14" x14ac:dyDescent="0.25">
      <c r="A878" s="4">
        <v>44256</v>
      </c>
      <c r="B878" s="5" t="s">
        <v>67</v>
      </c>
      <c r="C878" s="5" t="s">
        <v>68</v>
      </c>
      <c r="D878" s="5" t="s">
        <v>100</v>
      </c>
      <c r="E878" s="5" t="s">
        <v>109</v>
      </c>
      <c r="F878" s="6">
        <v>3000572.42</v>
      </c>
      <c r="G878" s="6">
        <v>11285.89</v>
      </c>
      <c r="H878" s="6">
        <v>0</v>
      </c>
      <c r="I878" s="6">
        <v>0</v>
      </c>
      <c r="J878" s="6">
        <v>0</v>
      </c>
      <c r="K878" s="6">
        <v>0</v>
      </c>
      <c r="L878" s="6">
        <v>3011858.31</v>
      </c>
      <c r="M878" s="23" t="str">
        <f t="shared" si="26"/>
        <v>37600</v>
      </c>
      <c r="N878" s="6">
        <f t="shared" si="27"/>
        <v>0</v>
      </c>
    </row>
    <row r="879" spans="1:14" x14ac:dyDescent="0.25">
      <c r="A879" s="4">
        <v>44256</v>
      </c>
      <c r="B879" s="5" t="s">
        <v>67</v>
      </c>
      <c r="C879" s="5" t="s">
        <v>68</v>
      </c>
      <c r="D879" s="5" t="s">
        <v>100</v>
      </c>
      <c r="E879" s="5" t="s">
        <v>110</v>
      </c>
      <c r="F879" s="6">
        <v>207399084.41</v>
      </c>
      <c r="G879" s="6">
        <v>303484.28000000003</v>
      </c>
      <c r="H879" s="6">
        <v>-5718.63</v>
      </c>
      <c r="I879" s="6">
        <v>0</v>
      </c>
      <c r="J879" s="6">
        <v>0</v>
      </c>
      <c r="K879" s="6">
        <v>0</v>
      </c>
      <c r="L879" s="6">
        <v>207696850.06</v>
      </c>
      <c r="M879" s="23" t="str">
        <f t="shared" si="26"/>
        <v>37601</v>
      </c>
      <c r="N879" s="6">
        <f t="shared" si="27"/>
        <v>0</v>
      </c>
    </row>
    <row r="880" spans="1:14" x14ac:dyDescent="0.25">
      <c r="A880" s="4">
        <v>44256</v>
      </c>
      <c r="B880" s="5" t="s">
        <v>67</v>
      </c>
      <c r="C880" s="5" t="s">
        <v>68</v>
      </c>
      <c r="D880" s="5" t="s">
        <v>100</v>
      </c>
      <c r="E880" s="5" t="s">
        <v>111</v>
      </c>
      <c r="F880" s="6">
        <v>174232245.38999999</v>
      </c>
      <c r="G880" s="6">
        <v>3966576.11</v>
      </c>
      <c r="H880" s="6">
        <v>-9149.31</v>
      </c>
      <c r="I880" s="6">
        <v>0</v>
      </c>
      <c r="J880" s="6">
        <v>0</v>
      </c>
      <c r="K880" s="6">
        <v>0</v>
      </c>
      <c r="L880" s="6">
        <v>178189672.19</v>
      </c>
      <c r="M880" s="23" t="str">
        <f t="shared" si="26"/>
        <v>37602</v>
      </c>
      <c r="N880" s="6">
        <f t="shared" si="27"/>
        <v>0</v>
      </c>
    </row>
    <row r="881" spans="1:14" x14ac:dyDescent="0.25">
      <c r="A881" s="4">
        <v>44256</v>
      </c>
      <c r="B881" s="5" t="s">
        <v>67</v>
      </c>
      <c r="C881" s="5" t="s">
        <v>68</v>
      </c>
      <c r="D881" s="5" t="s">
        <v>100</v>
      </c>
      <c r="E881" s="5" t="s">
        <v>112</v>
      </c>
      <c r="F881" s="6">
        <v>3798735.34</v>
      </c>
      <c r="G881" s="6">
        <v>3478.13</v>
      </c>
      <c r="H881" s="6">
        <v>-14983.74</v>
      </c>
      <c r="I881" s="6">
        <v>0</v>
      </c>
      <c r="J881" s="6">
        <v>0</v>
      </c>
      <c r="K881" s="6">
        <v>0</v>
      </c>
      <c r="L881" s="6">
        <v>3787229.73</v>
      </c>
      <c r="M881" s="23" t="str">
        <f t="shared" si="26"/>
        <v>37603</v>
      </c>
      <c r="N881" s="6">
        <f t="shared" si="27"/>
        <v>0</v>
      </c>
    </row>
    <row r="882" spans="1:14" x14ac:dyDescent="0.25">
      <c r="A882" s="4">
        <v>44256</v>
      </c>
      <c r="B882" s="5" t="s">
        <v>67</v>
      </c>
      <c r="C882" s="5" t="s">
        <v>68</v>
      </c>
      <c r="D882" s="5" t="s">
        <v>100</v>
      </c>
      <c r="E882" s="5" t="s">
        <v>113</v>
      </c>
      <c r="F882" s="6">
        <v>10710690.99</v>
      </c>
      <c r="G882" s="6">
        <v>0</v>
      </c>
      <c r="H882" s="6">
        <v>-139179.15</v>
      </c>
      <c r="I882" s="6">
        <v>0</v>
      </c>
      <c r="J882" s="6">
        <v>0</v>
      </c>
      <c r="K882" s="6">
        <v>0</v>
      </c>
      <c r="L882" s="6">
        <v>10571511.84</v>
      </c>
      <c r="M882" s="23" t="str">
        <f t="shared" si="26"/>
        <v>37604</v>
      </c>
      <c r="N882" s="6">
        <f t="shared" si="27"/>
        <v>0</v>
      </c>
    </row>
    <row r="883" spans="1:14" x14ac:dyDescent="0.25">
      <c r="A883" s="4">
        <v>44256</v>
      </c>
      <c r="B883" s="5" t="s">
        <v>67</v>
      </c>
      <c r="C883" s="5" t="s">
        <v>68</v>
      </c>
      <c r="D883" s="5" t="s">
        <v>100</v>
      </c>
      <c r="E883" s="5" t="s">
        <v>114</v>
      </c>
      <c r="F883" s="6">
        <v>22680560.809999999</v>
      </c>
      <c r="G883" s="6">
        <v>-542.53</v>
      </c>
      <c r="H883" s="6">
        <v>0</v>
      </c>
      <c r="I883" s="6">
        <v>0</v>
      </c>
      <c r="J883" s="6">
        <v>0</v>
      </c>
      <c r="K883" s="6">
        <v>0</v>
      </c>
      <c r="L883" s="6">
        <v>22680018.280000001</v>
      </c>
      <c r="M883" s="23" t="str">
        <f t="shared" si="26"/>
        <v>37800</v>
      </c>
      <c r="N883" s="6">
        <f t="shared" si="27"/>
        <v>0</v>
      </c>
    </row>
    <row r="884" spans="1:14" x14ac:dyDescent="0.25">
      <c r="A884" s="4">
        <v>44256</v>
      </c>
      <c r="B884" s="5" t="s">
        <v>67</v>
      </c>
      <c r="C884" s="5" t="s">
        <v>68</v>
      </c>
      <c r="D884" s="5" t="s">
        <v>100</v>
      </c>
      <c r="E884" s="5" t="s">
        <v>115</v>
      </c>
      <c r="F884" s="6">
        <v>4951782.01</v>
      </c>
      <c r="G884" s="6">
        <v>-54.01</v>
      </c>
      <c r="H884" s="6">
        <v>0</v>
      </c>
      <c r="I884" s="6">
        <v>0</v>
      </c>
      <c r="J884" s="6">
        <v>0</v>
      </c>
      <c r="K884" s="6">
        <v>0</v>
      </c>
      <c r="L884" s="6">
        <v>4951728</v>
      </c>
      <c r="M884" s="23" t="str">
        <f t="shared" si="26"/>
        <v>37900</v>
      </c>
      <c r="N884" s="6">
        <f t="shared" si="27"/>
        <v>0</v>
      </c>
    </row>
    <row r="885" spans="1:14" x14ac:dyDescent="0.25">
      <c r="A885" s="4">
        <v>44256</v>
      </c>
      <c r="B885" s="5" t="s">
        <v>67</v>
      </c>
      <c r="C885" s="5" t="s">
        <v>68</v>
      </c>
      <c r="D885" s="5" t="s">
        <v>100</v>
      </c>
      <c r="E885" s="5" t="s">
        <v>116</v>
      </c>
      <c r="F885" s="6">
        <v>1725666.96</v>
      </c>
      <c r="G885" s="6">
        <v>2067.1799999999998</v>
      </c>
      <c r="H885" s="6">
        <v>-2841.99</v>
      </c>
      <c r="I885" s="6">
        <v>0</v>
      </c>
      <c r="J885" s="6">
        <v>0</v>
      </c>
      <c r="K885" s="6">
        <v>0</v>
      </c>
      <c r="L885" s="6">
        <v>1724892.15</v>
      </c>
      <c r="M885" s="23" t="str">
        <f t="shared" si="26"/>
        <v>37905</v>
      </c>
      <c r="N885" s="6">
        <f t="shared" si="27"/>
        <v>0</v>
      </c>
    </row>
    <row r="886" spans="1:14" x14ac:dyDescent="0.25">
      <c r="A886" s="4">
        <v>44256</v>
      </c>
      <c r="B886" s="5" t="s">
        <v>67</v>
      </c>
      <c r="C886" s="5" t="s">
        <v>68</v>
      </c>
      <c r="D886" s="5" t="s">
        <v>100</v>
      </c>
      <c r="E886" s="5" t="s">
        <v>117</v>
      </c>
      <c r="F886" s="6">
        <v>163281428.06999999</v>
      </c>
      <c r="G886" s="6">
        <v>1378652.14</v>
      </c>
      <c r="H886" s="6">
        <v>-15294.6</v>
      </c>
      <c r="I886" s="6">
        <v>0</v>
      </c>
      <c r="J886" s="6">
        <v>0</v>
      </c>
      <c r="K886" s="6">
        <v>0</v>
      </c>
      <c r="L886" s="6">
        <v>164644785.61000001</v>
      </c>
      <c r="M886" s="23" t="str">
        <f t="shared" si="26"/>
        <v>38000</v>
      </c>
      <c r="N886" s="6">
        <f t="shared" si="27"/>
        <v>0</v>
      </c>
    </row>
    <row r="887" spans="1:14" x14ac:dyDescent="0.25">
      <c r="A887" s="4">
        <v>44256</v>
      </c>
      <c r="B887" s="5" t="s">
        <v>67</v>
      </c>
      <c r="C887" s="5" t="s">
        <v>68</v>
      </c>
      <c r="D887" s="5" t="s">
        <v>100</v>
      </c>
      <c r="E887" s="5" t="s">
        <v>118</v>
      </c>
      <c r="F887" s="6">
        <v>46505081.159999996</v>
      </c>
      <c r="G887" s="6">
        <v>145656.75</v>
      </c>
      <c r="H887" s="6">
        <v>-2920.79</v>
      </c>
      <c r="I887" s="6">
        <v>0</v>
      </c>
      <c r="J887" s="6">
        <v>0</v>
      </c>
      <c r="K887" s="6">
        <v>0</v>
      </c>
      <c r="L887" s="6">
        <v>46647817.119999997</v>
      </c>
      <c r="M887" s="23" t="str">
        <f t="shared" si="26"/>
        <v>38100</v>
      </c>
      <c r="N887" s="6">
        <f t="shared" si="27"/>
        <v>0</v>
      </c>
    </row>
    <row r="888" spans="1:14" x14ac:dyDescent="0.25">
      <c r="A888" s="4">
        <v>44256</v>
      </c>
      <c r="B888" s="5" t="s">
        <v>67</v>
      </c>
      <c r="C888" s="5" t="s">
        <v>68</v>
      </c>
      <c r="D888" s="5" t="s">
        <v>100</v>
      </c>
      <c r="E888" s="5" t="s">
        <v>119</v>
      </c>
      <c r="F888" s="6">
        <v>57072469.229999997</v>
      </c>
      <c r="G888" s="6">
        <v>-180732.12</v>
      </c>
      <c r="H888" s="6">
        <v>-4265.84</v>
      </c>
      <c r="I888" s="6">
        <v>0</v>
      </c>
      <c r="J888" s="6">
        <v>0</v>
      </c>
      <c r="K888" s="6">
        <v>0</v>
      </c>
      <c r="L888" s="6">
        <v>56887471.270000003</v>
      </c>
      <c r="M888" s="23" t="str">
        <f t="shared" si="26"/>
        <v>38200</v>
      </c>
      <c r="N888" s="6">
        <f t="shared" si="27"/>
        <v>0</v>
      </c>
    </row>
    <row r="889" spans="1:14" x14ac:dyDescent="0.25">
      <c r="A889" s="4">
        <v>44256</v>
      </c>
      <c r="B889" s="5" t="s">
        <v>67</v>
      </c>
      <c r="C889" s="5" t="s">
        <v>68</v>
      </c>
      <c r="D889" s="5" t="s">
        <v>100</v>
      </c>
      <c r="E889" s="5" t="s">
        <v>120</v>
      </c>
      <c r="F889" s="6">
        <v>3511798.27</v>
      </c>
      <c r="G889" s="6">
        <v>252034.23</v>
      </c>
      <c r="H889" s="6">
        <v>0</v>
      </c>
      <c r="I889" s="6">
        <v>0</v>
      </c>
      <c r="J889" s="6">
        <v>0</v>
      </c>
      <c r="K889" s="6">
        <v>0</v>
      </c>
      <c r="L889" s="6">
        <v>3763832.5</v>
      </c>
      <c r="M889" s="23" t="str">
        <f t="shared" si="26"/>
        <v>38300</v>
      </c>
      <c r="N889" s="6">
        <f t="shared" si="27"/>
        <v>0</v>
      </c>
    </row>
    <row r="890" spans="1:14" x14ac:dyDescent="0.25">
      <c r="A890" s="4">
        <v>44256</v>
      </c>
      <c r="B890" s="5" t="s">
        <v>67</v>
      </c>
      <c r="C890" s="5" t="s">
        <v>68</v>
      </c>
      <c r="D890" s="5" t="s">
        <v>100</v>
      </c>
      <c r="E890" s="5" t="s">
        <v>121</v>
      </c>
      <c r="F890" s="6">
        <v>270488.40999999997</v>
      </c>
      <c r="G890" s="6">
        <v>3526.03</v>
      </c>
      <c r="H890" s="6">
        <v>0</v>
      </c>
      <c r="I890" s="6">
        <v>0</v>
      </c>
      <c r="J890" s="6">
        <v>0</v>
      </c>
      <c r="K890" s="6">
        <v>0</v>
      </c>
      <c r="L890" s="6">
        <v>274014.44</v>
      </c>
      <c r="M890" s="23" t="str">
        <f t="shared" si="26"/>
        <v>38400</v>
      </c>
      <c r="N890" s="6">
        <f t="shared" si="27"/>
        <v>0</v>
      </c>
    </row>
    <row r="891" spans="1:14" x14ac:dyDescent="0.25">
      <c r="A891" s="4">
        <v>44256</v>
      </c>
      <c r="B891" s="5" t="s">
        <v>67</v>
      </c>
      <c r="C891" s="5" t="s">
        <v>68</v>
      </c>
      <c r="D891" s="5" t="s">
        <v>100</v>
      </c>
      <c r="E891" s="5" t="s">
        <v>122</v>
      </c>
      <c r="F891" s="6">
        <v>5285763.43</v>
      </c>
      <c r="G891" s="6">
        <v>1157.78</v>
      </c>
      <c r="H891" s="6">
        <v>0</v>
      </c>
      <c r="I891" s="6">
        <v>0</v>
      </c>
      <c r="J891" s="6">
        <v>0</v>
      </c>
      <c r="K891" s="6">
        <v>0</v>
      </c>
      <c r="L891" s="6">
        <v>5286921.21</v>
      </c>
      <c r="M891" s="23" t="str">
        <f t="shared" si="26"/>
        <v>38500</v>
      </c>
      <c r="N891" s="6">
        <f t="shared" si="27"/>
        <v>0</v>
      </c>
    </row>
    <row r="892" spans="1:14" x14ac:dyDescent="0.25">
      <c r="A892" s="4">
        <v>44256</v>
      </c>
      <c r="B892" s="5" t="s">
        <v>67</v>
      </c>
      <c r="C892" s="5" t="s">
        <v>68</v>
      </c>
      <c r="D892" s="5" t="s">
        <v>14</v>
      </c>
      <c r="E892" s="5" t="s">
        <v>123</v>
      </c>
      <c r="F892" s="6">
        <v>1211697.3</v>
      </c>
      <c r="G892" s="6">
        <v>0</v>
      </c>
      <c r="H892" s="6">
        <v>0</v>
      </c>
      <c r="I892" s="6">
        <v>0</v>
      </c>
      <c r="J892" s="6">
        <v>0</v>
      </c>
      <c r="K892" s="6">
        <v>0</v>
      </c>
      <c r="L892" s="6">
        <v>1211697.3</v>
      </c>
      <c r="M892" s="23" t="str">
        <f t="shared" si="26"/>
        <v>38900</v>
      </c>
      <c r="N892" s="6">
        <f t="shared" si="27"/>
        <v>0</v>
      </c>
    </row>
    <row r="893" spans="1:14" x14ac:dyDescent="0.25">
      <c r="A893" s="4">
        <v>44256</v>
      </c>
      <c r="B893" s="5" t="s">
        <v>67</v>
      </c>
      <c r="C893" s="5" t="s">
        <v>68</v>
      </c>
      <c r="D893" s="5" t="s">
        <v>14</v>
      </c>
      <c r="E893" s="5" t="s">
        <v>124</v>
      </c>
      <c r="F893" s="6">
        <v>8580114.1500000004</v>
      </c>
      <c r="G893" s="6">
        <v>0</v>
      </c>
      <c r="H893" s="6">
        <v>0</v>
      </c>
      <c r="I893" s="6">
        <v>0</v>
      </c>
      <c r="J893" s="6">
        <v>0</v>
      </c>
      <c r="K893" s="6">
        <v>0</v>
      </c>
      <c r="L893" s="6">
        <v>8580114.1500000004</v>
      </c>
      <c r="M893" s="23" t="str">
        <f t="shared" si="26"/>
        <v>39000</v>
      </c>
      <c r="N893" s="6">
        <f t="shared" si="27"/>
        <v>0</v>
      </c>
    </row>
    <row r="894" spans="1:14" x14ac:dyDescent="0.25">
      <c r="A894" s="4">
        <v>44256</v>
      </c>
      <c r="B894" s="5" t="s">
        <v>67</v>
      </c>
      <c r="C894" s="5" t="s">
        <v>68</v>
      </c>
      <c r="D894" s="5" t="s">
        <v>14</v>
      </c>
      <c r="E894" s="5" t="s">
        <v>125</v>
      </c>
      <c r="F894" s="6">
        <v>173114.85</v>
      </c>
      <c r="G894" s="6">
        <v>0</v>
      </c>
      <c r="H894" s="6">
        <v>0</v>
      </c>
      <c r="I894" s="6">
        <v>0</v>
      </c>
      <c r="J894" s="6">
        <v>0</v>
      </c>
      <c r="K894" s="6">
        <v>0</v>
      </c>
      <c r="L894" s="6">
        <v>173114.85</v>
      </c>
      <c r="M894" s="23" t="str">
        <f t="shared" si="26"/>
        <v>39002</v>
      </c>
      <c r="N894" s="6">
        <f t="shared" si="27"/>
        <v>0</v>
      </c>
    </row>
    <row r="895" spans="1:14" x14ac:dyDescent="0.25">
      <c r="A895" s="4">
        <v>44256</v>
      </c>
      <c r="B895" s="5" t="s">
        <v>67</v>
      </c>
      <c r="C895" s="5" t="s">
        <v>68</v>
      </c>
      <c r="D895" s="5" t="s">
        <v>14</v>
      </c>
      <c r="E895" s="5" t="s">
        <v>126</v>
      </c>
      <c r="F895" s="6">
        <v>709199.18</v>
      </c>
      <c r="G895" s="6">
        <v>0</v>
      </c>
      <c r="H895" s="6">
        <v>0</v>
      </c>
      <c r="I895" s="6">
        <v>0</v>
      </c>
      <c r="J895" s="6">
        <v>0</v>
      </c>
      <c r="K895" s="6">
        <v>0</v>
      </c>
      <c r="L895" s="6">
        <v>709199.18</v>
      </c>
      <c r="M895" s="23" t="str">
        <f t="shared" si="26"/>
        <v>39003</v>
      </c>
      <c r="N895" s="6">
        <f t="shared" si="27"/>
        <v>0</v>
      </c>
    </row>
    <row r="896" spans="1:14" x14ac:dyDescent="0.25">
      <c r="A896" s="4">
        <v>44256</v>
      </c>
      <c r="B896" s="5" t="s">
        <v>67</v>
      </c>
      <c r="C896" s="5" t="s">
        <v>68</v>
      </c>
      <c r="D896" s="5" t="s">
        <v>14</v>
      </c>
      <c r="E896" s="5" t="s">
        <v>127</v>
      </c>
      <c r="F896" s="6">
        <v>12954.74</v>
      </c>
      <c r="G896" s="6">
        <v>0</v>
      </c>
      <c r="H896" s="6">
        <v>0</v>
      </c>
      <c r="I896" s="6">
        <v>0</v>
      </c>
      <c r="J896" s="6">
        <v>0</v>
      </c>
      <c r="K896" s="6">
        <v>0</v>
      </c>
      <c r="L896" s="6">
        <v>12954.74</v>
      </c>
      <c r="M896" s="23" t="str">
        <f t="shared" si="26"/>
        <v>39004</v>
      </c>
      <c r="N896" s="6">
        <f t="shared" si="27"/>
        <v>0</v>
      </c>
    </row>
    <row r="897" spans="1:14" x14ac:dyDescent="0.25">
      <c r="A897" s="4">
        <v>44256</v>
      </c>
      <c r="B897" s="5" t="s">
        <v>67</v>
      </c>
      <c r="C897" s="5" t="s">
        <v>68</v>
      </c>
      <c r="D897" s="5" t="s">
        <v>14</v>
      </c>
      <c r="E897" s="5" t="s">
        <v>128</v>
      </c>
      <c r="F897" s="6">
        <v>1246194.18</v>
      </c>
      <c r="G897" s="6">
        <v>0</v>
      </c>
      <c r="H897" s="6">
        <v>0</v>
      </c>
      <c r="I897" s="6">
        <v>0</v>
      </c>
      <c r="J897" s="6">
        <v>0</v>
      </c>
      <c r="K897" s="6">
        <v>0</v>
      </c>
      <c r="L897" s="6">
        <v>1246194.18</v>
      </c>
      <c r="M897" s="23" t="str">
        <f t="shared" si="26"/>
        <v>39009</v>
      </c>
      <c r="N897" s="6">
        <f t="shared" si="27"/>
        <v>0</v>
      </c>
    </row>
    <row r="898" spans="1:14" x14ac:dyDescent="0.25">
      <c r="A898" s="4">
        <v>44256</v>
      </c>
      <c r="B898" s="5" t="s">
        <v>67</v>
      </c>
      <c r="C898" s="5" t="s">
        <v>68</v>
      </c>
      <c r="D898" s="5" t="s">
        <v>14</v>
      </c>
      <c r="E898" s="5" t="s">
        <v>129</v>
      </c>
      <c r="F898" s="6">
        <v>1753372.73</v>
      </c>
      <c r="G898" s="6">
        <v>0</v>
      </c>
      <c r="H898" s="6">
        <v>0</v>
      </c>
      <c r="I898" s="6">
        <v>0</v>
      </c>
      <c r="J898" s="6">
        <v>0</v>
      </c>
      <c r="K898" s="6">
        <v>0</v>
      </c>
      <c r="L898" s="6">
        <v>1753372.73</v>
      </c>
      <c r="M898" s="23" t="str">
        <f t="shared" si="26"/>
        <v>39100</v>
      </c>
      <c r="N898" s="6">
        <f t="shared" si="27"/>
        <v>0</v>
      </c>
    </row>
    <row r="899" spans="1:14" x14ac:dyDescent="0.25">
      <c r="A899" s="4">
        <v>44256</v>
      </c>
      <c r="B899" s="5" t="s">
        <v>67</v>
      </c>
      <c r="C899" s="5" t="s">
        <v>68</v>
      </c>
      <c r="D899" s="5" t="s">
        <v>14</v>
      </c>
      <c r="E899" s="5" t="s">
        <v>130</v>
      </c>
      <c r="F899" s="6">
        <v>191968.61</v>
      </c>
      <c r="G899" s="6">
        <v>0</v>
      </c>
      <c r="H899" s="6">
        <v>0</v>
      </c>
      <c r="I899" s="6">
        <v>0</v>
      </c>
      <c r="J899" s="6">
        <v>0</v>
      </c>
      <c r="K899" s="6">
        <v>0</v>
      </c>
      <c r="L899" s="6">
        <v>191968.61</v>
      </c>
      <c r="M899" s="23" t="str">
        <f t="shared" ref="M899:M919" si="28">RIGHT(LEFT(E899,13),5)</f>
        <v>39200</v>
      </c>
      <c r="N899" s="6">
        <f t="shared" ref="N899:N919" si="29">SUM(I899:K899)</f>
        <v>0</v>
      </c>
    </row>
    <row r="900" spans="1:14" x14ac:dyDescent="0.25">
      <c r="A900" s="4">
        <v>44256</v>
      </c>
      <c r="B900" s="5" t="s">
        <v>67</v>
      </c>
      <c r="C900" s="5" t="s">
        <v>68</v>
      </c>
      <c r="D900" s="5" t="s">
        <v>14</v>
      </c>
      <c r="E900" s="5" t="s">
        <v>131</v>
      </c>
      <c r="F900" s="6">
        <v>27063.96</v>
      </c>
      <c r="G900" s="6">
        <v>0</v>
      </c>
      <c r="H900" s="6">
        <v>0</v>
      </c>
      <c r="I900" s="6">
        <v>0</v>
      </c>
      <c r="J900" s="6">
        <v>0</v>
      </c>
      <c r="K900" s="6">
        <v>0</v>
      </c>
      <c r="L900" s="6">
        <v>27063.96</v>
      </c>
      <c r="M900" s="23" t="str">
        <f t="shared" si="28"/>
        <v>39202</v>
      </c>
      <c r="N900" s="6">
        <f t="shared" si="29"/>
        <v>0</v>
      </c>
    </row>
    <row r="901" spans="1:14" x14ac:dyDescent="0.25">
      <c r="A901" s="4">
        <v>44256</v>
      </c>
      <c r="B901" s="5" t="s">
        <v>67</v>
      </c>
      <c r="C901" s="5" t="s">
        <v>68</v>
      </c>
      <c r="D901" s="5" t="s">
        <v>14</v>
      </c>
      <c r="E901" s="5" t="s">
        <v>132</v>
      </c>
      <c r="F901" s="6">
        <v>5504389.9500000002</v>
      </c>
      <c r="G901" s="6">
        <v>-537.55999999999995</v>
      </c>
      <c r="H901" s="6">
        <v>0</v>
      </c>
      <c r="I901" s="6">
        <v>0</v>
      </c>
      <c r="J901" s="6">
        <v>0</v>
      </c>
      <c r="K901" s="6">
        <v>0</v>
      </c>
      <c r="L901" s="6">
        <v>5503852.3899999997</v>
      </c>
      <c r="M901" s="23" t="str">
        <f t="shared" si="28"/>
        <v>39400</v>
      </c>
      <c r="N901" s="6">
        <f t="shared" si="29"/>
        <v>0</v>
      </c>
    </row>
    <row r="902" spans="1:14" x14ac:dyDescent="0.25">
      <c r="A902" s="4">
        <v>44256</v>
      </c>
      <c r="B902" s="5" t="s">
        <v>67</v>
      </c>
      <c r="C902" s="5" t="s">
        <v>68</v>
      </c>
      <c r="D902" s="5" t="s">
        <v>14</v>
      </c>
      <c r="E902" s="5" t="s">
        <v>134</v>
      </c>
      <c r="F902" s="6">
        <v>425326.37</v>
      </c>
      <c r="G902" s="6">
        <v>0</v>
      </c>
      <c r="H902" s="6">
        <v>0</v>
      </c>
      <c r="I902" s="6">
        <v>0</v>
      </c>
      <c r="J902" s="6">
        <v>0</v>
      </c>
      <c r="K902" s="6">
        <v>0</v>
      </c>
      <c r="L902" s="6">
        <v>425326.37</v>
      </c>
      <c r="M902" s="23" t="str">
        <f t="shared" si="28"/>
        <v>39700</v>
      </c>
      <c r="N902" s="6">
        <f t="shared" si="29"/>
        <v>0</v>
      </c>
    </row>
    <row r="903" spans="1:14" x14ac:dyDescent="0.25">
      <c r="A903" s="4">
        <v>44256</v>
      </c>
      <c r="B903" s="5" t="s">
        <v>67</v>
      </c>
      <c r="C903" s="5" t="s">
        <v>68</v>
      </c>
      <c r="D903" s="5" t="s">
        <v>14</v>
      </c>
      <c r="E903" s="5" t="s">
        <v>135</v>
      </c>
      <c r="F903" s="6">
        <v>3889123.02</v>
      </c>
      <c r="G903" s="6">
        <v>0</v>
      </c>
      <c r="H903" s="6">
        <v>0</v>
      </c>
      <c r="I903" s="6">
        <v>0</v>
      </c>
      <c r="J903" s="6">
        <v>0</v>
      </c>
      <c r="K903" s="6">
        <v>0</v>
      </c>
      <c r="L903" s="6">
        <v>3889123.02</v>
      </c>
      <c r="M903" s="23" t="str">
        <f t="shared" si="28"/>
        <v>39800</v>
      </c>
      <c r="N903" s="6">
        <f t="shared" si="29"/>
        <v>0</v>
      </c>
    </row>
    <row r="904" spans="1:14" x14ac:dyDescent="0.25">
      <c r="A904" s="4">
        <v>44256</v>
      </c>
      <c r="B904" s="5" t="s">
        <v>67</v>
      </c>
      <c r="C904" s="5" t="s">
        <v>68</v>
      </c>
      <c r="D904" s="5" t="s">
        <v>14</v>
      </c>
      <c r="E904" s="5" t="s">
        <v>136</v>
      </c>
      <c r="F904" s="6">
        <v>35814.99</v>
      </c>
      <c r="G904" s="6">
        <v>0</v>
      </c>
      <c r="H904" s="6">
        <v>0</v>
      </c>
      <c r="I904" s="6">
        <v>0</v>
      </c>
      <c r="J904" s="6">
        <v>0</v>
      </c>
      <c r="K904" s="6">
        <v>0</v>
      </c>
      <c r="L904" s="6">
        <v>35814.99</v>
      </c>
      <c r="M904" s="23" t="str">
        <f t="shared" si="28"/>
        <v>39901</v>
      </c>
      <c r="N904" s="6">
        <f t="shared" si="29"/>
        <v>0</v>
      </c>
    </row>
    <row r="905" spans="1:14" x14ac:dyDescent="0.25">
      <c r="A905" s="4">
        <v>44256</v>
      </c>
      <c r="B905" s="5" t="s">
        <v>67</v>
      </c>
      <c r="C905" s="5" t="s">
        <v>68</v>
      </c>
      <c r="D905" s="5" t="s">
        <v>14</v>
      </c>
      <c r="E905" s="5" t="s">
        <v>137</v>
      </c>
      <c r="F905" s="6">
        <v>134598.85999999999</v>
      </c>
      <c r="G905" s="6">
        <v>0</v>
      </c>
      <c r="H905" s="6">
        <v>0</v>
      </c>
      <c r="I905" s="6">
        <v>0</v>
      </c>
      <c r="J905" s="6">
        <v>0</v>
      </c>
      <c r="K905" s="6">
        <v>0</v>
      </c>
      <c r="L905" s="6">
        <v>134598.85999999999</v>
      </c>
      <c r="M905" s="23" t="str">
        <f t="shared" si="28"/>
        <v>39903</v>
      </c>
      <c r="N905" s="6">
        <f t="shared" si="29"/>
        <v>0</v>
      </c>
    </row>
    <row r="906" spans="1:14" x14ac:dyDescent="0.25">
      <c r="A906" s="4">
        <v>44256</v>
      </c>
      <c r="B906" s="5" t="s">
        <v>67</v>
      </c>
      <c r="C906" s="5" t="s">
        <v>68</v>
      </c>
      <c r="D906" s="5" t="s">
        <v>14</v>
      </c>
      <c r="E906" s="5" t="s">
        <v>138</v>
      </c>
      <c r="F906" s="6">
        <v>1045707.25</v>
      </c>
      <c r="G906" s="6">
        <v>-445.1</v>
      </c>
      <c r="H906" s="6">
        <v>-253108.12</v>
      </c>
      <c r="I906" s="6">
        <v>0</v>
      </c>
      <c r="J906" s="6">
        <v>0</v>
      </c>
      <c r="K906" s="6">
        <v>0</v>
      </c>
      <c r="L906" s="6">
        <v>792154.03</v>
      </c>
      <c r="M906" s="23" t="str">
        <f t="shared" si="28"/>
        <v>39906</v>
      </c>
      <c r="N906" s="6">
        <f t="shared" si="29"/>
        <v>0</v>
      </c>
    </row>
    <row r="907" spans="1:14" x14ac:dyDescent="0.25">
      <c r="A907" s="4">
        <v>44256</v>
      </c>
      <c r="B907" s="5" t="s">
        <v>67</v>
      </c>
      <c r="C907" s="5" t="s">
        <v>68</v>
      </c>
      <c r="D907" s="5" t="s">
        <v>14</v>
      </c>
      <c r="E907" s="5" t="s">
        <v>139</v>
      </c>
      <c r="F907" s="6">
        <v>65605.8</v>
      </c>
      <c r="G907" s="6">
        <v>0</v>
      </c>
      <c r="H907" s="6">
        <v>0</v>
      </c>
      <c r="I907" s="6">
        <v>0</v>
      </c>
      <c r="J907" s="6">
        <v>0</v>
      </c>
      <c r="K907" s="6">
        <v>0</v>
      </c>
      <c r="L907" s="6">
        <v>65605.8</v>
      </c>
      <c r="M907" s="23" t="str">
        <f t="shared" si="28"/>
        <v>39908</v>
      </c>
      <c r="N907" s="6">
        <f t="shared" si="29"/>
        <v>0</v>
      </c>
    </row>
    <row r="908" spans="1:14" x14ac:dyDescent="0.25">
      <c r="A908" s="4">
        <v>44256</v>
      </c>
      <c r="B908" s="5" t="s">
        <v>67</v>
      </c>
      <c r="C908" s="5" t="s">
        <v>140</v>
      </c>
      <c r="D908" s="5" t="s">
        <v>69</v>
      </c>
      <c r="E908" s="5" t="s">
        <v>141</v>
      </c>
      <c r="F908" s="6">
        <v>185309.27</v>
      </c>
      <c r="G908" s="6">
        <v>0</v>
      </c>
      <c r="H908" s="6">
        <v>0</v>
      </c>
      <c r="I908" s="6">
        <v>0</v>
      </c>
      <c r="J908" s="6">
        <v>0</v>
      </c>
      <c r="K908" s="6">
        <v>0</v>
      </c>
      <c r="L908" s="6">
        <v>185309.27</v>
      </c>
      <c r="M908" s="23" t="str">
        <f t="shared" si="28"/>
        <v>30100</v>
      </c>
      <c r="N908" s="6">
        <f t="shared" si="29"/>
        <v>0</v>
      </c>
    </row>
    <row r="909" spans="1:14" x14ac:dyDescent="0.25">
      <c r="A909" s="4">
        <v>44256</v>
      </c>
      <c r="B909" s="5" t="s">
        <v>67</v>
      </c>
      <c r="C909" s="5" t="s">
        <v>140</v>
      </c>
      <c r="D909" s="5" t="s">
        <v>69</v>
      </c>
      <c r="E909" s="5" t="s">
        <v>142</v>
      </c>
      <c r="F909" s="6">
        <v>1109551.68</v>
      </c>
      <c r="G909" s="6">
        <v>0</v>
      </c>
      <c r="H909" s="6">
        <v>0</v>
      </c>
      <c r="I909" s="6">
        <v>0</v>
      </c>
      <c r="J909" s="6">
        <v>0</v>
      </c>
      <c r="K909" s="6">
        <v>0</v>
      </c>
      <c r="L909" s="6">
        <v>1109551.68</v>
      </c>
      <c r="M909" s="23" t="str">
        <f t="shared" si="28"/>
        <v>30300</v>
      </c>
      <c r="N909" s="6">
        <f t="shared" si="29"/>
        <v>0</v>
      </c>
    </row>
    <row r="910" spans="1:14" x14ac:dyDescent="0.25">
      <c r="A910" s="4">
        <v>44256</v>
      </c>
      <c r="B910" s="5" t="s">
        <v>67</v>
      </c>
      <c r="C910" s="5" t="s">
        <v>140</v>
      </c>
      <c r="D910" s="5" t="s">
        <v>14</v>
      </c>
      <c r="E910" s="5" t="s">
        <v>143</v>
      </c>
      <c r="F910" s="6">
        <v>179338.52</v>
      </c>
      <c r="G910" s="6">
        <v>0</v>
      </c>
      <c r="H910" s="6">
        <v>0</v>
      </c>
      <c r="I910" s="6">
        <v>0</v>
      </c>
      <c r="J910" s="6">
        <v>0</v>
      </c>
      <c r="K910" s="6">
        <v>0</v>
      </c>
      <c r="L910" s="6">
        <v>179338.52</v>
      </c>
      <c r="M910" s="23" t="str">
        <f t="shared" si="28"/>
        <v>39001</v>
      </c>
      <c r="N910" s="6">
        <f t="shared" si="29"/>
        <v>0</v>
      </c>
    </row>
    <row r="911" spans="1:14" x14ac:dyDescent="0.25">
      <c r="A911" s="4">
        <v>44256</v>
      </c>
      <c r="B911" s="5" t="s">
        <v>67</v>
      </c>
      <c r="C911" s="5" t="s">
        <v>140</v>
      </c>
      <c r="D911" s="5" t="s">
        <v>14</v>
      </c>
      <c r="E911" s="5" t="s">
        <v>144</v>
      </c>
      <c r="F911" s="6">
        <v>15383.91</v>
      </c>
      <c r="G911" s="6">
        <v>0</v>
      </c>
      <c r="H911" s="6">
        <v>0</v>
      </c>
      <c r="I911" s="6">
        <v>0</v>
      </c>
      <c r="J911" s="6">
        <v>0</v>
      </c>
      <c r="K911" s="6">
        <v>0</v>
      </c>
      <c r="L911" s="6">
        <v>15383.91</v>
      </c>
      <c r="M911" s="23" t="str">
        <f t="shared" si="28"/>
        <v>39004</v>
      </c>
      <c r="N911" s="6">
        <f t="shared" si="29"/>
        <v>0</v>
      </c>
    </row>
    <row r="912" spans="1:14" x14ac:dyDescent="0.25">
      <c r="A912" s="4">
        <v>44256</v>
      </c>
      <c r="B912" s="5" t="s">
        <v>67</v>
      </c>
      <c r="C912" s="5" t="s">
        <v>140</v>
      </c>
      <c r="D912" s="5" t="s">
        <v>14</v>
      </c>
      <c r="E912" s="5" t="s">
        <v>145</v>
      </c>
      <c r="F912" s="6">
        <v>38834</v>
      </c>
      <c r="G912" s="6">
        <v>0</v>
      </c>
      <c r="H912" s="6">
        <v>0</v>
      </c>
      <c r="I912" s="6">
        <v>0</v>
      </c>
      <c r="J912" s="6">
        <v>0</v>
      </c>
      <c r="K912" s="6">
        <v>0</v>
      </c>
      <c r="L912" s="6">
        <v>38834</v>
      </c>
      <c r="M912" s="23" t="str">
        <f t="shared" si="28"/>
        <v>39009</v>
      </c>
      <c r="N912" s="6">
        <f t="shared" si="29"/>
        <v>0</v>
      </c>
    </row>
    <row r="913" spans="1:14" x14ac:dyDescent="0.25">
      <c r="A913" s="4">
        <v>44256</v>
      </c>
      <c r="B913" s="5" t="s">
        <v>67</v>
      </c>
      <c r="C913" s="5" t="s">
        <v>140</v>
      </c>
      <c r="D913" s="5" t="s">
        <v>14</v>
      </c>
      <c r="E913" s="5" t="s">
        <v>146</v>
      </c>
      <c r="F913" s="6">
        <v>28960.92</v>
      </c>
      <c r="G913" s="6">
        <v>0</v>
      </c>
      <c r="H913" s="6">
        <v>-2032.99</v>
      </c>
      <c r="I913" s="6">
        <v>0</v>
      </c>
      <c r="J913" s="6">
        <v>0</v>
      </c>
      <c r="K913" s="6">
        <v>0</v>
      </c>
      <c r="L913" s="6">
        <v>26927.93</v>
      </c>
      <c r="M913" s="23" t="str">
        <f t="shared" si="28"/>
        <v>39100</v>
      </c>
      <c r="N913" s="6">
        <f t="shared" si="29"/>
        <v>0</v>
      </c>
    </row>
    <row r="914" spans="1:14" x14ac:dyDescent="0.25">
      <c r="A914" s="4">
        <v>44256</v>
      </c>
      <c r="B914" s="5" t="s">
        <v>67</v>
      </c>
      <c r="C914" s="5" t="s">
        <v>140</v>
      </c>
      <c r="D914" s="5" t="s">
        <v>14</v>
      </c>
      <c r="E914" s="5" t="s">
        <v>147</v>
      </c>
      <c r="F914" s="6">
        <v>27284.69</v>
      </c>
      <c r="G914" s="6">
        <v>0</v>
      </c>
      <c r="H914" s="6">
        <v>0</v>
      </c>
      <c r="I914" s="6">
        <v>0</v>
      </c>
      <c r="J914" s="6">
        <v>0</v>
      </c>
      <c r="K914" s="6">
        <v>0</v>
      </c>
      <c r="L914" s="6">
        <v>27284.69</v>
      </c>
      <c r="M914" s="23" t="str">
        <f t="shared" si="28"/>
        <v>39200</v>
      </c>
      <c r="N914" s="6">
        <f t="shared" si="29"/>
        <v>0</v>
      </c>
    </row>
    <row r="915" spans="1:14" x14ac:dyDescent="0.25">
      <c r="A915" s="4">
        <v>44256</v>
      </c>
      <c r="B915" s="5" t="s">
        <v>67</v>
      </c>
      <c r="C915" s="5" t="s">
        <v>140</v>
      </c>
      <c r="D915" s="5" t="s">
        <v>14</v>
      </c>
      <c r="E915" s="5" t="s">
        <v>148</v>
      </c>
      <c r="F915" s="6">
        <v>125287.05</v>
      </c>
      <c r="G915" s="6">
        <v>0</v>
      </c>
      <c r="H915" s="6">
        <v>0</v>
      </c>
      <c r="I915" s="6">
        <v>0</v>
      </c>
      <c r="J915" s="6">
        <v>0</v>
      </c>
      <c r="K915" s="6">
        <v>0</v>
      </c>
      <c r="L915" s="6">
        <v>125287.05</v>
      </c>
      <c r="M915" s="23" t="str">
        <f t="shared" si="28"/>
        <v>39400</v>
      </c>
      <c r="N915" s="6">
        <f t="shared" si="29"/>
        <v>0</v>
      </c>
    </row>
    <row r="916" spans="1:14" x14ac:dyDescent="0.25">
      <c r="A916" s="4">
        <v>44256</v>
      </c>
      <c r="B916" s="5" t="s">
        <v>67</v>
      </c>
      <c r="C916" s="5" t="s">
        <v>140</v>
      </c>
      <c r="D916" s="5" t="s">
        <v>14</v>
      </c>
      <c r="E916" s="5" t="s">
        <v>149</v>
      </c>
      <c r="F916" s="6">
        <v>20515.689999999999</v>
      </c>
      <c r="G916" s="6">
        <v>0</v>
      </c>
      <c r="H916" s="6">
        <v>0</v>
      </c>
      <c r="I916" s="6">
        <v>0</v>
      </c>
      <c r="J916" s="6">
        <v>0</v>
      </c>
      <c r="K916" s="6">
        <v>0</v>
      </c>
      <c r="L916" s="6">
        <v>20515.689999999999</v>
      </c>
      <c r="M916" s="23" t="str">
        <f t="shared" si="28"/>
        <v>39600</v>
      </c>
      <c r="N916" s="6">
        <f t="shared" si="29"/>
        <v>0</v>
      </c>
    </row>
    <row r="917" spans="1:14" x14ac:dyDescent="0.25">
      <c r="A917" s="4">
        <v>44256</v>
      </c>
      <c r="B917" s="5" t="s">
        <v>67</v>
      </c>
      <c r="C917" s="5" t="s">
        <v>140</v>
      </c>
      <c r="D917" s="5" t="s">
        <v>14</v>
      </c>
      <c r="E917" s="5" t="s">
        <v>152</v>
      </c>
      <c r="F917" s="6">
        <v>28266.44</v>
      </c>
      <c r="G917" s="6">
        <v>0</v>
      </c>
      <c r="H917" s="6">
        <v>0</v>
      </c>
      <c r="I917" s="6">
        <v>0</v>
      </c>
      <c r="J917" s="6">
        <v>0</v>
      </c>
      <c r="K917" s="6">
        <v>0</v>
      </c>
      <c r="L917" s="6">
        <v>28266.44</v>
      </c>
      <c r="M917" s="23" t="str">
        <f t="shared" si="28"/>
        <v>39903</v>
      </c>
      <c r="N917" s="6">
        <f t="shared" si="29"/>
        <v>0</v>
      </c>
    </row>
    <row r="918" spans="1:14" x14ac:dyDescent="0.25">
      <c r="A918" s="4">
        <v>44256</v>
      </c>
      <c r="B918" s="5" t="s">
        <v>67</v>
      </c>
      <c r="C918" s="5" t="s">
        <v>140</v>
      </c>
      <c r="D918" s="5" t="s">
        <v>14</v>
      </c>
      <c r="E918" s="5" t="s">
        <v>154</v>
      </c>
      <c r="F918" s="6">
        <v>78585.679999999993</v>
      </c>
      <c r="G918" s="6">
        <v>0</v>
      </c>
      <c r="H918" s="6">
        <v>0</v>
      </c>
      <c r="I918" s="6">
        <v>0</v>
      </c>
      <c r="J918" s="6">
        <v>0</v>
      </c>
      <c r="K918" s="6">
        <v>0</v>
      </c>
      <c r="L918" s="6">
        <v>78585.679999999993</v>
      </c>
      <c r="M918" s="23" t="str">
        <f t="shared" si="28"/>
        <v>39907</v>
      </c>
      <c r="N918" s="6">
        <f t="shared" si="29"/>
        <v>0</v>
      </c>
    </row>
    <row r="919" spans="1:14" x14ac:dyDescent="0.25">
      <c r="A919" s="4">
        <v>44256</v>
      </c>
      <c r="B919" s="5" t="s">
        <v>67</v>
      </c>
      <c r="C919" s="5" t="s">
        <v>140</v>
      </c>
      <c r="D919" s="5" t="s">
        <v>14</v>
      </c>
      <c r="E919" s="5" t="s">
        <v>155</v>
      </c>
      <c r="F919" s="6">
        <v>237874.81</v>
      </c>
      <c r="G919" s="6">
        <v>0</v>
      </c>
      <c r="H919" s="6">
        <v>0</v>
      </c>
      <c r="I919" s="6">
        <v>0</v>
      </c>
      <c r="J919" s="6">
        <v>0</v>
      </c>
      <c r="K919" s="6">
        <v>0</v>
      </c>
      <c r="L919" s="6">
        <v>237874.81</v>
      </c>
      <c r="M919" s="23" t="str">
        <f t="shared" si="28"/>
        <v>39908</v>
      </c>
      <c r="N919" s="6">
        <f t="shared" si="29"/>
        <v>0</v>
      </c>
    </row>
  </sheetData>
  <autoFilter ref="A1:L919" xr:uid="{079AB78E-541F-43A7-A51E-B8CD39F15E6C}"/>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3A8AF-EFCD-436D-B9B0-DF48F51AC1A4}">
  <dimension ref="A1:N934"/>
  <sheetViews>
    <sheetView workbookViewId="0">
      <pane ySplit="1" topLeftCell="A2" activePane="bottomLeft" state="frozen"/>
      <selection pane="bottomLeft" activeCell="N2" sqref="N2:N934"/>
    </sheetView>
  </sheetViews>
  <sheetFormatPr defaultRowHeight="15" x14ac:dyDescent="0.25"/>
  <cols>
    <col min="1" max="1" width="12.28515625" bestFit="1" customWidth="1"/>
    <col min="2" max="2" width="34.7109375" bestFit="1" customWidth="1"/>
    <col min="3" max="3" width="29.7109375" bestFit="1" customWidth="1"/>
    <col min="4" max="4" width="17.85546875" bestFit="1" customWidth="1"/>
    <col min="5" max="5" width="37.28515625" bestFit="1" customWidth="1"/>
    <col min="6" max="6" width="13.140625" style="6" bestFit="1" customWidth="1"/>
    <col min="7" max="7" width="19.28515625" style="6" bestFit="1" customWidth="1"/>
    <col min="8" max="8" width="15.5703125" style="6" bestFit="1" customWidth="1"/>
    <col min="9" max="9" width="19.42578125" style="6" bestFit="1" customWidth="1"/>
    <col min="10" max="10" width="16.28515625" style="6" bestFit="1" customWidth="1"/>
    <col min="11" max="11" width="21.85546875" style="6" bestFit="1" customWidth="1"/>
    <col min="12" max="12" width="13.28515625" style="6" bestFit="1" customWidth="1"/>
    <col min="13" max="13" width="16.7109375" style="6" bestFit="1" customWidth="1"/>
  </cols>
  <sheetData>
    <row r="1" spans="1:14" x14ac:dyDescent="0.25">
      <c r="A1" s="1" t="s">
        <v>0</v>
      </c>
      <c r="B1" s="2" t="s">
        <v>1</v>
      </c>
      <c r="C1" s="2" t="s">
        <v>2</v>
      </c>
      <c r="D1" s="2" t="s">
        <v>3</v>
      </c>
      <c r="E1" s="2" t="s">
        <v>4</v>
      </c>
      <c r="F1" s="3" t="s">
        <v>156</v>
      </c>
      <c r="G1" s="3" t="s">
        <v>157</v>
      </c>
      <c r="H1" s="3" t="s">
        <v>7</v>
      </c>
      <c r="I1" s="3" t="s">
        <v>158</v>
      </c>
      <c r="J1" s="3" t="s">
        <v>159</v>
      </c>
      <c r="K1" s="7" t="s">
        <v>160</v>
      </c>
      <c r="L1" s="3" t="s">
        <v>161</v>
      </c>
      <c r="M1" s="3" t="s">
        <v>162</v>
      </c>
      <c r="N1" s="22" t="s">
        <v>185</v>
      </c>
    </row>
    <row r="2" spans="1:14" x14ac:dyDescent="0.25">
      <c r="A2" s="4">
        <v>44075</v>
      </c>
      <c r="B2" s="5" t="s">
        <v>12</v>
      </c>
      <c r="C2" s="5" t="s">
        <v>13</v>
      </c>
      <c r="D2" s="5" t="s">
        <v>14</v>
      </c>
      <c r="E2" s="5" t="s">
        <v>15</v>
      </c>
      <c r="F2" s="6">
        <v>618435.04</v>
      </c>
      <c r="G2" s="6">
        <v>22554.080000000002</v>
      </c>
      <c r="H2" s="6">
        <v>0</v>
      </c>
      <c r="I2" s="6">
        <v>0</v>
      </c>
      <c r="J2" s="6">
        <v>0</v>
      </c>
      <c r="K2" s="6">
        <v>0</v>
      </c>
      <c r="L2" s="6">
        <v>0</v>
      </c>
      <c r="M2" s="6">
        <v>640989.12</v>
      </c>
      <c r="N2" s="23" t="str">
        <f>RIGHT(LEFT(E2,13),5)</f>
        <v>39000</v>
      </c>
    </row>
    <row r="3" spans="1:14" x14ac:dyDescent="0.25">
      <c r="A3" s="4">
        <v>44075</v>
      </c>
      <c r="B3" s="5" t="s">
        <v>12</v>
      </c>
      <c r="C3" s="5" t="s">
        <v>13</v>
      </c>
      <c r="D3" s="5" t="s">
        <v>14</v>
      </c>
      <c r="E3" s="5" t="s">
        <v>16</v>
      </c>
      <c r="F3" s="6">
        <v>4219770.66</v>
      </c>
      <c r="G3" s="6">
        <v>23467</v>
      </c>
      <c r="H3" s="6">
        <v>0</v>
      </c>
      <c r="I3" s="6">
        <v>0</v>
      </c>
      <c r="J3" s="6">
        <v>0</v>
      </c>
      <c r="K3" s="6">
        <v>0</v>
      </c>
      <c r="L3" s="6">
        <v>0</v>
      </c>
      <c r="M3" s="6">
        <v>4243237.66</v>
      </c>
      <c r="N3" s="23" t="str">
        <f t="shared" ref="N3:N66" si="0">RIGHT(LEFT(E3,13),5)</f>
        <v>39005</v>
      </c>
    </row>
    <row r="4" spans="1:14" x14ac:dyDescent="0.25">
      <c r="A4" s="4">
        <v>44075</v>
      </c>
      <c r="B4" s="5" t="s">
        <v>12</v>
      </c>
      <c r="C4" s="5" t="s">
        <v>13</v>
      </c>
      <c r="D4" s="5" t="s">
        <v>14</v>
      </c>
      <c r="E4" s="5" t="s">
        <v>17</v>
      </c>
      <c r="F4" s="6">
        <v>9214562.7899999991</v>
      </c>
      <c r="G4" s="6">
        <v>40098.049999999996</v>
      </c>
      <c r="H4" s="6">
        <v>0</v>
      </c>
      <c r="I4" s="6">
        <v>0</v>
      </c>
      <c r="J4" s="6">
        <v>0</v>
      </c>
      <c r="K4" s="6">
        <v>0</v>
      </c>
      <c r="L4" s="6">
        <v>0</v>
      </c>
      <c r="M4" s="6">
        <v>9254660.8399999999</v>
      </c>
      <c r="N4" s="23" t="str">
        <f t="shared" si="0"/>
        <v>39009</v>
      </c>
    </row>
    <row r="5" spans="1:14" x14ac:dyDescent="0.25">
      <c r="A5" s="4">
        <v>44075</v>
      </c>
      <c r="B5" s="5" t="s">
        <v>12</v>
      </c>
      <c r="C5" s="5" t="s">
        <v>13</v>
      </c>
      <c r="D5" s="5" t="s">
        <v>14</v>
      </c>
      <c r="E5" s="5" t="s">
        <v>18</v>
      </c>
      <c r="F5" s="6">
        <v>149.29</v>
      </c>
      <c r="G5" s="6">
        <v>5.68</v>
      </c>
      <c r="H5" s="6">
        <v>0</v>
      </c>
      <c r="I5" s="6">
        <v>0</v>
      </c>
      <c r="J5" s="6">
        <v>0</v>
      </c>
      <c r="K5" s="6">
        <v>0</v>
      </c>
      <c r="L5" s="6">
        <v>0</v>
      </c>
      <c r="M5" s="6">
        <v>154.97</v>
      </c>
      <c r="N5" s="23" t="str">
        <f t="shared" si="0"/>
        <v>39020</v>
      </c>
    </row>
    <row r="6" spans="1:14" x14ac:dyDescent="0.25">
      <c r="A6" s="4">
        <v>44075</v>
      </c>
      <c r="B6" s="5" t="s">
        <v>12</v>
      </c>
      <c r="C6" s="5" t="s">
        <v>13</v>
      </c>
      <c r="D6" s="5" t="s">
        <v>14</v>
      </c>
      <c r="E6" s="5" t="s">
        <v>19</v>
      </c>
      <c r="F6" s="6">
        <v>1778.11</v>
      </c>
      <c r="G6" s="6">
        <v>101.75</v>
      </c>
      <c r="H6" s="6">
        <v>0</v>
      </c>
      <c r="I6" s="6">
        <v>0</v>
      </c>
      <c r="J6" s="6">
        <v>0</v>
      </c>
      <c r="K6" s="6">
        <v>0</v>
      </c>
      <c r="L6" s="6">
        <v>0</v>
      </c>
      <c r="M6" s="6">
        <v>1879.86</v>
      </c>
      <c r="N6" s="23" t="str">
        <f t="shared" si="0"/>
        <v>39029</v>
      </c>
    </row>
    <row r="7" spans="1:14" x14ac:dyDescent="0.25">
      <c r="A7" s="4">
        <v>44075</v>
      </c>
      <c r="B7" s="5" t="s">
        <v>12</v>
      </c>
      <c r="C7" s="5" t="s">
        <v>13</v>
      </c>
      <c r="D7" s="5" t="s">
        <v>14</v>
      </c>
      <c r="E7" s="5" t="s">
        <v>20</v>
      </c>
      <c r="F7" s="6">
        <v>2335575.56</v>
      </c>
      <c r="G7" s="6">
        <v>19014.45</v>
      </c>
      <c r="H7" s="6">
        <v>0</v>
      </c>
      <c r="I7" s="6">
        <v>0</v>
      </c>
      <c r="J7" s="6">
        <v>0</v>
      </c>
      <c r="K7" s="6">
        <v>0.06</v>
      </c>
      <c r="L7" s="6">
        <v>0</v>
      </c>
      <c r="M7" s="6">
        <v>2354590.0699999998</v>
      </c>
      <c r="N7" s="23" t="str">
        <f t="shared" si="0"/>
        <v>39100</v>
      </c>
    </row>
    <row r="8" spans="1:14" x14ac:dyDescent="0.25">
      <c r="A8" s="4">
        <v>44075</v>
      </c>
      <c r="B8" s="5" t="s">
        <v>12</v>
      </c>
      <c r="C8" s="5" t="s">
        <v>13</v>
      </c>
      <c r="D8" s="5" t="s">
        <v>14</v>
      </c>
      <c r="E8" s="5" t="s">
        <v>163</v>
      </c>
      <c r="F8" s="6">
        <v>1.26</v>
      </c>
      <c r="G8" s="6">
        <v>0</v>
      </c>
      <c r="H8" s="6">
        <v>0</v>
      </c>
      <c r="I8" s="6">
        <v>0</v>
      </c>
      <c r="J8" s="6">
        <v>0</v>
      </c>
      <c r="K8" s="6">
        <v>0</v>
      </c>
      <c r="L8" s="6">
        <v>0</v>
      </c>
      <c r="M8" s="6">
        <v>1.26</v>
      </c>
      <c r="N8" s="23" t="str">
        <f t="shared" si="0"/>
        <v>39102</v>
      </c>
    </row>
    <row r="9" spans="1:14" x14ac:dyDescent="0.25">
      <c r="A9" s="4">
        <v>44075</v>
      </c>
      <c r="B9" s="5" t="s">
        <v>12</v>
      </c>
      <c r="C9" s="5" t="s">
        <v>13</v>
      </c>
      <c r="D9" s="5" t="s">
        <v>14</v>
      </c>
      <c r="E9" s="5" t="s">
        <v>164</v>
      </c>
      <c r="F9" s="6">
        <v>0.45</v>
      </c>
      <c r="G9" s="6">
        <v>0</v>
      </c>
      <c r="H9" s="6">
        <v>0</v>
      </c>
      <c r="I9" s="6">
        <v>0</v>
      </c>
      <c r="J9" s="6">
        <v>0</v>
      </c>
      <c r="K9" s="6">
        <v>0</v>
      </c>
      <c r="L9" s="6">
        <v>0</v>
      </c>
      <c r="M9" s="6">
        <v>0.45</v>
      </c>
      <c r="N9" s="23" t="str">
        <f t="shared" si="0"/>
        <v>39103</v>
      </c>
    </row>
    <row r="10" spans="1:14" x14ac:dyDescent="0.25">
      <c r="A10" s="4">
        <v>44075</v>
      </c>
      <c r="B10" s="5" t="s">
        <v>12</v>
      </c>
      <c r="C10" s="5" t="s">
        <v>13</v>
      </c>
      <c r="D10" s="5" t="s">
        <v>14</v>
      </c>
      <c r="E10" s="5" t="s">
        <v>21</v>
      </c>
      <c r="F10" s="6">
        <v>37651.35</v>
      </c>
      <c r="G10" s="6">
        <v>235.39</v>
      </c>
      <c r="H10" s="6">
        <v>0</v>
      </c>
      <c r="I10" s="6">
        <v>0</v>
      </c>
      <c r="J10" s="6">
        <v>0</v>
      </c>
      <c r="K10" s="6">
        <v>0</v>
      </c>
      <c r="L10" s="6">
        <v>0</v>
      </c>
      <c r="M10" s="6">
        <v>37886.74</v>
      </c>
      <c r="N10" s="23" t="str">
        <f t="shared" si="0"/>
        <v>39104</v>
      </c>
    </row>
    <row r="11" spans="1:14" x14ac:dyDescent="0.25">
      <c r="A11" s="4">
        <v>44075</v>
      </c>
      <c r="B11" s="5" t="s">
        <v>12</v>
      </c>
      <c r="C11" s="5" t="s">
        <v>13</v>
      </c>
      <c r="D11" s="5" t="s">
        <v>14</v>
      </c>
      <c r="E11" s="5" t="s">
        <v>22</v>
      </c>
      <c r="F11" s="6">
        <v>124996.74</v>
      </c>
      <c r="G11" s="6">
        <v>883.44</v>
      </c>
      <c r="H11" s="6">
        <v>0</v>
      </c>
      <c r="I11" s="6">
        <v>0</v>
      </c>
      <c r="J11" s="6">
        <v>0</v>
      </c>
      <c r="K11" s="6">
        <v>0</v>
      </c>
      <c r="L11" s="6">
        <v>0</v>
      </c>
      <c r="M11" s="6">
        <v>125880.18</v>
      </c>
      <c r="N11" s="23" t="str">
        <f t="shared" si="0"/>
        <v>39120</v>
      </c>
    </row>
    <row r="12" spans="1:14" x14ac:dyDescent="0.25">
      <c r="A12" s="4">
        <v>44075</v>
      </c>
      <c r="B12" s="5" t="s">
        <v>12</v>
      </c>
      <c r="C12" s="5" t="s">
        <v>13</v>
      </c>
      <c r="D12" s="5" t="s">
        <v>14</v>
      </c>
      <c r="E12" s="5" t="s">
        <v>23</v>
      </c>
      <c r="F12" s="6">
        <v>24618.26</v>
      </c>
      <c r="G12" s="6">
        <v>8247.2800000000007</v>
      </c>
      <c r="H12" s="6">
        <v>0</v>
      </c>
      <c r="I12" s="6">
        <v>0</v>
      </c>
      <c r="J12" s="6">
        <v>0</v>
      </c>
      <c r="K12" s="6">
        <v>0</v>
      </c>
      <c r="L12" s="6">
        <v>0</v>
      </c>
      <c r="M12" s="6">
        <v>32865.54</v>
      </c>
      <c r="N12" s="23" t="str">
        <f t="shared" si="0"/>
        <v>39200</v>
      </c>
    </row>
    <row r="13" spans="1:14" x14ac:dyDescent="0.25">
      <c r="A13" s="4">
        <v>44075</v>
      </c>
      <c r="B13" s="5" t="s">
        <v>12</v>
      </c>
      <c r="C13" s="5" t="s">
        <v>13</v>
      </c>
      <c r="D13" s="5" t="s">
        <v>14</v>
      </c>
      <c r="E13" s="5" t="s">
        <v>24</v>
      </c>
      <c r="F13" s="6">
        <v>45221.29</v>
      </c>
      <c r="G13" s="6">
        <v>478.45</v>
      </c>
      <c r="H13" s="6">
        <v>0</v>
      </c>
      <c r="I13" s="6">
        <v>0</v>
      </c>
      <c r="J13" s="6">
        <v>0</v>
      </c>
      <c r="K13" s="6">
        <v>0</v>
      </c>
      <c r="L13" s="6">
        <v>0</v>
      </c>
      <c r="M13" s="6">
        <v>45699.74</v>
      </c>
      <c r="N13" s="23" t="str">
        <f t="shared" si="0"/>
        <v>39400</v>
      </c>
    </row>
    <row r="14" spans="1:14" x14ac:dyDescent="0.25">
      <c r="A14" s="4">
        <v>44075</v>
      </c>
      <c r="B14" s="5" t="s">
        <v>12</v>
      </c>
      <c r="C14" s="5" t="s">
        <v>13</v>
      </c>
      <c r="D14" s="5" t="s">
        <v>14</v>
      </c>
      <c r="E14" s="5" t="s">
        <v>165</v>
      </c>
      <c r="F14" s="6">
        <v>388.07</v>
      </c>
      <c r="G14" s="6">
        <v>0</v>
      </c>
      <c r="H14" s="6">
        <v>0</v>
      </c>
      <c r="I14" s="6">
        <v>0</v>
      </c>
      <c r="J14" s="6">
        <v>0</v>
      </c>
      <c r="K14" s="6">
        <v>0</v>
      </c>
      <c r="L14" s="6">
        <v>0</v>
      </c>
      <c r="M14" s="6">
        <v>388.07</v>
      </c>
      <c r="N14" s="23" t="str">
        <f t="shared" si="0"/>
        <v>39420</v>
      </c>
    </row>
    <row r="15" spans="1:14" x14ac:dyDescent="0.25">
      <c r="A15" s="4">
        <v>44075</v>
      </c>
      <c r="B15" s="5" t="s">
        <v>12</v>
      </c>
      <c r="C15" s="5" t="s">
        <v>13</v>
      </c>
      <c r="D15" s="5" t="s">
        <v>14</v>
      </c>
      <c r="E15" s="5" t="s">
        <v>25</v>
      </c>
      <c r="F15" s="6">
        <v>-18032.080000000002</v>
      </c>
      <c r="G15" s="6">
        <v>3044.92</v>
      </c>
      <c r="H15" s="6">
        <v>0</v>
      </c>
      <c r="I15" s="6">
        <v>0</v>
      </c>
      <c r="J15" s="6">
        <v>0</v>
      </c>
      <c r="K15" s="6">
        <v>140.68</v>
      </c>
      <c r="L15" s="6">
        <v>0</v>
      </c>
      <c r="M15" s="6">
        <v>-14846.48</v>
      </c>
      <c r="N15" s="23" t="str">
        <f t="shared" si="0"/>
        <v>39700</v>
      </c>
    </row>
    <row r="16" spans="1:14" x14ac:dyDescent="0.25">
      <c r="A16" s="4">
        <v>44075</v>
      </c>
      <c r="B16" s="5" t="s">
        <v>12</v>
      </c>
      <c r="C16" s="5" t="s">
        <v>13</v>
      </c>
      <c r="D16" s="5" t="s">
        <v>14</v>
      </c>
      <c r="E16" s="5" t="s">
        <v>26</v>
      </c>
      <c r="F16" s="6">
        <v>4847.32</v>
      </c>
      <c r="G16" s="6">
        <v>41.52</v>
      </c>
      <c r="H16" s="6">
        <v>0</v>
      </c>
      <c r="I16" s="6">
        <v>0</v>
      </c>
      <c r="J16" s="6">
        <v>0</v>
      </c>
      <c r="K16" s="6">
        <v>0</v>
      </c>
      <c r="L16" s="6">
        <v>0</v>
      </c>
      <c r="M16" s="6">
        <v>4888.84</v>
      </c>
      <c r="N16" s="23" t="str">
        <f t="shared" si="0"/>
        <v>39720</v>
      </c>
    </row>
    <row r="17" spans="1:14" x14ac:dyDescent="0.25">
      <c r="A17" s="4">
        <v>44075</v>
      </c>
      <c r="B17" s="5" t="s">
        <v>12</v>
      </c>
      <c r="C17" s="5" t="s">
        <v>13</v>
      </c>
      <c r="D17" s="5" t="s">
        <v>14</v>
      </c>
      <c r="E17" s="5" t="s">
        <v>27</v>
      </c>
      <c r="F17" s="6">
        <v>54524.42</v>
      </c>
      <c r="G17" s="6">
        <v>366.17</v>
      </c>
      <c r="H17" s="6">
        <v>0</v>
      </c>
      <c r="I17" s="6">
        <v>0</v>
      </c>
      <c r="J17" s="6">
        <v>0</v>
      </c>
      <c r="K17" s="6">
        <v>0</v>
      </c>
      <c r="L17" s="6">
        <v>0</v>
      </c>
      <c r="M17" s="6">
        <v>54890.59</v>
      </c>
      <c r="N17" s="23" t="str">
        <f t="shared" si="0"/>
        <v>39800</v>
      </c>
    </row>
    <row r="18" spans="1:14" x14ac:dyDescent="0.25">
      <c r="A18" s="4">
        <v>44075</v>
      </c>
      <c r="B18" s="5" t="s">
        <v>12</v>
      </c>
      <c r="C18" s="5" t="s">
        <v>13</v>
      </c>
      <c r="D18" s="5" t="s">
        <v>14</v>
      </c>
      <c r="E18" s="5" t="s">
        <v>28</v>
      </c>
      <c r="F18" s="6">
        <v>1272.5</v>
      </c>
      <c r="G18" s="6">
        <v>17.72</v>
      </c>
      <c r="H18" s="6">
        <v>0</v>
      </c>
      <c r="I18" s="6">
        <v>0</v>
      </c>
      <c r="J18" s="6">
        <v>0</v>
      </c>
      <c r="K18" s="6">
        <v>0</v>
      </c>
      <c r="L18" s="6">
        <v>0</v>
      </c>
      <c r="M18" s="6">
        <v>1290.22</v>
      </c>
      <c r="N18" s="23" t="str">
        <f t="shared" si="0"/>
        <v>39820</v>
      </c>
    </row>
    <row r="19" spans="1:14" x14ac:dyDescent="0.25">
      <c r="A19" s="4">
        <v>44075</v>
      </c>
      <c r="B19" s="5" t="s">
        <v>12</v>
      </c>
      <c r="C19" s="5" t="s">
        <v>13</v>
      </c>
      <c r="D19" s="5" t="s">
        <v>14</v>
      </c>
      <c r="E19" s="5" t="s">
        <v>166</v>
      </c>
      <c r="F19" s="6">
        <v>-0.05</v>
      </c>
      <c r="G19" s="6">
        <v>-9.9999999999997868E-3</v>
      </c>
      <c r="H19" s="6">
        <v>0</v>
      </c>
      <c r="I19" s="6">
        <v>0</v>
      </c>
      <c r="J19" s="6">
        <v>0</v>
      </c>
      <c r="K19" s="6">
        <v>0</v>
      </c>
      <c r="L19" s="6">
        <v>0</v>
      </c>
      <c r="M19" s="6">
        <v>-0.06</v>
      </c>
      <c r="N19" s="23" t="str">
        <f t="shared" si="0"/>
        <v>39900</v>
      </c>
    </row>
    <row r="20" spans="1:14" x14ac:dyDescent="0.25">
      <c r="A20" s="4">
        <v>44075</v>
      </c>
      <c r="B20" s="5" t="s">
        <v>12</v>
      </c>
      <c r="C20" s="5" t="s">
        <v>13</v>
      </c>
      <c r="D20" s="5" t="s">
        <v>14</v>
      </c>
      <c r="E20" s="5" t="s">
        <v>29</v>
      </c>
      <c r="F20" s="6">
        <v>7371440.79</v>
      </c>
      <c r="G20" s="6">
        <v>-63480.880000000005</v>
      </c>
      <c r="H20" s="6">
        <v>-7303174.25</v>
      </c>
      <c r="I20" s="6">
        <v>0</v>
      </c>
      <c r="J20" s="6">
        <v>0</v>
      </c>
      <c r="K20" s="6">
        <v>0</v>
      </c>
      <c r="L20" s="6">
        <v>0</v>
      </c>
      <c r="M20" s="6">
        <v>4785.66</v>
      </c>
      <c r="N20" s="23" t="str">
        <f t="shared" si="0"/>
        <v>39901</v>
      </c>
    </row>
    <row r="21" spans="1:14" x14ac:dyDescent="0.25">
      <c r="A21" s="4">
        <v>44075</v>
      </c>
      <c r="B21" s="5" t="s">
        <v>12</v>
      </c>
      <c r="C21" s="5" t="s">
        <v>13</v>
      </c>
      <c r="D21" s="5" t="s">
        <v>14</v>
      </c>
      <c r="E21" s="5" t="s">
        <v>30</v>
      </c>
      <c r="F21" s="6">
        <v>7794873.96</v>
      </c>
      <c r="G21" s="6">
        <v>25328.620000000003</v>
      </c>
      <c r="H21" s="6">
        <v>-675486.81</v>
      </c>
      <c r="I21" s="6">
        <v>0</v>
      </c>
      <c r="J21" s="6">
        <v>0</v>
      </c>
      <c r="K21" s="6">
        <v>0</v>
      </c>
      <c r="L21" s="6">
        <v>0</v>
      </c>
      <c r="M21" s="6">
        <v>7144715.7699999996</v>
      </c>
      <c r="N21" s="23" t="str">
        <f t="shared" si="0"/>
        <v>39902</v>
      </c>
    </row>
    <row r="22" spans="1:14" x14ac:dyDescent="0.25">
      <c r="A22" s="4">
        <v>44075</v>
      </c>
      <c r="B22" s="5" t="s">
        <v>12</v>
      </c>
      <c r="C22" s="5" t="s">
        <v>13</v>
      </c>
      <c r="D22" s="5" t="s">
        <v>14</v>
      </c>
      <c r="E22" s="5" t="s">
        <v>31</v>
      </c>
      <c r="F22" s="6">
        <v>2682758.59</v>
      </c>
      <c r="G22" s="6">
        <v>-39995.03</v>
      </c>
      <c r="H22" s="6">
        <v>-1890478.34</v>
      </c>
      <c r="I22" s="6">
        <v>0</v>
      </c>
      <c r="J22" s="6">
        <v>0</v>
      </c>
      <c r="K22" s="6">
        <v>0</v>
      </c>
      <c r="L22" s="6">
        <v>0</v>
      </c>
      <c r="M22" s="6">
        <v>752285.22</v>
      </c>
      <c r="N22" s="23" t="str">
        <f t="shared" si="0"/>
        <v>39903</v>
      </c>
    </row>
    <row r="23" spans="1:14" x14ac:dyDescent="0.25">
      <c r="A23" s="4">
        <v>44075</v>
      </c>
      <c r="B23" s="5" t="s">
        <v>12</v>
      </c>
      <c r="C23" s="5" t="s">
        <v>13</v>
      </c>
      <c r="D23" s="5" t="s">
        <v>14</v>
      </c>
      <c r="E23" s="5" t="s">
        <v>32</v>
      </c>
      <c r="F23" s="6">
        <v>398138.37</v>
      </c>
      <c r="G23" s="6">
        <v>-917.70000000000073</v>
      </c>
      <c r="H23" s="6">
        <v>-687909.62</v>
      </c>
      <c r="I23" s="6">
        <v>0</v>
      </c>
      <c r="J23" s="6">
        <v>0</v>
      </c>
      <c r="K23" s="6">
        <v>0</v>
      </c>
      <c r="L23" s="6">
        <v>0</v>
      </c>
      <c r="M23" s="6">
        <v>-290688.95</v>
      </c>
      <c r="N23" s="23" t="str">
        <f t="shared" si="0"/>
        <v>39906</v>
      </c>
    </row>
    <row r="24" spans="1:14" x14ac:dyDescent="0.25">
      <c r="A24" s="4">
        <v>44075</v>
      </c>
      <c r="B24" s="5" t="s">
        <v>12</v>
      </c>
      <c r="C24" s="5" t="s">
        <v>13</v>
      </c>
      <c r="D24" s="5" t="s">
        <v>14</v>
      </c>
      <c r="E24" s="5" t="s">
        <v>33</v>
      </c>
      <c r="F24" s="6">
        <v>139863.88</v>
      </c>
      <c r="G24" s="6">
        <v>7002.27</v>
      </c>
      <c r="H24" s="6">
        <v>-10949.85</v>
      </c>
      <c r="I24" s="6">
        <v>0</v>
      </c>
      <c r="J24" s="6">
        <v>0</v>
      </c>
      <c r="K24" s="6">
        <v>0</v>
      </c>
      <c r="L24" s="6">
        <v>0</v>
      </c>
      <c r="M24" s="6">
        <v>135916.29999999999</v>
      </c>
      <c r="N24" s="23" t="str">
        <f t="shared" si="0"/>
        <v>39907</v>
      </c>
    </row>
    <row r="25" spans="1:14" x14ac:dyDescent="0.25">
      <c r="A25" s="4">
        <v>44075</v>
      </c>
      <c r="B25" s="5" t="s">
        <v>12</v>
      </c>
      <c r="C25" s="5" t="s">
        <v>13</v>
      </c>
      <c r="D25" s="5" t="s">
        <v>14</v>
      </c>
      <c r="E25" s="5" t="s">
        <v>34</v>
      </c>
      <c r="F25" s="6">
        <v>37138204.219999999</v>
      </c>
      <c r="G25" s="6">
        <v>438648.2</v>
      </c>
      <c r="H25" s="6">
        <v>-162482.78</v>
      </c>
      <c r="I25" s="6">
        <v>0</v>
      </c>
      <c r="J25" s="6">
        <v>0</v>
      </c>
      <c r="K25" s="6">
        <v>0</v>
      </c>
      <c r="L25" s="6">
        <v>0</v>
      </c>
      <c r="M25" s="6">
        <v>37414369.640000001</v>
      </c>
      <c r="N25" s="23" t="str">
        <f t="shared" si="0"/>
        <v>39908</v>
      </c>
    </row>
    <row r="26" spans="1:14" x14ac:dyDescent="0.25">
      <c r="A26" s="4">
        <v>44075</v>
      </c>
      <c r="B26" s="5" t="s">
        <v>12</v>
      </c>
      <c r="C26" s="5" t="s">
        <v>13</v>
      </c>
      <c r="D26" s="5" t="s">
        <v>14</v>
      </c>
      <c r="E26" s="5" t="s">
        <v>35</v>
      </c>
      <c r="F26" s="6">
        <v>7432.75</v>
      </c>
      <c r="G26" s="6">
        <v>579.95000000000005</v>
      </c>
      <c r="H26" s="6">
        <v>0</v>
      </c>
      <c r="I26" s="6">
        <v>0</v>
      </c>
      <c r="J26" s="6">
        <v>0</v>
      </c>
      <c r="K26" s="6">
        <v>0</v>
      </c>
      <c r="L26" s="6">
        <v>0</v>
      </c>
      <c r="M26" s="6">
        <v>8012.7</v>
      </c>
      <c r="N26" s="23" t="str">
        <f t="shared" si="0"/>
        <v>39909</v>
      </c>
    </row>
    <row r="27" spans="1:14" x14ac:dyDescent="0.25">
      <c r="A27" s="4">
        <v>44075</v>
      </c>
      <c r="B27" s="5" t="s">
        <v>12</v>
      </c>
      <c r="C27" s="5" t="s">
        <v>13</v>
      </c>
      <c r="D27" s="5" t="s">
        <v>14</v>
      </c>
      <c r="E27" s="5" t="s">
        <v>36</v>
      </c>
      <c r="F27" s="6">
        <v>550616.06000000006</v>
      </c>
      <c r="G27" s="6">
        <v>-9321.5400000000009</v>
      </c>
      <c r="H27" s="6">
        <v>0</v>
      </c>
      <c r="I27" s="6">
        <v>0</v>
      </c>
      <c r="J27" s="6">
        <v>0</v>
      </c>
      <c r="K27" s="6">
        <v>0</v>
      </c>
      <c r="L27" s="6">
        <v>0</v>
      </c>
      <c r="M27" s="6">
        <v>541294.52</v>
      </c>
      <c r="N27" s="23" t="str">
        <f t="shared" si="0"/>
        <v>39921</v>
      </c>
    </row>
    <row r="28" spans="1:14" x14ac:dyDescent="0.25">
      <c r="A28" s="4">
        <v>44075</v>
      </c>
      <c r="B28" s="5" t="s">
        <v>12</v>
      </c>
      <c r="C28" s="5" t="s">
        <v>13</v>
      </c>
      <c r="D28" s="5" t="s">
        <v>14</v>
      </c>
      <c r="E28" s="5" t="s">
        <v>37</v>
      </c>
      <c r="F28" s="6">
        <v>751183.94</v>
      </c>
      <c r="G28" s="6">
        <v>55368.4</v>
      </c>
      <c r="H28" s="6">
        <v>0</v>
      </c>
      <c r="I28" s="6">
        <v>0</v>
      </c>
      <c r="J28" s="6">
        <v>0</v>
      </c>
      <c r="K28" s="6">
        <v>0</v>
      </c>
      <c r="L28" s="6">
        <v>0</v>
      </c>
      <c r="M28" s="6">
        <v>806552.34</v>
      </c>
      <c r="N28" s="23" t="str">
        <f t="shared" si="0"/>
        <v>39922</v>
      </c>
    </row>
    <row r="29" spans="1:14" x14ac:dyDescent="0.25">
      <c r="A29" s="4">
        <v>44075</v>
      </c>
      <c r="B29" s="5" t="s">
        <v>12</v>
      </c>
      <c r="C29" s="5" t="s">
        <v>13</v>
      </c>
      <c r="D29" s="5" t="s">
        <v>14</v>
      </c>
      <c r="E29" s="5" t="s">
        <v>38</v>
      </c>
      <c r="F29" s="6">
        <v>12098.25</v>
      </c>
      <c r="G29" s="6">
        <v>151.74</v>
      </c>
      <c r="H29" s="6">
        <v>0</v>
      </c>
      <c r="I29" s="6">
        <v>0</v>
      </c>
      <c r="J29" s="6">
        <v>0</v>
      </c>
      <c r="K29" s="6">
        <v>0</v>
      </c>
      <c r="L29" s="6">
        <v>0</v>
      </c>
      <c r="M29" s="6">
        <v>12249.99</v>
      </c>
      <c r="N29" s="23" t="str">
        <f t="shared" si="0"/>
        <v>39923</v>
      </c>
    </row>
    <row r="30" spans="1:14" x14ac:dyDescent="0.25">
      <c r="A30" s="4">
        <v>44075</v>
      </c>
      <c r="B30" s="5" t="s">
        <v>12</v>
      </c>
      <c r="C30" s="5" t="s">
        <v>13</v>
      </c>
      <c r="D30" s="5" t="s">
        <v>14</v>
      </c>
      <c r="E30" s="5" t="s">
        <v>39</v>
      </c>
      <c r="F30" s="6">
        <v>119116.84</v>
      </c>
      <c r="G30" s="6">
        <v>2466.4</v>
      </c>
      <c r="H30" s="6">
        <v>0</v>
      </c>
      <c r="I30" s="6">
        <v>0</v>
      </c>
      <c r="J30" s="6">
        <v>0</v>
      </c>
      <c r="K30" s="6">
        <v>0</v>
      </c>
      <c r="L30" s="6">
        <v>0</v>
      </c>
      <c r="M30" s="6">
        <v>121583.24</v>
      </c>
      <c r="N30" s="23" t="str">
        <f t="shared" si="0"/>
        <v>39926</v>
      </c>
    </row>
    <row r="31" spans="1:14" x14ac:dyDescent="0.25">
      <c r="A31" s="4">
        <v>44075</v>
      </c>
      <c r="B31" s="5" t="s">
        <v>12</v>
      </c>
      <c r="C31" s="5" t="s">
        <v>13</v>
      </c>
      <c r="D31" s="5" t="s">
        <v>14</v>
      </c>
      <c r="E31" s="5" t="s">
        <v>40</v>
      </c>
      <c r="F31" s="6">
        <v>14037645.300000001</v>
      </c>
      <c r="G31" s="6">
        <v>116724.24</v>
      </c>
      <c r="H31" s="6">
        <v>0</v>
      </c>
      <c r="I31" s="6">
        <v>0</v>
      </c>
      <c r="J31" s="6">
        <v>0</v>
      </c>
      <c r="K31" s="6">
        <v>0</v>
      </c>
      <c r="L31" s="6">
        <v>0</v>
      </c>
      <c r="M31" s="6">
        <v>14154369.539999999</v>
      </c>
      <c r="N31" s="23" t="str">
        <f t="shared" si="0"/>
        <v>39928</v>
      </c>
    </row>
    <row r="32" spans="1:14" x14ac:dyDescent="0.25">
      <c r="A32" s="4">
        <v>44075</v>
      </c>
      <c r="B32" s="5" t="s">
        <v>12</v>
      </c>
      <c r="C32" s="5" t="s">
        <v>13</v>
      </c>
      <c r="D32" s="5" t="s">
        <v>14</v>
      </c>
      <c r="E32" s="5" t="s">
        <v>41</v>
      </c>
      <c r="F32" s="6">
        <v>114559.1</v>
      </c>
      <c r="G32" s="6">
        <v>2360.2800000000002</v>
      </c>
      <c r="H32" s="6">
        <v>0</v>
      </c>
      <c r="I32" s="6">
        <v>0</v>
      </c>
      <c r="J32" s="6">
        <v>0</v>
      </c>
      <c r="K32" s="6">
        <v>0</v>
      </c>
      <c r="L32" s="6">
        <v>0</v>
      </c>
      <c r="M32" s="6">
        <v>116919.38</v>
      </c>
      <c r="N32" s="23" t="str">
        <f t="shared" si="0"/>
        <v>39931</v>
      </c>
    </row>
    <row r="33" spans="1:14" x14ac:dyDescent="0.25">
      <c r="A33" s="4">
        <v>44075</v>
      </c>
      <c r="B33" s="5" t="s">
        <v>12</v>
      </c>
      <c r="C33" s="5" t="s">
        <v>13</v>
      </c>
      <c r="D33" s="5" t="s">
        <v>14</v>
      </c>
      <c r="E33" s="5" t="s">
        <v>42</v>
      </c>
      <c r="F33" s="6">
        <v>133285.25</v>
      </c>
      <c r="G33" s="6">
        <v>4200.59</v>
      </c>
      <c r="H33" s="6">
        <v>0</v>
      </c>
      <c r="I33" s="6">
        <v>0</v>
      </c>
      <c r="J33" s="6">
        <v>0</v>
      </c>
      <c r="K33" s="6">
        <v>0</v>
      </c>
      <c r="L33" s="6">
        <v>0</v>
      </c>
      <c r="M33" s="6">
        <v>137485.84</v>
      </c>
      <c r="N33" s="23" t="str">
        <f t="shared" si="0"/>
        <v>39932</v>
      </c>
    </row>
    <row r="34" spans="1:14" x14ac:dyDescent="0.25">
      <c r="A34" s="4">
        <v>44075</v>
      </c>
      <c r="B34" s="5" t="s">
        <v>12</v>
      </c>
      <c r="C34" s="5" t="s">
        <v>13</v>
      </c>
      <c r="D34" s="5" t="s">
        <v>14</v>
      </c>
      <c r="E34" s="5" t="s">
        <v>43</v>
      </c>
      <c r="F34" s="6">
        <v>6193269.3700000001</v>
      </c>
      <c r="G34" s="6">
        <v>106486.05</v>
      </c>
      <c r="H34" s="6">
        <v>0</v>
      </c>
      <c r="I34" s="6">
        <v>0</v>
      </c>
      <c r="J34" s="6">
        <v>0</v>
      </c>
      <c r="K34" s="6">
        <v>0</v>
      </c>
      <c r="L34" s="6">
        <v>0</v>
      </c>
      <c r="M34" s="6">
        <v>6299755.4199999999</v>
      </c>
      <c r="N34" s="23" t="str">
        <f t="shared" si="0"/>
        <v>39938</v>
      </c>
    </row>
    <row r="35" spans="1:14" x14ac:dyDescent="0.25">
      <c r="A35" s="4">
        <v>44075</v>
      </c>
      <c r="B35" s="5" t="s">
        <v>12</v>
      </c>
      <c r="C35" s="5" t="s">
        <v>44</v>
      </c>
      <c r="D35" s="5" t="s">
        <v>14</v>
      </c>
      <c r="E35" s="5" t="s">
        <v>47</v>
      </c>
      <c r="F35" s="6">
        <v>2717652.74</v>
      </c>
      <c r="G35" s="6">
        <v>37073.31</v>
      </c>
      <c r="H35" s="6">
        <v>0</v>
      </c>
      <c r="I35" s="6">
        <v>0</v>
      </c>
      <c r="J35" s="6">
        <v>0</v>
      </c>
      <c r="K35" s="6">
        <v>0</v>
      </c>
      <c r="L35" s="6">
        <v>0</v>
      </c>
      <c r="M35" s="6">
        <v>2754726.05</v>
      </c>
      <c r="N35" s="23" t="str">
        <f t="shared" si="0"/>
        <v>39000</v>
      </c>
    </row>
    <row r="36" spans="1:14" x14ac:dyDescent="0.25">
      <c r="A36" s="4">
        <v>44075</v>
      </c>
      <c r="B36" s="5" t="s">
        <v>12</v>
      </c>
      <c r="C36" s="5" t="s">
        <v>44</v>
      </c>
      <c r="D36" s="5" t="s">
        <v>14</v>
      </c>
      <c r="E36" s="5" t="s">
        <v>48</v>
      </c>
      <c r="F36" s="6">
        <v>1885874.37</v>
      </c>
      <c r="G36" s="6">
        <v>8988.01</v>
      </c>
      <c r="H36" s="6">
        <v>0</v>
      </c>
      <c r="I36" s="6">
        <v>0</v>
      </c>
      <c r="J36" s="6">
        <v>0</v>
      </c>
      <c r="K36" s="6">
        <v>0</v>
      </c>
      <c r="L36" s="6">
        <v>0</v>
      </c>
      <c r="M36" s="6">
        <v>1894862.38</v>
      </c>
      <c r="N36" s="23" t="str">
        <f t="shared" si="0"/>
        <v>39009</v>
      </c>
    </row>
    <row r="37" spans="1:14" x14ac:dyDescent="0.25">
      <c r="A37" s="4">
        <v>44075</v>
      </c>
      <c r="B37" s="5" t="s">
        <v>12</v>
      </c>
      <c r="C37" s="5" t="s">
        <v>44</v>
      </c>
      <c r="D37" s="5" t="s">
        <v>14</v>
      </c>
      <c r="E37" s="5" t="s">
        <v>49</v>
      </c>
      <c r="F37" s="6">
        <v>3649355.46</v>
      </c>
      <c r="G37" s="6">
        <v>34303.269999999997</v>
      </c>
      <c r="H37" s="6">
        <v>0</v>
      </c>
      <c r="I37" s="6">
        <v>0</v>
      </c>
      <c r="J37" s="6">
        <v>0</v>
      </c>
      <c r="K37" s="6">
        <v>0</v>
      </c>
      <c r="L37" s="6">
        <v>0</v>
      </c>
      <c r="M37" s="6">
        <v>3683658.73</v>
      </c>
      <c r="N37" s="23" t="str">
        <f t="shared" si="0"/>
        <v>39010</v>
      </c>
    </row>
    <row r="38" spans="1:14" x14ac:dyDescent="0.25">
      <c r="A38" s="4">
        <v>44075</v>
      </c>
      <c r="B38" s="5" t="s">
        <v>12</v>
      </c>
      <c r="C38" s="5" t="s">
        <v>44</v>
      </c>
      <c r="D38" s="5" t="s">
        <v>14</v>
      </c>
      <c r="E38" s="5" t="s">
        <v>50</v>
      </c>
      <c r="F38" s="6">
        <v>1043890.62</v>
      </c>
      <c r="G38" s="6">
        <v>9332.5499999999993</v>
      </c>
      <c r="H38" s="6">
        <v>0</v>
      </c>
      <c r="I38" s="6">
        <v>0</v>
      </c>
      <c r="J38" s="6">
        <v>0</v>
      </c>
      <c r="K38" s="6">
        <v>0</v>
      </c>
      <c r="L38" s="6">
        <v>0</v>
      </c>
      <c r="M38" s="6">
        <v>1053223.17</v>
      </c>
      <c r="N38" s="23" t="str">
        <f t="shared" si="0"/>
        <v>39100</v>
      </c>
    </row>
    <row r="39" spans="1:14" x14ac:dyDescent="0.25">
      <c r="A39" s="4">
        <v>44075</v>
      </c>
      <c r="B39" s="5" t="s">
        <v>12</v>
      </c>
      <c r="C39" s="5" t="s">
        <v>44</v>
      </c>
      <c r="D39" s="5" t="s">
        <v>14</v>
      </c>
      <c r="E39" s="5" t="s">
        <v>51</v>
      </c>
      <c r="F39" s="6">
        <v>83917.440000000002</v>
      </c>
      <c r="G39" s="6">
        <v>1790.04</v>
      </c>
      <c r="H39" s="6">
        <v>0</v>
      </c>
      <c r="I39" s="6">
        <v>0</v>
      </c>
      <c r="J39" s="6">
        <v>0</v>
      </c>
      <c r="K39" s="6">
        <v>-0.06</v>
      </c>
      <c r="L39" s="6">
        <v>0</v>
      </c>
      <c r="M39" s="6">
        <v>85707.42</v>
      </c>
      <c r="N39" s="23" t="str">
        <f t="shared" si="0"/>
        <v>39110</v>
      </c>
    </row>
    <row r="40" spans="1:14" x14ac:dyDescent="0.25">
      <c r="A40" s="4">
        <v>44075</v>
      </c>
      <c r="B40" s="5" t="s">
        <v>12</v>
      </c>
      <c r="C40" s="5" t="s">
        <v>44</v>
      </c>
      <c r="D40" s="5" t="s">
        <v>14</v>
      </c>
      <c r="E40" s="5" t="s">
        <v>52</v>
      </c>
      <c r="F40" s="6">
        <v>95667.33</v>
      </c>
      <c r="G40" s="6">
        <v>39.259999999999991</v>
      </c>
      <c r="H40" s="6">
        <v>0</v>
      </c>
      <c r="I40" s="6">
        <v>0</v>
      </c>
      <c r="J40" s="6">
        <v>0</v>
      </c>
      <c r="K40" s="6">
        <v>0</v>
      </c>
      <c r="L40" s="6">
        <v>0</v>
      </c>
      <c r="M40" s="6">
        <v>95706.59</v>
      </c>
      <c r="N40" s="23" t="str">
        <f t="shared" si="0"/>
        <v>39210</v>
      </c>
    </row>
    <row r="41" spans="1:14" x14ac:dyDescent="0.25">
      <c r="A41" s="4">
        <v>44075</v>
      </c>
      <c r="B41" s="5" t="s">
        <v>12</v>
      </c>
      <c r="C41" s="5" t="s">
        <v>44</v>
      </c>
      <c r="D41" s="5" t="s">
        <v>14</v>
      </c>
      <c r="E41" s="5" t="s">
        <v>53</v>
      </c>
      <c r="F41" s="6">
        <v>186384.97</v>
      </c>
      <c r="G41" s="6">
        <v>4303.5</v>
      </c>
      <c r="H41" s="6">
        <v>0</v>
      </c>
      <c r="I41" s="6">
        <v>0</v>
      </c>
      <c r="J41" s="6">
        <v>0</v>
      </c>
      <c r="K41" s="6">
        <v>0</v>
      </c>
      <c r="L41" s="6">
        <v>0</v>
      </c>
      <c r="M41" s="6">
        <v>190688.47</v>
      </c>
      <c r="N41" s="23" t="str">
        <f t="shared" si="0"/>
        <v>39410</v>
      </c>
    </row>
    <row r="42" spans="1:14" x14ac:dyDescent="0.25">
      <c r="A42" s="4">
        <v>44075</v>
      </c>
      <c r="B42" s="5" t="s">
        <v>12</v>
      </c>
      <c r="C42" s="5" t="s">
        <v>44</v>
      </c>
      <c r="D42" s="5" t="s">
        <v>14</v>
      </c>
      <c r="E42" s="5" t="s">
        <v>54</v>
      </c>
      <c r="F42" s="6">
        <v>20506.330000000002</v>
      </c>
      <c r="G42" s="6">
        <v>189.60999999999999</v>
      </c>
      <c r="H42" s="6">
        <v>0</v>
      </c>
      <c r="I42" s="6">
        <v>0</v>
      </c>
      <c r="J42" s="6">
        <v>0</v>
      </c>
      <c r="K42" s="6">
        <v>0</v>
      </c>
      <c r="L42" s="6">
        <v>0</v>
      </c>
      <c r="M42" s="6">
        <v>20695.939999999999</v>
      </c>
      <c r="N42" s="23" t="str">
        <f t="shared" si="0"/>
        <v>39510</v>
      </c>
    </row>
    <row r="43" spans="1:14" x14ac:dyDescent="0.25">
      <c r="A43" s="4">
        <v>44075</v>
      </c>
      <c r="B43" s="5" t="s">
        <v>12</v>
      </c>
      <c r="C43" s="5" t="s">
        <v>44</v>
      </c>
      <c r="D43" s="5" t="s">
        <v>14</v>
      </c>
      <c r="E43" s="5" t="s">
        <v>55</v>
      </c>
      <c r="F43" s="6">
        <v>1266571.1399999999</v>
      </c>
      <c r="G43" s="6">
        <v>8980.44</v>
      </c>
      <c r="H43" s="6">
        <v>0</v>
      </c>
      <c r="I43" s="6">
        <v>0</v>
      </c>
      <c r="J43" s="6">
        <v>0</v>
      </c>
      <c r="K43" s="6">
        <v>0</v>
      </c>
      <c r="L43" s="6">
        <v>0</v>
      </c>
      <c r="M43" s="6">
        <v>1275551.58</v>
      </c>
      <c r="N43" s="23" t="str">
        <f t="shared" si="0"/>
        <v>39700</v>
      </c>
    </row>
    <row r="44" spans="1:14" x14ac:dyDescent="0.25">
      <c r="A44" s="4">
        <v>44075</v>
      </c>
      <c r="B44" s="5" t="s">
        <v>12</v>
      </c>
      <c r="C44" s="5" t="s">
        <v>44</v>
      </c>
      <c r="D44" s="5" t="s">
        <v>14</v>
      </c>
      <c r="E44" s="5" t="s">
        <v>56</v>
      </c>
      <c r="F44" s="6">
        <v>188003.64</v>
      </c>
      <c r="G44" s="6">
        <v>1673.02</v>
      </c>
      <c r="H44" s="6">
        <v>0</v>
      </c>
      <c r="I44" s="6">
        <v>0</v>
      </c>
      <c r="J44" s="6">
        <v>0</v>
      </c>
      <c r="K44" s="6">
        <v>-140.68</v>
      </c>
      <c r="L44" s="6">
        <v>0</v>
      </c>
      <c r="M44" s="6">
        <v>189535.98</v>
      </c>
      <c r="N44" s="23" t="str">
        <f t="shared" si="0"/>
        <v>39710</v>
      </c>
    </row>
    <row r="45" spans="1:14" x14ac:dyDescent="0.25">
      <c r="A45" s="4">
        <v>44075</v>
      </c>
      <c r="B45" s="5" t="s">
        <v>12</v>
      </c>
      <c r="C45" s="5" t="s">
        <v>44</v>
      </c>
      <c r="D45" s="5" t="s">
        <v>14</v>
      </c>
      <c r="E45" s="5" t="s">
        <v>57</v>
      </c>
      <c r="F45" s="6">
        <v>16189.46</v>
      </c>
      <c r="G45" s="6">
        <v>167.38</v>
      </c>
      <c r="H45" s="6">
        <v>0</v>
      </c>
      <c r="I45" s="6">
        <v>0</v>
      </c>
      <c r="J45" s="6">
        <v>0</v>
      </c>
      <c r="K45" s="6">
        <v>0</v>
      </c>
      <c r="L45" s="6">
        <v>0</v>
      </c>
      <c r="M45" s="6">
        <v>16356.84</v>
      </c>
      <c r="N45" s="23" t="str">
        <f t="shared" si="0"/>
        <v>39800</v>
      </c>
    </row>
    <row r="46" spans="1:14" x14ac:dyDescent="0.25">
      <c r="A46" s="4">
        <v>44075</v>
      </c>
      <c r="B46" s="5" t="s">
        <v>12</v>
      </c>
      <c r="C46" s="5" t="s">
        <v>44</v>
      </c>
      <c r="D46" s="5" t="s">
        <v>14</v>
      </c>
      <c r="E46" s="5" t="s">
        <v>58</v>
      </c>
      <c r="F46" s="6">
        <v>161426.07</v>
      </c>
      <c r="G46" s="6">
        <v>1016.21</v>
      </c>
      <c r="H46" s="6">
        <v>0</v>
      </c>
      <c r="I46" s="6">
        <v>0</v>
      </c>
      <c r="J46" s="6">
        <v>0</v>
      </c>
      <c r="K46" s="6">
        <v>0</v>
      </c>
      <c r="L46" s="6">
        <v>0</v>
      </c>
      <c r="M46" s="6">
        <v>162442.28</v>
      </c>
      <c r="N46" s="23" t="str">
        <f t="shared" si="0"/>
        <v>39810</v>
      </c>
    </row>
    <row r="47" spans="1:14" x14ac:dyDescent="0.25">
      <c r="A47" s="4">
        <v>44075</v>
      </c>
      <c r="B47" s="5" t="s">
        <v>12</v>
      </c>
      <c r="C47" s="5" t="s">
        <v>44</v>
      </c>
      <c r="D47" s="5" t="s">
        <v>14</v>
      </c>
      <c r="E47" s="5" t="s">
        <v>167</v>
      </c>
      <c r="F47" s="6">
        <v>-154264.63</v>
      </c>
      <c r="G47" s="6">
        <v>0</v>
      </c>
      <c r="H47" s="6">
        <v>0</v>
      </c>
      <c r="I47" s="6">
        <v>0</v>
      </c>
      <c r="J47" s="6">
        <v>0</v>
      </c>
      <c r="K47" s="6">
        <v>0</v>
      </c>
      <c r="L47" s="6">
        <v>0</v>
      </c>
      <c r="M47" s="6">
        <v>-154264.63</v>
      </c>
      <c r="N47" s="23" t="str">
        <f t="shared" si="0"/>
        <v>39900</v>
      </c>
    </row>
    <row r="48" spans="1:14" x14ac:dyDescent="0.25">
      <c r="A48" s="4">
        <v>44075</v>
      </c>
      <c r="B48" s="5" t="s">
        <v>12</v>
      </c>
      <c r="C48" s="5" t="s">
        <v>44</v>
      </c>
      <c r="D48" s="5" t="s">
        <v>14</v>
      </c>
      <c r="E48" s="5" t="s">
        <v>59</v>
      </c>
      <c r="F48" s="6">
        <v>5644496.4299999997</v>
      </c>
      <c r="G48" s="6">
        <v>72285.98</v>
      </c>
      <c r="H48" s="6">
        <v>0</v>
      </c>
      <c r="I48" s="6">
        <v>0</v>
      </c>
      <c r="J48" s="6">
        <v>0</v>
      </c>
      <c r="K48" s="6">
        <v>0</v>
      </c>
      <c r="L48" s="6">
        <v>0</v>
      </c>
      <c r="M48" s="6">
        <v>5716782.4100000001</v>
      </c>
      <c r="N48" s="23" t="str">
        <f t="shared" si="0"/>
        <v>39901</v>
      </c>
    </row>
    <row r="49" spans="1:14" x14ac:dyDescent="0.25">
      <c r="A49" s="4">
        <v>44075</v>
      </c>
      <c r="B49" s="5" t="s">
        <v>12</v>
      </c>
      <c r="C49" s="5" t="s">
        <v>44</v>
      </c>
      <c r="D49" s="5" t="s">
        <v>14</v>
      </c>
      <c r="E49" s="5" t="s">
        <v>60</v>
      </c>
      <c r="F49" s="6">
        <v>1549708.15</v>
      </c>
      <c r="G49" s="6">
        <v>16128.68</v>
      </c>
      <c r="H49" s="6">
        <v>0</v>
      </c>
      <c r="I49" s="6">
        <v>0</v>
      </c>
      <c r="J49" s="6">
        <v>0</v>
      </c>
      <c r="K49" s="6">
        <v>0</v>
      </c>
      <c r="L49" s="6">
        <v>0</v>
      </c>
      <c r="M49" s="6">
        <v>1565836.83</v>
      </c>
      <c r="N49" s="23" t="str">
        <f t="shared" si="0"/>
        <v>39902</v>
      </c>
    </row>
    <row r="50" spans="1:14" x14ac:dyDescent="0.25">
      <c r="A50" s="4">
        <v>44075</v>
      </c>
      <c r="B50" s="5" t="s">
        <v>12</v>
      </c>
      <c r="C50" s="5" t="s">
        <v>44</v>
      </c>
      <c r="D50" s="5" t="s">
        <v>14</v>
      </c>
      <c r="E50" s="5" t="s">
        <v>61</v>
      </c>
      <c r="F50" s="6">
        <v>463940.81</v>
      </c>
      <c r="G50" s="6">
        <v>-7658.19</v>
      </c>
      <c r="H50" s="6">
        <v>-291137.83</v>
      </c>
      <c r="I50" s="6">
        <v>0</v>
      </c>
      <c r="J50" s="6">
        <v>0</v>
      </c>
      <c r="K50" s="6">
        <v>0</v>
      </c>
      <c r="L50" s="6">
        <v>0</v>
      </c>
      <c r="M50" s="6">
        <v>165144.79</v>
      </c>
      <c r="N50" s="23" t="str">
        <f t="shared" si="0"/>
        <v>39903</v>
      </c>
    </row>
    <row r="51" spans="1:14" x14ac:dyDescent="0.25">
      <c r="A51" s="4">
        <v>44075</v>
      </c>
      <c r="B51" s="5" t="s">
        <v>12</v>
      </c>
      <c r="C51" s="5" t="s">
        <v>44</v>
      </c>
      <c r="D51" s="5" t="s">
        <v>14</v>
      </c>
      <c r="E51" s="5" t="s">
        <v>62</v>
      </c>
      <c r="F51" s="6">
        <v>-80358.070000000007</v>
      </c>
      <c r="G51" s="6">
        <v>-3.999999999996362E-2</v>
      </c>
      <c r="H51" s="6">
        <v>-137801.98000000001</v>
      </c>
      <c r="I51" s="6">
        <v>0</v>
      </c>
      <c r="J51" s="6">
        <v>0</v>
      </c>
      <c r="K51" s="6">
        <v>0</v>
      </c>
      <c r="L51" s="6">
        <v>0</v>
      </c>
      <c r="M51" s="6">
        <v>-218160.09</v>
      </c>
      <c r="N51" s="23" t="str">
        <f t="shared" si="0"/>
        <v>39906</v>
      </c>
    </row>
    <row r="52" spans="1:14" x14ac:dyDescent="0.25">
      <c r="A52" s="4">
        <v>44075</v>
      </c>
      <c r="B52" s="5" t="s">
        <v>12</v>
      </c>
      <c r="C52" s="5" t="s">
        <v>44</v>
      </c>
      <c r="D52" s="5" t="s">
        <v>14</v>
      </c>
      <c r="E52" s="5" t="s">
        <v>168</v>
      </c>
      <c r="F52" s="6">
        <v>-57199.47</v>
      </c>
      <c r="G52" s="6">
        <v>0</v>
      </c>
      <c r="H52" s="6">
        <v>0</v>
      </c>
      <c r="I52" s="6">
        <v>0</v>
      </c>
      <c r="J52" s="6">
        <v>0</v>
      </c>
      <c r="K52" s="6">
        <v>0</v>
      </c>
      <c r="L52" s="6">
        <v>0</v>
      </c>
      <c r="M52" s="6">
        <v>-57199.47</v>
      </c>
      <c r="N52" s="23" t="str">
        <f t="shared" si="0"/>
        <v>39907</v>
      </c>
    </row>
    <row r="53" spans="1:14" x14ac:dyDescent="0.25">
      <c r="A53" s="4">
        <v>44075</v>
      </c>
      <c r="B53" s="5" t="s">
        <v>12</v>
      </c>
      <c r="C53" s="5" t="s">
        <v>44</v>
      </c>
      <c r="D53" s="5" t="s">
        <v>14</v>
      </c>
      <c r="E53" s="5" t="s">
        <v>63</v>
      </c>
      <c r="F53" s="6">
        <v>41936448.149999999</v>
      </c>
      <c r="G53" s="6">
        <v>521512.39</v>
      </c>
      <c r="H53" s="6">
        <v>0</v>
      </c>
      <c r="I53" s="6">
        <v>0</v>
      </c>
      <c r="J53" s="6">
        <v>0</v>
      </c>
      <c r="K53" s="6">
        <v>0</v>
      </c>
      <c r="L53" s="6">
        <v>0</v>
      </c>
      <c r="M53" s="6">
        <v>42457960.539999999</v>
      </c>
      <c r="N53" s="23" t="str">
        <f t="shared" si="0"/>
        <v>39908</v>
      </c>
    </row>
    <row r="54" spans="1:14" x14ac:dyDescent="0.25">
      <c r="A54" s="4">
        <v>44075</v>
      </c>
      <c r="B54" s="5" t="s">
        <v>12</v>
      </c>
      <c r="C54" s="5" t="s">
        <v>44</v>
      </c>
      <c r="D54" s="5" t="s">
        <v>14</v>
      </c>
      <c r="E54" s="5" t="s">
        <v>64</v>
      </c>
      <c r="F54" s="6">
        <v>162227.34</v>
      </c>
      <c r="G54" s="6">
        <v>3444.37</v>
      </c>
      <c r="H54" s="6">
        <v>0</v>
      </c>
      <c r="I54" s="6">
        <v>0</v>
      </c>
      <c r="J54" s="6">
        <v>0</v>
      </c>
      <c r="K54" s="6">
        <v>0</v>
      </c>
      <c r="L54" s="6">
        <v>0</v>
      </c>
      <c r="M54" s="6">
        <v>165671.71</v>
      </c>
      <c r="N54" s="23" t="str">
        <f t="shared" si="0"/>
        <v>39910</v>
      </c>
    </row>
    <row r="55" spans="1:14" x14ac:dyDescent="0.25">
      <c r="A55" s="4">
        <v>44075</v>
      </c>
      <c r="B55" s="5" t="s">
        <v>12</v>
      </c>
      <c r="C55" s="5" t="s">
        <v>44</v>
      </c>
      <c r="D55" s="5" t="s">
        <v>14</v>
      </c>
      <c r="E55" s="5" t="s">
        <v>65</v>
      </c>
      <c r="F55" s="6">
        <v>45447.51</v>
      </c>
      <c r="G55" s="6">
        <v>538.39</v>
      </c>
      <c r="H55" s="6">
        <v>0</v>
      </c>
      <c r="I55" s="6">
        <v>0</v>
      </c>
      <c r="J55" s="6">
        <v>0</v>
      </c>
      <c r="K55" s="6">
        <v>0</v>
      </c>
      <c r="L55" s="6">
        <v>0</v>
      </c>
      <c r="M55" s="6">
        <v>45985.9</v>
      </c>
      <c r="N55" s="23" t="str">
        <f t="shared" si="0"/>
        <v>39916</v>
      </c>
    </row>
    <row r="56" spans="1:14" x14ac:dyDescent="0.25">
      <c r="A56" s="4">
        <v>44075</v>
      </c>
      <c r="B56" s="5" t="s">
        <v>12</v>
      </c>
      <c r="C56" s="5" t="s">
        <v>44</v>
      </c>
      <c r="D56" s="5" t="s">
        <v>14</v>
      </c>
      <c r="E56" s="5" t="s">
        <v>66</v>
      </c>
      <c r="F56" s="6">
        <v>-27922.12</v>
      </c>
      <c r="G56" s="6">
        <v>18.27</v>
      </c>
      <c r="H56" s="6">
        <v>0</v>
      </c>
      <c r="I56" s="6">
        <v>0</v>
      </c>
      <c r="J56" s="6">
        <v>0</v>
      </c>
      <c r="K56" s="6">
        <v>0</v>
      </c>
      <c r="L56" s="6">
        <v>0</v>
      </c>
      <c r="M56" s="6">
        <v>-27903.85</v>
      </c>
      <c r="N56" s="23" t="str">
        <f t="shared" si="0"/>
        <v>39917</v>
      </c>
    </row>
    <row r="57" spans="1:14" x14ac:dyDescent="0.25">
      <c r="A57" s="4">
        <v>44075</v>
      </c>
      <c r="B57" s="5" t="s">
        <v>12</v>
      </c>
      <c r="C57" s="5" t="s">
        <v>44</v>
      </c>
      <c r="D57" s="5" t="s">
        <v>14</v>
      </c>
      <c r="E57" s="5" t="s">
        <v>169</v>
      </c>
      <c r="F57" s="6">
        <v>-9966.41</v>
      </c>
      <c r="G57" s="6">
        <v>0</v>
      </c>
      <c r="H57" s="6">
        <v>0</v>
      </c>
      <c r="I57" s="6">
        <v>0</v>
      </c>
      <c r="J57" s="6">
        <v>0</v>
      </c>
      <c r="K57" s="6">
        <v>0</v>
      </c>
      <c r="L57" s="6">
        <v>0</v>
      </c>
      <c r="M57" s="6">
        <v>-9966.41</v>
      </c>
      <c r="N57" s="23" t="str">
        <f t="shared" si="0"/>
        <v>39918</v>
      </c>
    </row>
    <row r="58" spans="1:14" x14ac:dyDescent="0.25">
      <c r="A58" s="4">
        <v>44075</v>
      </c>
      <c r="B58" s="5" t="s">
        <v>67</v>
      </c>
      <c r="C58" s="5" t="s">
        <v>68</v>
      </c>
      <c r="D58" s="5" t="s">
        <v>69</v>
      </c>
      <c r="E58" s="5" t="s">
        <v>70</v>
      </c>
      <c r="F58" s="6">
        <v>8329.7199999999993</v>
      </c>
      <c r="G58" s="6">
        <v>0</v>
      </c>
      <c r="H58" s="6">
        <v>0</v>
      </c>
      <c r="I58" s="6">
        <v>0</v>
      </c>
      <c r="J58" s="6">
        <v>0</v>
      </c>
      <c r="K58" s="6">
        <v>0</v>
      </c>
      <c r="L58" s="6">
        <v>0</v>
      </c>
      <c r="M58" s="6">
        <v>8329.7199999999993</v>
      </c>
      <c r="N58" s="23" t="str">
        <f t="shared" si="0"/>
        <v>30100</v>
      </c>
    </row>
    <row r="59" spans="1:14" x14ac:dyDescent="0.25">
      <c r="A59" s="4">
        <v>44075</v>
      </c>
      <c r="B59" s="5" t="s">
        <v>67</v>
      </c>
      <c r="C59" s="5" t="s">
        <v>68</v>
      </c>
      <c r="D59" s="5" t="s">
        <v>69</v>
      </c>
      <c r="E59" s="5" t="s">
        <v>71</v>
      </c>
      <c r="F59" s="6">
        <v>119852.69</v>
      </c>
      <c r="G59" s="6">
        <v>0</v>
      </c>
      <c r="H59" s="6">
        <v>0</v>
      </c>
      <c r="I59" s="6">
        <v>0</v>
      </c>
      <c r="J59" s="6">
        <v>0</v>
      </c>
      <c r="K59" s="6">
        <v>0</v>
      </c>
      <c r="L59" s="6">
        <v>0</v>
      </c>
      <c r="M59" s="6">
        <v>119852.69</v>
      </c>
      <c r="N59" s="23" t="str">
        <f t="shared" si="0"/>
        <v>30200</v>
      </c>
    </row>
    <row r="60" spans="1:14" x14ac:dyDescent="0.25">
      <c r="A60" s="4">
        <v>44075</v>
      </c>
      <c r="B60" s="5" t="s">
        <v>67</v>
      </c>
      <c r="C60" s="5" t="s">
        <v>68</v>
      </c>
      <c r="D60" s="5" t="s">
        <v>72</v>
      </c>
      <c r="E60" s="5" t="s">
        <v>74</v>
      </c>
      <c r="F60" s="6">
        <v>4087.11</v>
      </c>
      <c r="G60" s="6">
        <v>1.4</v>
      </c>
      <c r="H60" s="6">
        <v>0</v>
      </c>
      <c r="I60" s="6">
        <v>0</v>
      </c>
      <c r="J60" s="6">
        <v>0</v>
      </c>
      <c r="K60" s="6">
        <v>0</v>
      </c>
      <c r="L60" s="6">
        <v>0</v>
      </c>
      <c r="M60" s="6">
        <v>4088.51</v>
      </c>
      <c r="N60" s="23" t="str">
        <f t="shared" si="0"/>
        <v>35020</v>
      </c>
    </row>
    <row r="61" spans="1:14" x14ac:dyDescent="0.25">
      <c r="A61" s="4">
        <v>44075</v>
      </c>
      <c r="B61" s="5" t="s">
        <v>67</v>
      </c>
      <c r="C61" s="5" t="s">
        <v>68</v>
      </c>
      <c r="D61" s="5" t="s">
        <v>72</v>
      </c>
      <c r="E61" s="5" t="s">
        <v>75</v>
      </c>
      <c r="F61" s="6">
        <v>6426.6900000000005</v>
      </c>
      <c r="G61" s="6">
        <v>23.880000000000003</v>
      </c>
      <c r="H61" s="6">
        <v>0</v>
      </c>
      <c r="I61" s="6">
        <v>0</v>
      </c>
      <c r="J61" s="6">
        <v>0</v>
      </c>
      <c r="K61" s="6">
        <v>0</v>
      </c>
      <c r="L61" s="6">
        <v>0</v>
      </c>
      <c r="M61" s="6">
        <v>6450.57</v>
      </c>
      <c r="N61" s="23" t="str">
        <f t="shared" si="0"/>
        <v>35100</v>
      </c>
    </row>
    <row r="62" spans="1:14" x14ac:dyDescent="0.25">
      <c r="A62" s="4">
        <v>44075</v>
      </c>
      <c r="B62" s="5" t="s">
        <v>67</v>
      </c>
      <c r="C62" s="5" t="s">
        <v>68</v>
      </c>
      <c r="D62" s="5" t="s">
        <v>72</v>
      </c>
      <c r="E62" s="5" t="s">
        <v>76</v>
      </c>
      <c r="F62" s="6">
        <v>110703.69</v>
      </c>
      <c r="G62" s="6">
        <v>150.71</v>
      </c>
      <c r="H62" s="6">
        <v>0</v>
      </c>
      <c r="I62" s="6">
        <v>0</v>
      </c>
      <c r="J62" s="6">
        <v>0</v>
      </c>
      <c r="K62" s="6">
        <v>0</v>
      </c>
      <c r="L62" s="6">
        <v>0</v>
      </c>
      <c r="M62" s="6">
        <v>110854.39999999999</v>
      </c>
      <c r="N62" s="23" t="str">
        <f t="shared" si="0"/>
        <v>35102</v>
      </c>
    </row>
    <row r="63" spans="1:14" x14ac:dyDescent="0.25">
      <c r="A63" s="4">
        <v>44075</v>
      </c>
      <c r="B63" s="5" t="s">
        <v>67</v>
      </c>
      <c r="C63" s="5" t="s">
        <v>68</v>
      </c>
      <c r="D63" s="5" t="s">
        <v>72</v>
      </c>
      <c r="E63" s="5" t="s">
        <v>77</v>
      </c>
      <c r="F63" s="6">
        <v>19868.36</v>
      </c>
      <c r="G63" s="6">
        <v>15.23</v>
      </c>
      <c r="H63" s="6">
        <v>0</v>
      </c>
      <c r="I63" s="6">
        <v>0</v>
      </c>
      <c r="J63" s="6">
        <v>0</v>
      </c>
      <c r="K63" s="6">
        <v>0</v>
      </c>
      <c r="L63" s="6">
        <v>0</v>
      </c>
      <c r="M63" s="6">
        <v>19883.59</v>
      </c>
      <c r="N63" s="23" t="str">
        <f t="shared" si="0"/>
        <v>35103</v>
      </c>
    </row>
    <row r="64" spans="1:14" x14ac:dyDescent="0.25">
      <c r="A64" s="4">
        <v>44075</v>
      </c>
      <c r="B64" s="5" t="s">
        <v>67</v>
      </c>
      <c r="C64" s="5" t="s">
        <v>68</v>
      </c>
      <c r="D64" s="5" t="s">
        <v>72</v>
      </c>
      <c r="E64" s="5" t="s">
        <v>78</v>
      </c>
      <c r="F64" s="6">
        <v>97876.44</v>
      </c>
      <c r="G64" s="6">
        <v>137.44</v>
      </c>
      <c r="H64" s="6">
        <v>0</v>
      </c>
      <c r="I64" s="6">
        <v>0</v>
      </c>
      <c r="J64" s="6">
        <v>0</v>
      </c>
      <c r="K64" s="6">
        <v>0</v>
      </c>
      <c r="L64" s="6">
        <v>0</v>
      </c>
      <c r="M64" s="6">
        <v>98013.88</v>
      </c>
      <c r="N64" s="23" t="str">
        <f t="shared" si="0"/>
        <v>35104</v>
      </c>
    </row>
    <row r="65" spans="1:14" x14ac:dyDescent="0.25">
      <c r="A65" s="4">
        <v>44075</v>
      </c>
      <c r="B65" s="5" t="s">
        <v>67</v>
      </c>
      <c r="C65" s="5" t="s">
        <v>68</v>
      </c>
      <c r="D65" s="5" t="s">
        <v>72</v>
      </c>
      <c r="E65" s="5" t="s">
        <v>79</v>
      </c>
      <c r="F65" s="6">
        <v>1538954.27</v>
      </c>
      <c r="G65" s="6">
        <v>14381.61</v>
      </c>
      <c r="H65" s="6">
        <v>0</v>
      </c>
      <c r="I65" s="6">
        <v>0</v>
      </c>
      <c r="J65" s="6">
        <v>0</v>
      </c>
      <c r="K65" s="6">
        <v>0</v>
      </c>
      <c r="L65" s="6">
        <v>0</v>
      </c>
      <c r="M65" s="6">
        <v>1553335.88</v>
      </c>
      <c r="N65" s="23" t="str">
        <f t="shared" si="0"/>
        <v>35200</v>
      </c>
    </row>
    <row r="66" spans="1:14" x14ac:dyDescent="0.25">
      <c r="A66" s="4">
        <v>44075</v>
      </c>
      <c r="B66" s="5" t="s">
        <v>67</v>
      </c>
      <c r="C66" s="5" t="s">
        <v>68</v>
      </c>
      <c r="D66" s="5" t="s">
        <v>72</v>
      </c>
      <c r="E66" s="5" t="s">
        <v>80</v>
      </c>
      <c r="F66" s="6">
        <v>1390675.79</v>
      </c>
      <c r="G66" s="6">
        <v>2011.67</v>
      </c>
      <c r="H66" s="6">
        <v>0</v>
      </c>
      <c r="I66" s="6">
        <v>0</v>
      </c>
      <c r="J66" s="6">
        <v>0</v>
      </c>
      <c r="K66" s="6">
        <v>0</v>
      </c>
      <c r="L66" s="6">
        <v>0</v>
      </c>
      <c r="M66" s="6">
        <v>1392687.46</v>
      </c>
      <c r="N66" s="23" t="str">
        <f t="shared" si="0"/>
        <v>35201</v>
      </c>
    </row>
    <row r="67" spans="1:14" x14ac:dyDescent="0.25">
      <c r="A67" s="4">
        <v>44075</v>
      </c>
      <c r="B67" s="5" t="s">
        <v>67</v>
      </c>
      <c r="C67" s="5" t="s">
        <v>68</v>
      </c>
      <c r="D67" s="5" t="s">
        <v>72</v>
      </c>
      <c r="E67" s="5" t="s">
        <v>81</v>
      </c>
      <c r="F67" s="6">
        <v>444085.26</v>
      </c>
      <c r="G67" s="6">
        <v>408.12</v>
      </c>
      <c r="H67" s="6">
        <v>0</v>
      </c>
      <c r="I67" s="6">
        <v>0</v>
      </c>
      <c r="J67" s="6">
        <v>0</v>
      </c>
      <c r="K67" s="6">
        <v>0</v>
      </c>
      <c r="L67" s="6">
        <v>0</v>
      </c>
      <c r="M67" s="6">
        <v>444493.38</v>
      </c>
      <c r="N67" s="23" t="str">
        <f t="shared" ref="N67:N130" si="1">RIGHT(LEFT(E67,13),5)</f>
        <v>35202</v>
      </c>
    </row>
    <row r="68" spans="1:14" x14ac:dyDescent="0.25">
      <c r="A68" s="4">
        <v>44075</v>
      </c>
      <c r="B68" s="5" t="s">
        <v>67</v>
      </c>
      <c r="C68" s="5" t="s">
        <v>68</v>
      </c>
      <c r="D68" s="5" t="s">
        <v>72</v>
      </c>
      <c r="E68" s="5" t="s">
        <v>82</v>
      </c>
      <c r="F68" s="6">
        <v>589189.4</v>
      </c>
      <c r="G68" s="6">
        <v>1920.81</v>
      </c>
      <c r="H68" s="6">
        <v>0</v>
      </c>
      <c r="I68" s="6">
        <v>0</v>
      </c>
      <c r="J68" s="6">
        <v>0</v>
      </c>
      <c r="K68" s="6">
        <v>0</v>
      </c>
      <c r="L68" s="6">
        <v>0</v>
      </c>
      <c r="M68" s="6">
        <v>591110.21</v>
      </c>
      <c r="N68" s="23" t="str">
        <f t="shared" si="1"/>
        <v>35203</v>
      </c>
    </row>
    <row r="69" spans="1:14" x14ac:dyDescent="0.25">
      <c r="A69" s="4">
        <v>44075</v>
      </c>
      <c r="B69" s="5" t="s">
        <v>67</v>
      </c>
      <c r="C69" s="5" t="s">
        <v>68</v>
      </c>
      <c r="D69" s="5" t="s">
        <v>72</v>
      </c>
      <c r="E69" s="5" t="s">
        <v>83</v>
      </c>
      <c r="F69" s="6">
        <v>163384.17000000001</v>
      </c>
      <c r="G69" s="6">
        <v>22.32</v>
      </c>
      <c r="H69" s="6">
        <v>0</v>
      </c>
      <c r="I69" s="6">
        <v>0</v>
      </c>
      <c r="J69" s="6">
        <v>0</v>
      </c>
      <c r="K69" s="6">
        <v>0</v>
      </c>
      <c r="L69" s="6">
        <v>0</v>
      </c>
      <c r="M69" s="6">
        <v>163406.49</v>
      </c>
      <c r="N69" s="23" t="str">
        <f t="shared" si="1"/>
        <v>35210</v>
      </c>
    </row>
    <row r="70" spans="1:14" x14ac:dyDescent="0.25">
      <c r="A70" s="4">
        <v>44075</v>
      </c>
      <c r="B70" s="5" t="s">
        <v>67</v>
      </c>
      <c r="C70" s="5" t="s">
        <v>68</v>
      </c>
      <c r="D70" s="5" t="s">
        <v>72</v>
      </c>
      <c r="E70" s="5" t="s">
        <v>84</v>
      </c>
      <c r="F70" s="6">
        <v>42683.78</v>
      </c>
      <c r="G70" s="6">
        <v>35.5</v>
      </c>
      <c r="H70" s="6">
        <v>0</v>
      </c>
      <c r="I70" s="6">
        <v>0</v>
      </c>
      <c r="J70" s="6">
        <v>0</v>
      </c>
      <c r="K70" s="6">
        <v>0</v>
      </c>
      <c r="L70" s="6">
        <v>0</v>
      </c>
      <c r="M70" s="6">
        <v>42719.28</v>
      </c>
      <c r="N70" s="23" t="str">
        <f t="shared" si="1"/>
        <v>35211</v>
      </c>
    </row>
    <row r="71" spans="1:14" x14ac:dyDescent="0.25">
      <c r="A71" s="4">
        <v>44075</v>
      </c>
      <c r="B71" s="5" t="s">
        <v>67</v>
      </c>
      <c r="C71" s="5" t="s">
        <v>68</v>
      </c>
      <c r="D71" s="5" t="s">
        <v>72</v>
      </c>
      <c r="E71" s="5" t="s">
        <v>85</v>
      </c>
      <c r="F71" s="6">
        <v>97949.5</v>
      </c>
      <c r="G71" s="6">
        <v>163.66</v>
      </c>
      <c r="H71" s="6">
        <v>0</v>
      </c>
      <c r="I71" s="6">
        <v>0</v>
      </c>
      <c r="J71" s="6">
        <v>0</v>
      </c>
      <c r="K71" s="6">
        <v>0</v>
      </c>
      <c r="L71" s="6">
        <v>0</v>
      </c>
      <c r="M71" s="6">
        <v>98113.16</v>
      </c>
      <c r="N71" s="23" t="str">
        <f t="shared" si="1"/>
        <v>35301</v>
      </c>
    </row>
    <row r="72" spans="1:14" x14ac:dyDescent="0.25">
      <c r="A72" s="4">
        <v>44075</v>
      </c>
      <c r="B72" s="5" t="s">
        <v>67</v>
      </c>
      <c r="C72" s="5" t="s">
        <v>68</v>
      </c>
      <c r="D72" s="5" t="s">
        <v>72</v>
      </c>
      <c r="E72" s="5" t="s">
        <v>86</v>
      </c>
      <c r="F72" s="6">
        <v>146894.03</v>
      </c>
      <c r="G72" s="6">
        <v>195.36</v>
      </c>
      <c r="H72" s="6">
        <v>0</v>
      </c>
      <c r="I72" s="6">
        <v>0</v>
      </c>
      <c r="J72" s="6">
        <v>0</v>
      </c>
      <c r="K72" s="6">
        <v>0</v>
      </c>
      <c r="L72" s="6">
        <v>0</v>
      </c>
      <c r="M72" s="6">
        <v>147089.39000000001</v>
      </c>
      <c r="N72" s="23" t="str">
        <f t="shared" si="1"/>
        <v>35302</v>
      </c>
    </row>
    <row r="73" spans="1:14" x14ac:dyDescent="0.25">
      <c r="A73" s="4">
        <v>44075</v>
      </c>
      <c r="B73" s="5" t="s">
        <v>67</v>
      </c>
      <c r="C73" s="5" t="s">
        <v>68</v>
      </c>
      <c r="D73" s="5" t="s">
        <v>72</v>
      </c>
      <c r="E73" s="5" t="s">
        <v>87</v>
      </c>
      <c r="F73" s="6">
        <v>477545.77</v>
      </c>
      <c r="G73" s="6">
        <v>1262.04</v>
      </c>
      <c r="H73" s="6">
        <v>0</v>
      </c>
      <c r="I73" s="6">
        <v>0</v>
      </c>
      <c r="J73" s="6">
        <v>0</v>
      </c>
      <c r="K73" s="6">
        <v>0</v>
      </c>
      <c r="L73" s="6">
        <v>0</v>
      </c>
      <c r="M73" s="6">
        <v>478807.81</v>
      </c>
      <c r="N73" s="23" t="str">
        <f t="shared" si="1"/>
        <v>35400</v>
      </c>
    </row>
    <row r="74" spans="1:14" x14ac:dyDescent="0.25">
      <c r="A74" s="4">
        <v>44075</v>
      </c>
      <c r="B74" s="5" t="s">
        <v>67</v>
      </c>
      <c r="C74" s="5" t="s">
        <v>68</v>
      </c>
      <c r="D74" s="5" t="s">
        <v>72</v>
      </c>
      <c r="E74" s="5" t="s">
        <v>88</v>
      </c>
      <c r="F74" s="6">
        <v>149164.94</v>
      </c>
      <c r="G74" s="6">
        <v>389.15</v>
      </c>
      <c r="H74" s="6">
        <v>0</v>
      </c>
      <c r="I74" s="6">
        <v>0</v>
      </c>
      <c r="J74" s="6">
        <v>0</v>
      </c>
      <c r="K74" s="6">
        <v>0</v>
      </c>
      <c r="L74" s="6">
        <v>0</v>
      </c>
      <c r="M74" s="6">
        <v>149554.09</v>
      </c>
      <c r="N74" s="23" t="str">
        <f t="shared" si="1"/>
        <v>35500</v>
      </c>
    </row>
    <row r="75" spans="1:14" x14ac:dyDescent="0.25">
      <c r="A75" s="4">
        <v>44075</v>
      </c>
      <c r="B75" s="5" t="s">
        <v>67</v>
      </c>
      <c r="C75" s="5" t="s">
        <v>68</v>
      </c>
      <c r="D75" s="5" t="s">
        <v>72</v>
      </c>
      <c r="E75" s="5" t="s">
        <v>89</v>
      </c>
      <c r="F75" s="6">
        <v>198182.01</v>
      </c>
      <c r="G75" s="6">
        <v>1346.07</v>
      </c>
      <c r="H75" s="6">
        <v>0</v>
      </c>
      <c r="I75" s="6">
        <v>0</v>
      </c>
      <c r="J75" s="6">
        <v>0</v>
      </c>
      <c r="K75" s="6">
        <v>0</v>
      </c>
      <c r="L75" s="6">
        <v>0</v>
      </c>
      <c r="M75" s="6">
        <v>199528.08</v>
      </c>
      <c r="N75" s="23" t="str">
        <f t="shared" si="1"/>
        <v>35600</v>
      </c>
    </row>
    <row r="76" spans="1:14" x14ac:dyDescent="0.25">
      <c r="A76" s="4">
        <v>44075</v>
      </c>
      <c r="B76" s="5" t="s">
        <v>67</v>
      </c>
      <c r="C76" s="5" t="s">
        <v>68</v>
      </c>
      <c r="D76" s="5" t="s">
        <v>90</v>
      </c>
      <c r="E76" s="5" t="s">
        <v>92</v>
      </c>
      <c r="F76" s="6">
        <v>575911.6</v>
      </c>
      <c r="G76" s="6">
        <v>535.13</v>
      </c>
      <c r="H76" s="6">
        <v>0</v>
      </c>
      <c r="I76" s="6">
        <v>0</v>
      </c>
      <c r="J76" s="6">
        <v>0</v>
      </c>
      <c r="K76" s="6">
        <v>0</v>
      </c>
      <c r="L76" s="6">
        <v>0</v>
      </c>
      <c r="M76" s="6">
        <v>576446.73</v>
      </c>
      <c r="N76" s="23" t="str">
        <f t="shared" si="1"/>
        <v>36520</v>
      </c>
    </row>
    <row r="77" spans="1:14" x14ac:dyDescent="0.25">
      <c r="A77" s="4">
        <v>44075</v>
      </c>
      <c r="B77" s="5" t="s">
        <v>67</v>
      </c>
      <c r="C77" s="5" t="s">
        <v>68</v>
      </c>
      <c r="D77" s="5" t="s">
        <v>90</v>
      </c>
      <c r="E77" s="5" t="s">
        <v>93</v>
      </c>
      <c r="F77" s="6">
        <v>23121.34</v>
      </c>
      <c r="G77" s="6">
        <v>28.99</v>
      </c>
      <c r="H77" s="6">
        <v>0</v>
      </c>
      <c r="I77" s="6">
        <v>0</v>
      </c>
      <c r="J77" s="6">
        <v>0</v>
      </c>
      <c r="K77" s="6">
        <v>0</v>
      </c>
      <c r="L77" s="6">
        <v>0</v>
      </c>
      <c r="M77" s="6">
        <v>23150.33</v>
      </c>
      <c r="N77" s="23" t="str">
        <f t="shared" si="1"/>
        <v>36602</v>
      </c>
    </row>
    <row r="78" spans="1:14" x14ac:dyDescent="0.25">
      <c r="A78" s="4">
        <v>44075</v>
      </c>
      <c r="B78" s="5" t="s">
        <v>67</v>
      </c>
      <c r="C78" s="5" t="s">
        <v>68</v>
      </c>
      <c r="D78" s="5" t="s">
        <v>90</v>
      </c>
      <c r="E78" s="5" t="s">
        <v>94</v>
      </c>
      <c r="F78" s="6">
        <v>65485.02</v>
      </c>
      <c r="G78" s="6">
        <v>0</v>
      </c>
      <c r="H78" s="6">
        <v>0</v>
      </c>
      <c r="I78" s="6">
        <v>0</v>
      </c>
      <c r="J78" s="6">
        <v>0</v>
      </c>
      <c r="K78" s="6">
        <v>0</v>
      </c>
      <c r="L78" s="6">
        <v>0</v>
      </c>
      <c r="M78" s="6">
        <v>65485.02</v>
      </c>
      <c r="N78" s="23" t="str">
        <f t="shared" si="1"/>
        <v>36603</v>
      </c>
    </row>
    <row r="79" spans="1:14" x14ac:dyDescent="0.25">
      <c r="A79" s="4">
        <v>44075</v>
      </c>
      <c r="B79" s="5" t="s">
        <v>67</v>
      </c>
      <c r="C79" s="5" t="s">
        <v>68</v>
      </c>
      <c r="D79" s="5" t="s">
        <v>90</v>
      </c>
      <c r="E79" s="5" t="s">
        <v>95</v>
      </c>
      <c r="F79" s="6">
        <v>23108.76</v>
      </c>
      <c r="G79" s="6">
        <v>129.1</v>
      </c>
      <c r="H79" s="6">
        <v>0</v>
      </c>
      <c r="I79" s="6">
        <v>0</v>
      </c>
      <c r="J79" s="6">
        <v>0</v>
      </c>
      <c r="K79" s="6">
        <v>0</v>
      </c>
      <c r="L79" s="6">
        <v>0</v>
      </c>
      <c r="M79" s="6">
        <v>23237.86</v>
      </c>
      <c r="N79" s="23" t="str">
        <f t="shared" si="1"/>
        <v>36700</v>
      </c>
    </row>
    <row r="80" spans="1:14" x14ac:dyDescent="0.25">
      <c r="A80" s="4">
        <v>44075</v>
      </c>
      <c r="B80" s="5" t="s">
        <v>67</v>
      </c>
      <c r="C80" s="5" t="s">
        <v>68</v>
      </c>
      <c r="D80" s="5" t="s">
        <v>90</v>
      </c>
      <c r="E80" s="5" t="s">
        <v>96</v>
      </c>
      <c r="F80" s="6">
        <v>16118985.93</v>
      </c>
      <c r="G80" s="6">
        <v>27045.07</v>
      </c>
      <c r="H80" s="6">
        <v>0</v>
      </c>
      <c r="I80" s="6">
        <v>0</v>
      </c>
      <c r="J80" s="6">
        <v>0</v>
      </c>
      <c r="K80" s="6">
        <v>0</v>
      </c>
      <c r="L80" s="6">
        <v>0</v>
      </c>
      <c r="M80" s="6">
        <v>16146031</v>
      </c>
      <c r="N80" s="23" t="str">
        <f t="shared" si="1"/>
        <v>36701</v>
      </c>
    </row>
    <row r="81" spans="1:14" x14ac:dyDescent="0.25">
      <c r="A81" s="4">
        <v>44075</v>
      </c>
      <c r="B81" s="5" t="s">
        <v>67</v>
      </c>
      <c r="C81" s="5" t="s">
        <v>68</v>
      </c>
      <c r="D81" s="5" t="s">
        <v>90</v>
      </c>
      <c r="E81" s="5" t="s">
        <v>97</v>
      </c>
      <c r="F81" s="6">
        <v>44798.16</v>
      </c>
      <c r="G81" s="6">
        <v>-72.05</v>
      </c>
      <c r="H81" s="6">
        <v>0</v>
      </c>
      <c r="I81" s="6">
        <v>0</v>
      </c>
      <c r="J81" s="6">
        <v>0</v>
      </c>
      <c r="K81" s="6">
        <v>0</v>
      </c>
      <c r="L81" s="6">
        <v>0</v>
      </c>
      <c r="M81" s="6">
        <v>44726.11</v>
      </c>
      <c r="N81" s="23" t="str">
        <f t="shared" si="1"/>
        <v>36703</v>
      </c>
    </row>
    <row r="82" spans="1:14" x14ac:dyDescent="0.25">
      <c r="A82" s="4">
        <v>44075</v>
      </c>
      <c r="B82" s="5" t="s">
        <v>67</v>
      </c>
      <c r="C82" s="5" t="s">
        <v>68</v>
      </c>
      <c r="D82" s="5" t="s">
        <v>90</v>
      </c>
      <c r="E82" s="5" t="s">
        <v>98</v>
      </c>
      <c r="F82" s="6">
        <v>394627.13</v>
      </c>
      <c r="G82" s="6">
        <v>1933.9699999999998</v>
      </c>
      <c r="H82" s="6">
        <v>0</v>
      </c>
      <c r="I82" s="6">
        <v>0</v>
      </c>
      <c r="J82" s="6">
        <v>0</v>
      </c>
      <c r="K82" s="6">
        <v>0</v>
      </c>
      <c r="L82" s="6">
        <v>0</v>
      </c>
      <c r="M82" s="6">
        <v>396561.1</v>
      </c>
      <c r="N82" s="23" t="str">
        <f t="shared" si="1"/>
        <v>36900</v>
      </c>
    </row>
    <row r="83" spans="1:14" x14ac:dyDescent="0.25">
      <c r="A83" s="4">
        <v>44075</v>
      </c>
      <c r="B83" s="5" t="s">
        <v>67</v>
      </c>
      <c r="C83" s="5" t="s">
        <v>68</v>
      </c>
      <c r="D83" s="5" t="s">
        <v>90</v>
      </c>
      <c r="E83" s="5" t="s">
        <v>99</v>
      </c>
      <c r="F83" s="6">
        <v>1957760.24</v>
      </c>
      <c r="G83" s="6">
        <v>2364.06</v>
      </c>
      <c r="H83" s="6">
        <v>0</v>
      </c>
      <c r="I83" s="6">
        <v>0</v>
      </c>
      <c r="J83" s="6">
        <v>0</v>
      </c>
      <c r="K83" s="6">
        <v>0</v>
      </c>
      <c r="L83" s="6">
        <v>0</v>
      </c>
      <c r="M83" s="6">
        <v>1960124.3</v>
      </c>
      <c r="N83" s="23" t="str">
        <f t="shared" si="1"/>
        <v>36901</v>
      </c>
    </row>
    <row r="84" spans="1:14" x14ac:dyDescent="0.25">
      <c r="A84" s="4">
        <v>44075</v>
      </c>
      <c r="B84" s="5" t="s">
        <v>67</v>
      </c>
      <c r="C84" s="5" t="s">
        <v>68</v>
      </c>
      <c r="D84" s="5" t="s">
        <v>100</v>
      </c>
      <c r="E84" s="5" t="s">
        <v>103</v>
      </c>
      <c r="F84" s="6">
        <v>382709.34</v>
      </c>
      <c r="G84" s="6">
        <v>3828.78</v>
      </c>
      <c r="H84" s="6">
        <v>0</v>
      </c>
      <c r="I84" s="6">
        <v>0</v>
      </c>
      <c r="J84" s="6">
        <v>0</v>
      </c>
      <c r="K84" s="6">
        <v>0</v>
      </c>
      <c r="L84" s="6">
        <v>0</v>
      </c>
      <c r="M84" s="6">
        <v>386538.12</v>
      </c>
      <c r="N84" s="23" t="str">
        <f t="shared" si="1"/>
        <v>37402</v>
      </c>
    </row>
    <row r="85" spans="1:14" x14ac:dyDescent="0.25">
      <c r="A85" s="4">
        <v>44075</v>
      </c>
      <c r="B85" s="5" t="s">
        <v>67</v>
      </c>
      <c r="C85" s="5" t="s">
        <v>68</v>
      </c>
      <c r="D85" s="5" t="s">
        <v>100</v>
      </c>
      <c r="E85" s="5" t="s">
        <v>105</v>
      </c>
      <c r="F85" s="6">
        <v>132176.87</v>
      </c>
      <c r="G85" s="6">
        <v>350.16999999999996</v>
      </c>
      <c r="H85" s="6">
        <v>0</v>
      </c>
      <c r="I85" s="6">
        <v>0</v>
      </c>
      <c r="J85" s="6">
        <v>0</v>
      </c>
      <c r="K85" s="6">
        <v>0</v>
      </c>
      <c r="L85" s="6">
        <v>0</v>
      </c>
      <c r="M85" s="6">
        <v>132527.04000000001</v>
      </c>
      <c r="N85" s="23" t="str">
        <f t="shared" si="1"/>
        <v>37500</v>
      </c>
    </row>
    <row r="86" spans="1:14" x14ac:dyDescent="0.25">
      <c r="A86" s="4">
        <v>44075</v>
      </c>
      <c r="B86" s="5" t="s">
        <v>67</v>
      </c>
      <c r="C86" s="5" t="s">
        <v>68</v>
      </c>
      <c r="D86" s="5" t="s">
        <v>100</v>
      </c>
      <c r="E86" s="5" t="s">
        <v>106</v>
      </c>
      <c r="F86" s="6">
        <v>89175.7</v>
      </c>
      <c r="G86" s="6">
        <v>103.98</v>
      </c>
      <c r="H86" s="6">
        <v>0</v>
      </c>
      <c r="I86" s="6">
        <v>0</v>
      </c>
      <c r="J86" s="6">
        <v>0</v>
      </c>
      <c r="K86" s="6">
        <v>0</v>
      </c>
      <c r="L86" s="6">
        <v>0</v>
      </c>
      <c r="M86" s="6">
        <v>89279.679999999993</v>
      </c>
      <c r="N86" s="23" t="str">
        <f t="shared" si="1"/>
        <v>37501</v>
      </c>
    </row>
    <row r="87" spans="1:14" x14ac:dyDescent="0.25">
      <c r="A87" s="4">
        <v>44075</v>
      </c>
      <c r="B87" s="5" t="s">
        <v>67</v>
      </c>
      <c r="C87" s="5" t="s">
        <v>68</v>
      </c>
      <c r="D87" s="5" t="s">
        <v>100</v>
      </c>
      <c r="E87" s="5" t="s">
        <v>107</v>
      </c>
      <c r="F87" s="6">
        <v>44957.17</v>
      </c>
      <c r="G87" s="6">
        <v>48.19</v>
      </c>
      <c r="H87" s="6">
        <v>0</v>
      </c>
      <c r="I87" s="6">
        <v>0</v>
      </c>
      <c r="J87" s="6">
        <v>0</v>
      </c>
      <c r="K87" s="6">
        <v>0</v>
      </c>
      <c r="L87" s="6">
        <v>0</v>
      </c>
      <c r="M87" s="6">
        <v>45005.36</v>
      </c>
      <c r="N87" s="23" t="str">
        <f t="shared" si="1"/>
        <v>37502</v>
      </c>
    </row>
    <row r="88" spans="1:14" x14ac:dyDescent="0.25">
      <c r="A88" s="4">
        <v>44075</v>
      </c>
      <c r="B88" s="5" t="s">
        <v>67</v>
      </c>
      <c r="C88" s="5" t="s">
        <v>68</v>
      </c>
      <c r="D88" s="5" t="s">
        <v>100</v>
      </c>
      <c r="E88" s="5" t="s">
        <v>108</v>
      </c>
      <c r="F88" s="6">
        <v>3311.1200000000003</v>
      </c>
      <c r="G88" s="6">
        <v>25.87</v>
      </c>
      <c r="H88" s="6">
        <v>0</v>
      </c>
      <c r="I88" s="6">
        <v>0</v>
      </c>
      <c r="J88" s="6">
        <v>0</v>
      </c>
      <c r="K88" s="6">
        <v>0</v>
      </c>
      <c r="L88" s="6">
        <v>0</v>
      </c>
      <c r="M88" s="6">
        <v>3336.99</v>
      </c>
      <c r="N88" s="23" t="str">
        <f t="shared" si="1"/>
        <v>37503</v>
      </c>
    </row>
    <row r="89" spans="1:14" x14ac:dyDescent="0.25">
      <c r="A89" s="4">
        <v>44075</v>
      </c>
      <c r="B89" s="5" t="s">
        <v>67</v>
      </c>
      <c r="C89" s="5" t="s">
        <v>68</v>
      </c>
      <c r="D89" s="5" t="s">
        <v>100</v>
      </c>
      <c r="E89" s="5" t="s">
        <v>109</v>
      </c>
      <c r="F89" s="6">
        <v>1010549.37</v>
      </c>
      <c r="G89" s="6">
        <v>9021.7199999999993</v>
      </c>
      <c r="H89" s="6">
        <v>0</v>
      </c>
      <c r="I89" s="6">
        <v>0</v>
      </c>
      <c r="J89" s="6">
        <v>0</v>
      </c>
      <c r="K89" s="6">
        <v>0</v>
      </c>
      <c r="L89" s="6">
        <v>0</v>
      </c>
      <c r="M89" s="6">
        <v>1019571.09</v>
      </c>
      <c r="N89" s="23" t="str">
        <f t="shared" si="1"/>
        <v>37600</v>
      </c>
    </row>
    <row r="90" spans="1:14" x14ac:dyDescent="0.25">
      <c r="A90" s="4">
        <v>44075</v>
      </c>
      <c r="B90" s="5" t="s">
        <v>67</v>
      </c>
      <c r="C90" s="5" t="s">
        <v>68</v>
      </c>
      <c r="D90" s="5" t="s">
        <v>100</v>
      </c>
      <c r="E90" s="5" t="s">
        <v>110</v>
      </c>
      <c r="F90" s="6">
        <v>24805578.059999999</v>
      </c>
      <c r="G90" s="6">
        <v>246740.63999999998</v>
      </c>
      <c r="H90" s="6">
        <v>-189630.43</v>
      </c>
      <c r="I90" s="6">
        <v>-62376.95</v>
      </c>
      <c r="J90" s="6">
        <v>0</v>
      </c>
      <c r="K90" s="6">
        <v>0</v>
      </c>
      <c r="L90" s="6">
        <v>0</v>
      </c>
      <c r="M90" s="6">
        <v>24800311.32</v>
      </c>
      <c r="N90" s="23" t="str">
        <f t="shared" si="1"/>
        <v>37601</v>
      </c>
    </row>
    <row r="91" spans="1:14" x14ac:dyDescent="0.25">
      <c r="A91" s="4">
        <v>44075</v>
      </c>
      <c r="B91" s="5" t="s">
        <v>67</v>
      </c>
      <c r="C91" s="5" t="s">
        <v>68</v>
      </c>
      <c r="D91" s="5" t="s">
        <v>100</v>
      </c>
      <c r="E91" s="5" t="s">
        <v>111</v>
      </c>
      <c r="F91" s="6">
        <v>15673102.460000001</v>
      </c>
      <c r="G91" s="6">
        <v>256745</v>
      </c>
      <c r="H91" s="6">
        <v>-22825.27</v>
      </c>
      <c r="I91" s="6">
        <v>-25473.69</v>
      </c>
      <c r="J91" s="6">
        <v>0</v>
      </c>
      <c r="K91" s="6">
        <v>0</v>
      </c>
      <c r="L91" s="6">
        <v>0</v>
      </c>
      <c r="M91" s="6">
        <v>15881548.5</v>
      </c>
      <c r="N91" s="23" t="str">
        <f t="shared" si="1"/>
        <v>37602</v>
      </c>
    </row>
    <row r="92" spans="1:14" x14ac:dyDescent="0.25">
      <c r="A92" s="4">
        <v>44075</v>
      </c>
      <c r="B92" s="5" t="s">
        <v>67</v>
      </c>
      <c r="C92" s="5" t="s">
        <v>68</v>
      </c>
      <c r="D92" s="5" t="s">
        <v>100</v>
      </c>
      <c r="E92" s="5" t="s">
        <v>112</v>
      </c>
      <c r="F92" s="6">
        <v>2521870.56</v>
      </c>
      <c r="G92" s="6">
        <v>15338.12</v>
      </c>
      <c r="H92" s="6">
        <v>-41388.9</v>
      </c>
      <c r="I92" s="6">
        <v>0</v>
      </c>
      <c r="J92" s="6">
        <v>0</v>
      </c>
      <c r="K92" s="6">
        <v>0</v>
      </c>
      <c r="L92" s="6">
        <v>0</v>
      </c>
      <c r="M92" s="6">
        <v>2495819.7799999998</v>
      </c>
      <c r="N92" s="23" t="str">
        <f t="shared" si="1"/>
        <v>37603</v>
      </c>
    </row>
    <row r="93" spans="1:14" x14ac:dyDescent="0.25">
      <c r="A93" s="4">
        <v>44075</v>
      </c>
      <c r="B93" s="5" t="s">
        <v>67</v>
      </c>
      <c r="C93" s="5" t="s">
        <v>68</v>
      </c>
      <c r="D93" s="5" t="s">
        <v>100</v>
      </c>
      <c r="E93" s="5" t="s">
        <v>113</v>
      </c>
      <c r="F93" s="6">
        <v>7941830.9000000004</v>
      </c>
      <c r="G93" s="6">
        <v>42596.11</v>
      </c>
      <c r="H93" s="6">
        <v>-107836.98</v>
      </c>
      <c r="I93" s="6">
        <v>0</v>
      </c>
      <c r="J93" s="6">
        <v>0</v>
      </c>
      <c r="K93" s="6">
        <v>0</v>
      </c>
      <c r="L93" s="6">
        <v>0</v>
      </c>
      <c r="M93" s="6">
        <v>7876590.0300000003</v>
      </c>
      <c r="N93" s="23" t="str">
        <f t="shared" si="1"/>
        <v>37604</v>
      </c>
    </row>
    <row r="94" spans="1:14" x14ac:dyDescent="0.25">
      <c r="A94" s="4">
        <v>44075</v>
      </c>
      <c r="B94" s="5" t="s">
        <v>67</v>
      </c>
      <c r="C94" s="5" t="s">
        <v>68</v>
      </c>
      <c r="D94" s="5" t="s">
        <v>100</v>
      </c>
      <c r="E94" s="5" t="s">
        <v>114</v>
      </c>
      <c r="F94" s="6">
        <v>2615155.39</v>
      </c>
      <c r="G94" s="6">
        <v>41710</v>
      </c>
      <c r="H94" s="6">
        <v>0</v>
      </c>
      <c r="I94" s="6">
        <v>-32869.019999999997</v>
      </c>
      <c r="J94" s="6">
        <v>0</v>
      </c>
      <c r="K94" s="6">
        <v>0</v>
      </c>
      <c r="L94" s="6">
        <v>0</v>
      </c>
      <c r="M94" s="6">
        <v>2623996.37</v>
      </c>
      <c r="N94" s="23" t="str">
        <f t="shared" si="1"/>
        <v>37800</v>
      </c>
    </row>
    <row r="95" spans="1:14" x14ac:dyDescent="0.25">
      <c r="A95" s="4">
        <v>44075</v>
      </c>
      <c r="B95" s="5" t="s">
        <v>67</v>
      </c>
      <c r="C95" s="5" t="s">
        <v>68</v>
      </c>
      <c r="D95" s="5" t="s">
        <v>100</v>
      </c>
      <c r="E95" s="5" t="s">
        <v>115</v>
      </c>
      <c r="F95" s="6">
        <v>1097331.82</v>
      </c>
      <c r="G95" s="6">
        <v>8424.91</v>
      </c>
      <c r="H95" s="6">
        <v>0</v>
      </c>
      <c r="I95" s="6">
        <v>0</v>
      </c>
      <c r="J95" s="6">
        <v>0</v>
      </c>
      <c r="K95" s="6">
        <v>0</v>
      </c>
      <c r="L95" s="6">
        <v>0</v>
      </c>
      <c r="M95" s="6">
        <v>1105756.73</v>
      </c>
      <c r="N95" s="23" t="str">
        <f t="shared" si="1"/>
        <v>37900</v>
      </c>
    </row>
    <row r="96" spans="1:14" x14ac:dyDescent="0.25">
      <c r="A96" s="4">
        <v>44075</v>
      </c>
      <c r="B96" s="5" t="s">
        <v>67</v>
      </c>
      <c r="C96" s="5" t="s">
        <v>68</v>
      </c>
      <c r="D96" s="5" t="s">
        <v>100</v>
      </c>
      <c r="E96" s="5" t="s">
        <v>116</v>
      </c>
      <c r="F96" s="6">
        <v>1051684.06</v>
      </c>
      <c r="G96" s="6">
        <v>2889.6</v>
      </c>
      <c r="H96" s="6">
        <v>0</v>
      </c>
      <c r="I96" s="6">
        <v>0</v>
      </c>
      <c r="J96" s="6">
        <v>0</v>
      </c>
      <c r="K96" s="6">
        <v>0</v>
      </c>
      <c r="L96" s="6">
        <v>0</v>
      </c>
      <c r="M96" s="6">
        <v>1054573.6599999999</v>
      </c>
      <c r="N96" s="23" t="str">
        <f t="shared" si="1"/>
        <v>37905</v>
      </c>
    </row>
    <row r="97" spans="1:14" x14ac:dyDescent="0.25">
      <c r="A97" s="4">
        <v>44075</v>
      </c>
      <c r="B97" s="5" t="s">
        <v>67</v>
      </c>
      <c r="C97" s="5" t="s">
        <v>68</v>
      </c>
      <c r="D97" s="5" t="s">
        <v>100</v>
      </c>
      <c r="E97" s="5" t="s">
        <v>117</v>
      </c>
      <c r="F97" s="6">
        <v>45309993.190000005</v>
      </c>
      <c r="G97" s="6">
        <v>337054.22</v>
      </c>
      <c r="H97" s="6">
        <v>-416292.73</v>
      </c>
      <c r="I97" s="6">
        <v>-246232.56</v>
      </c>
      <c r="J97" s="6">
        <v>0</v>
      </c>
      <c r="K97" s="6">
        <v>0</v>
      </c>
      <c r="L97" s="6">
        <v>0</v>
      </c>
      <c r="M97" s="6">
        <v>44984522.119999997</v>
      </c>
      <c r="N97" s="23" t="str">
        <f t="shared" si="1"/>
        <v>38000</v>
      </c>
    </row>
    <row r="98" spans="1:14" x14ac:dyDescent="0.25">
      <c r="A98" s="4">
        <v>44075</v>
      </c>
      <c r="B98" s="5" t="s">
        <v>67</v>
      </c>
      <c r="C98" s="5" t="s">
        <v>68</v>
      </c>
      <c r="D98" s="5" t="s">
        <v>100</v>
      </c>
      <c r="E98" s="5" t="s">
        <v>118</v>
      </c>
      <c r="F98" s="6">
        <v>16676240.600000001</v>
      </c>
      <c r="G98" s="6">
        <v>180187.88999999998</v>
      </c>
      <c r="H98" s="6">
        <v>-37526.18</v>
      </c>
      <c r="I98" s="6">
        <v>-5307.44</v>
      </c>
      <c r="J98" s="6">
        <v>0</v>
      </c>
      <c r="K98" s="6">
        <v>0</v>
      </c>
      <c r="L98" s="6">
        <v>0</v>
      </c>
      <c r="M98" s="6">
        <v>16813594.870000001</v>
      </c>
      <c r="N98" s="23" t="str">
        <f t="shared" si="1"/>
        <v>38100</v>
      </c>
    </row>
    <row r="99" spans="1:14" x14ac:dyDescent="0.25">
      <c r="A99" s="4">
        <v>44075</v>
      </c>
      <c r="B99" s="5" t="s">
        <v>67</v>
      </c>
      <c r="C99" s="5" t="s">
        <v>68</v>
      </c>
      <c r="D99" s="5" t="s">
        <v>100</v>
      </c>
      <c r="E99" s="5" t="s">
        <v>119</v>
      </c>
      <c r="F99" s="6">
        <v>25586447.039999999</v>
      </c>
      <c r="G99" s="6">
        <v>126121.73999999999</v>
      </c>
      <c r="H99" s="6">
        <v>-7681.24</v>
      </c>
      <c r="I99" s="6">
        <v>-9269</v>
      </c>
      <c r="J99" s="6">
        <v>0</v>
      </c>
      <c r="K99" s="6">
        <v>0</v>
      </c>
      <c r="L99" s="6">
        <v>0</v>
      </c>
      <c r="M99" s="6">
        <v>25695618.539999999</v>
      </c>
      <c r="N99" s="23" t="str">
        <f t="shared" si="1"/>
        <v>38200</v>
      </c>
    </row>
    <row r="100" spans="1:14" x14ac:dyDescent="0.25">
      <c r="A100" s="4">
        <v>44075</v>
      </c>
      <c r="B100" s="5" t="s">
        <v>67</v>
      </c>
      <c r="C100" s="5" t="s">
        <v>68</v>
      </c>
      <c r="D100" s="5" t="s">
        <v>100</v>
      </c>
      <c r="E100" s="5" t="s">
        <v>120</v>
      </c>
      <c r="F100" s="6">
        <v>-6747886.8099999996</v>
      </c>
      <c r="G100" s="6">
        <v>11700</v>
      </c>
      <c r="H100" s="6">
        <v>0</v>
      </c>
      <c r="I100" s="6">
        <v>0</v>
      </c>
      <c r="J100" s="6">
        <v>0</v>
      </c>
      <c r="K100" s="6">
        <v>0</v>
      </c>
      <c r="L100" s="6">
        <v>0</v>
      </c>
      <c r="M100" s="6">
        <v>-6736186.8099999996</v>
      </c>
      <c r="N100" s="23" t="str">
        <f t="shared" si="1"/>
        <v>38300</v>
      </c>
    </row>
    <row r="101" spans="1:14" x14ac:dyDescent="0.25">
      <c r="A101" s="4">
        <v>44075</v>
      </c>
      <c r="B101" s="5" t="s">
        <v>67</v>
      </c>
      <c r="C101" s="5" t="s">
        <v>68</v>
      </c>
      <c r="D101" s="5" t="s">
        <v>100</v>
      </c>
      <c r="E101" s="5" t="s">
        <v>121</v>
      </c>
      <c r="F101" s="6">
        <v>129321.79</v>
      </c>
      <c r="G101" s="6">
        <v>567.5</v>
      </c>
      <c r="H101" s="6">
        <v>0</v>
      </c>
      <c r="I101" s="6">
        <v>0</v>
      </c>
      <c r="J101" s="6">
        <v>0</v>
      </c>
      <c r="K101" s="6">
        <v>0</v>
      </c>
      <c r="L101" s="6">
        <v>0</v>
      </c>
      <c r="M101" s="6">
        <v>129889.29</v>
      </c>
      <c r="N101" s="23" t="str">
        <f t="shared" si="1"/>
        <v>38400</v>
      </c>
    </row>
    <row r="102" spans="1:14" x14ac:dyDescent="0.25">
      <c r="A102" s="4">
        <v>44075</v>
      </c>
      <c r="B102" s="5" t="s">
        <v>67</v>
      </c>
      <c r="C102" s="5" t="s">
        <v>68</v>
      </c>
      <c r="D102" s="5" t="s">
        <v>100</v>
      </c>
      <c r="E102" s="5" t="s">
        <v>122</v>
      </c>
      <c r="F102" s="6">
        <v>3332193.97</v>
      </c>
      <c r="G102" s="6">
        <v>6044.18</v>
      </c>
      <c r="H102" s="6">
        <v>0</v>
      </c>
      <c r="I102" s="6">
        <v>0</v>
      </c>
      <c r="J102" s="6">
        <v>0</v>
      </c>
      <c r="K102" s="6">
        <v>0</v>
      </c>
      <c r="L102" s="6">
        <v>0</v>
      </c>
      <c r="M102" s="6">
        <v>3338238.15</v>
      </c>
      <c r="N102" s="23" t="str">
        <f t="shared" si="1"/>
        <v>38500</v>
      </c>
    </row>
    <row r="103" spans="1:14" x14ac:dyDescent="0.25">
      <c r="A103" s="4">
        <v>44075</v>
      </c>
      <c r="B103" s="5" t="s">
        <v>67</v>
      </c>
      <c r="C103" s="5" t="s">
        <v>68</v>
      </c>
      <c r="D103" s="5" t="s">
        <v>14</v>
      </c>
      <c r="E103" s="5" t="s">
        <v>124</v>
      </c>
      <c r="F103" s="6">
        <v>1346410.05</v>
      </c>
      <c r="G103" s="6">
        <v>17765.55</v>
      </c>
      <c r="H103" s="6">
        <v>0</v>
      </c>
      <c r="I103" s="6">
        <v>0</v>
      </c>
      <c r="J103" s="6">
        <v>0</v>
      </c>
      <c r="K103" s="6">
        <v>0</v>
      </c>
      <c r="L103" s="6">
        <v>0</v>
      </c>
      <c r="M103" s="6">
        <v>1364175.6</v>
      </c>
      <c r="N103" s="23" t="str">
        <f t="shared" si="1"/>
        <v>39000</v>
      </c>
    </row>
    <row r="104" spans="1:14" x14ac:dyDescent="0.25">
      <c r="A104" s="4">
        <v>44075</v>
      </c>
      <c r="B104" s="5" t="s">
        <v>67</v>
      </c>
      <c r="C104" s="5" t="s">
        <v>68</v>
      </c>
      <c r="D104" s="5" t="s">
        <v>14</v>
      </c>
      <c r="E104" s="5" t="s">
        <v>125</v>
      </c>
      <c r="F104" s="6">
        <v>144872.17000000001</v>
      </c>
      <c r="G104" s="6">
        <v>359.22</v>
      </c>
      <c r="H104" s="6">
        <v>0</v>
      </c>
      <c r="I104" s="6">
        <v>0</v>
      </c>
      <c r="J104" s="6">
        <v>0</v>
      </c>
      <c r="K104" s="6">
        <v>0</v>
      </c>
      <c r="L104" s="6">
        <v>0</v>
      </c>
      <c r="M104" s="6">
        <v>145231.39000000001</v>
      </c>
      <c r="N104" s="23" t="str">
        <f t="shared" si="1"/>
        <v>39002</v>
      </c>
    </row>
    <row r="105" spans="1:14" x14ac:dyDescent="0.25">
      <c r="A105" s="4">
        <v>44075</v>
      </c>
      <c r="B105" s="5" t="s">
        <v>67</v>
      </c>
      <c r="C105" s="5" t="s">
        <v>68</v>
      </c>
      <c r="D105" s="5" t="s">
        <v>14</v>
      </c>
      <c r="E105" s="5" t="s">
        <v>126</v>
      </c>
      <c r="F105" s="6">
        <v>350957.3</v>
      </c>
      <c r="G105" s="6">
        <v>1471.59</v>
      </c>
      <c r="H105" s="6">
        <v>0</v>
      </c>
      <c r="I105" s="6">
        <v>0</v>
      </c>
      <c r="J105" s="6">
        <v>0</v>
      </c>
      <c r="K105" s="6">
        <v>0</v>
      </c>
      <c r="L105" s="6">
        <v>0</v>
      </c>
      <c r="M105" s="6">
        <v>352428.89</v>
      </c>
      <c r="N105" s="23" t="str">
        <f t="shared" si="1"/>
        <v>39003</v>
      </c>
    </row>
    <row r="106" spans="1:14" x14ac:dyDescent="0.25">
      <c r="A106" s="4">
        <v>44075</v>
      </c>
      <c r="B106" s="5" t="s">
        <v>67</v>
      </c>
      <c r="C106" s="5" t="s">
        <v>68</v>
      </c>
      <c r="D106" s="5" t="s">
        <v>14</v>
      </c>
      <c r="E106" s="5" t="s">
        <v>127</v>
      </c>
      <c r="F106" s="6">
        <v>9662.09</v>
      </c>
      <c r="G106" s="6">
        <v>54.09</v>
      </c>
      <c r="H106" s="6">
        <v>0</v>
      </c>
      <c r="I106" s="6">
        <v>0</v>
      </c>
      <c r="J106" s="6">
        <v>0</v>
      </c>
      <c r="K106" s="6">
        <v>0</v>
      </c>
      <c r="L106" s="6">
        <v>0</v>
      </c>
      <c r="M106" s="6">
        <v>9716.18</v>
      </c>
      <c r="N106" s="23" t="str">
        <f t="shared" si="1"/>
        <v>39004</v>
      </c>
    </row>
    <row r="107" spans="1:14" x14ac:dyDescent="0.25">
      <c r="A107" s="4">
        <v>44075</v>
      </c>
      <c r="B107" s="5" t="s">
        <v>67</v>
      </c>
      <c r="C107" s="5" t="s">
        <v>68</v>
      </c>
      <c r="D107" s="5" t="s">
        <v>14</v>
      </c>
      <c r="E107" s="5" t="s">
        <v>128</v>
      </c>
      <c r="F107" s="6">
        <v>1246194.18</v>
      </c>
      <c r="G107" s="6">
        <v>0</v>
      </c>
      <c r="H107" s="6">
        <v>0</v>
      </c>
      <c r="I107" s="6">
        <v>0</v>
      </c>
      <c r="J107" s="6">
        <v>0</v>
      </c>
      <c r="K107" s="6">
        <v>0</v>
      </c>
      <c r="L107" s="6">
        <v>0</v>
      </c>
      <c r="M107" s="6">
        <v>1246194.18</v>
      </c>
      <c r="N107" s="23" t="str">
        <f t="shared" si="1"/>
        <v>39009</v>
      </c>
    </row>
    <row r="108" spans="1:14" x14ac:dyDescent="0.25">
      <c r="A108" s="4">
        <v>44075</v>
      </c>
      <c r="B108" s="5" t="s">
        <v>67</v>
      </c>
      <c r="C108" s="5" t="s">
        <v>68</v>
      </c>
      <c r="D108" s="5" t="s">
        <v>14</v>
      </c>
      <c r="E108" s="5" t="s">
        <v>129</v>
      </c>
      <c r="F108" s="6">
        <v>1027280.08</v>
      </c>
      <c r="G108" s="6">
        <v>7305.72</v>
      </c>
      <c r="H108" s="6">
        <v>0</v>
      </c>
      <c r="I108" s="6">
        <v>0</v>
      </c>
      <c r="J108" s="6">
        <v>0</v>
      </c>
      <c r="K108" s="6">
        <v>0</v>
      </c>
      <c r="L108" s="6">
        <v>0</v>
      </c>
      <c r="M108" s="6">
        <v>1034585.8</v>
      </c>
      <c r="N108" s="23" t="str">
        <f t="shared" si="1"/>
        <v>39100</v>
      </c>
    </row>
    <row r="109" spans="1:14" x14ac:dyDescent="0.25">
      <c r="A109" s="4">
        <v>44075</v>
      </c>
      <c r="B109" s="5" t="s">
        <v>67</v>
      </c>
      <c r="C109" s="5" t="s">
        <v>68</v>
      </c>
      <c r="D109" s="5" t="s">
        <v>14</v>
      </c>
      <c r="E109" s="5" t="s">
        <v>130</v>
      </c>
      <c r="F109" s="6">
        <v>85847.06</v>
      </c>
      <c r="G109" s="6">
        <v>779.41</v>
      </c>
      <c r="H109" s="6">
        <v>0</v>
      </c>
      <c r="I109" s="6">
        <v>0</v>
      </c>
      <c r="J109" s="6">
        <v>0</v>
      </c>
      <c r="K109" s="6">
        <v>0</v>
      </c>
      <c r="L109" s="6">
        <v>0</v>
      </c>
      <c r="M109" s="6">
        <v>86626.47</v>
      </c>
      <c r="N109" s="23" t="str">
        <f t="shared" si="1"/>
        <v>39200</v>
      </c>
    </row>
    <row r="110" spans="1:14" x14ac:dyDescent="0.25">
      <c r="A110" s="4">
        <v>44075</v>
      </c>
      <c r="B110" s="5" t="s">
        <v>67</v>
      </c>
      <c r="C110" s="5" t="s">
        <v>68</v>
      </c>
      <c r="D110" s="5" t="s">
        <v>14</v>
      </c>
      <c r="E110" s="5" t="s">
        <v>131</v>
      </c>
      <c r="F110" s="6">
        <v>4391.42</v>
      </c>
      <c r="G110" s="6">
        <v>167.69</v>
      </c>
      <c r="H110" s="6">
        <v>0</v>
      </c>
      <c r="I110" s="6">
        <v>0</v>
      </c>
      <c r="J110" s="6">
        <v>0</v>
      </c>
      <c r="K110" s="6">
        <v>0</v>
      </c>
      <c r="L110" s="6">
        <v>0</v>
      </c>
      <c r="M110" s="6">
        <v>4559.1099999999997</v>
      </c>
      <c r="N110" s="23" t="str">
        <f t="shared" si="1"/>
        <v>39202</v>
      </c>
    </row>
    <row r="111" spans="1:14" x14ac:dyDescent="0.25">
      <c r="A111" s="4">
        <v>44075</v>
      </c>
      <c r="B111" s="5" t="s">
        <v>67</v>
      </c>
      <c r="C111" s="5" t="s">
        <v>68</v>
      </c>
      <c r="D111" s="5" t="s">
        <v>14</v>
      </c>
      <c r="E111" s="5" t="s">
        <v>132</v>
      </c>
      <c r="F111" s="6">
        <v>1605379.03</v>
      </c>
      <c r="G111" s="6">
        <v>21436.7</v>
      </c>
      <c r="H111" s="6">
        <v>-101399.19</v>
      </c>
      <c r="I111" s="6">
        <v>0</v>
      </c>
      <c r="J111" s="6">
        <v>0</v>
      </c>
      <c r="K111" s="6">
        <v>0</v>
      </c>
      <c r="L111" s="6">
        <v>0</v>
      </c>
      <c r="M111" s="6">
        <v>1525416.54</v>
      </c>
      <c r="N111" s="23" t="str">
        <f t="shared" si="1"/>
        <v>39400</v>
      </c>
    </row>
    <row r="112" spans="1:14" x14ac:dyDescent="0.25">
      <c r="A112" s="4">
        <v>44075</v>
      </c>
      <c r="B112" s="5" t="s">
        <v>67</v>
      </c>
      <c r="C112" s="5" t="s">
        <v>68</v>
      </c>
      <c r="D112" s="5" t="s">
        <v>14</v>
      </c>
      <c r="E112" s="5" t="s">
        <v>170</v>
      </c>
      <c r="F112" s="6">
        <v>-6489.75</v>
      </c>
      <c r="G112" s="6">
        <v>0</v>
      </c>
      <c r="H112" s="6">
        <v>0</v>
      </c>
      <c r="I112" s="6">
        <v>0</v>
      </c>
      <c r="J112" s="6">
        <v>0</v>
      </c>
      <c r="K112" s="6">
        <v>0</v>
      </c>
      <c r="L112" s="6">
        <v>0</v>
      </c>
      <c r="M112" s="6">
        <v>-6489.75</v>
      </c>
      <c r="N112" s="23" t="str">
        <f t="shared" si="1"/>
        <v>39603</v>
      </c>
    </row>
    <row r="113" spans="1:14" x14ac:dyDescent="0.25">
      <c r="A113" s="4">
        <v>44075</v>
      </c>
      <c r="B113" s="5" t="s">
        <v>67</v>
      </c>
      <c r="C113" s="5" t="s">
        <v>68</v>
      </c>
      <c r="D113" s="5" t="s">
        <v>14</v>
      </c>
      <c r="E113" s="5" t="s">
        <v>171</v>
      </c>
      <c r="F113" s="6">
        <v>3430.06</v>
      </c>
      <c r="G113" s="6">
        <v>-228.77</v>
      </c>
      <c r="H113" s="6">
        <v>0</v>
      </c>
      <c r="I113" s="6">
        <v>0</v>
      </c>
      <c r="J113" s="6">
        <v>0</v>
      </c>
      <c r="K113" s="6">
        <v>0</v>
      </c>
      <c r="L113" s="6">
        <v>0</v>
      </c>
      <c r="M113" s="6">
        <v>3201.29</v>
      </c>
      <c r="N113" s="23" t="str">
        <f t="shared" si="1"/>
        <v>39604</v>
      </c>
    </row>
    <row r="114" spans="1:14" x14ac:dyDescent="0.25">
      <c r="A114" s="4">
        <v>44075</v>
      </c>
      <c r="B114" s="5" t="s">
        <v>67</v>
      </c>
      <c r="C114" s="5" t="s">
        <v>68</v>
      </c>
      <c r="D114" s="5" t="s">
        <v>14</v>
      </c>
      <c r="E114" s="5" t="s">
        <v>133</v>
      </c>
      <c r="F114" s="6">
        <v>3968.4</v>
      </c>
      <c r="G114" s="6">
        <v>6.36</v>
      </c>
      <c r="H114" s="6">
        <v>0</v>
      </c>
      <c r="I114" s="6">
        <v>0</v>
      </c>
      <c r="J114" s="6">
        <v>0</v>
      </c>
      <c r="K114" s="6">
        <v>0</v>
      </c>
      <c r="L114" s="6">
        <v>0</v>
      </c>
      <c r="M114" s="6">
        <v>3974.76</v>
      </c>
      <c r="N114" s="23" t="str">
        <f t="shared" si="1"/>
        <v>39605</v>
      </c>
    </row>
    <row r="115" spans="1:14" x14ac:dyDescent="0.25">
      <c r="A115" s="4">
        <v>44075</v>
      </c>
      <c r="B115" s="5" t="s">
        <v>67</v>
      </c>
      <c r="C115" s="5" t="s">
        <v>68</v>
      </c>
      <c r="D115" s="5" t="s">
        <v>14</v>
      </c>
      <c r="E115" s="5" t="s">
        <v>134</v>
      </c>
      <c r="F115" s="6">
        <v>265436.67</v>
      </c>
      <c r="G115" s="6">
        <v>1230.44</v>
      </c>
      <c r="H115" s="6">
        <v>-40791.58</v>
      </c>
      <c r="I115" s="6">
        <v>0</v>
      </c>
      <c r="J115" s="6">
        <v>0</v>
      </c>
      <c r="K115" s="6">
        <v>0</v>
      </c>
      <c r="L115" s="6">
        <v>0</v>
      </c>
      <c r="M115" s="6">
        <v>225875.53</v>
      </c>
      <c r="N115" s="23" t="str">
        <f t="shared" si="1"/>
        <v>39700</v>
      </c>
    </row>
    <row r="116" spans="1:14" x14ac:dyDescent="0.25">
      <c r="A116" s="4">
        <v>44075</v>
      </c>
      <c r="B116" s="5" t="s">
        <v>67</v>
      </c>
      <c r="C116" s="5" t="s">
        <v>68</v>
      </c>
      <c r="D116" s="5" t="s">
        <v>14</v>
      </c>
      <c r="E116" s="5" t="s">
        <v>135</v>
      </c>
      <c r="F116" s="6">
        <v>2508942.69</v>
      </c>
      <c r="G116" s="6">
        <v>16204.68</v>
      </c>
      <c r="H116" s="6">
        <v>0</v>
      </c>
      <c r="I116" s="6">
        <v>0</v>
      </c>
      <c r="J116" s="6">
        <v>0</v>
      </c>
      <c r="K116" s="6">
        <v>0</v>
      </c>
      <c r="L116" s="6">
        <v>0</v>
      </c>
      <c r="M116" s="6">
        <v>2525147.37</v>
      </c>
      <c r="N116" s="23" t="str">
        <f t="shared" si="1"/>
        <v>39800</v>
      </c>
    </row>
    <row r="117" spans="1:14" x14ac:dyDescent="0.25">
      <c r="A117" s="4">
        <v>44075</v>
      </c>
      <c r="B117" s="5" t="s">
        <v>67</v>
      </c>
      <c r="C117" s="5" t="s">
        <v>68</v>
      </c>
      <c r="D117" s="5" t="s">
        <v>14</v>
      </c>
      <c r="E117" s="5" t="s">
        <v>136</v>
      </c>
      <c r="F117" s="6">
        <v>16329.7</v>
      </c>
      <c r="G117" s="6">
        <v>426.5</v>
      </c>
      <c r="H117" s="6">
        <v>0</v>
      </c>
      <c r="I117" s="6">
        <v>0</v>
      </c>
      <c r="J117" s="6">
        <v>0</v>
      </c>
      <c r="K117" s="6">
        <v>0</v>
      </c>
      <c r="L117" s="6">
        <v>0</v>
      </c>
      <c r="M117" s="6">
        <v>16756.2</v>
      </c>
      <c r="N117" s="23" t="str">
        <f t="shared" si="1"/>
        <v>39901</v>
      </c>
    </row>
    <row r="118" spans="1:14" x14ac:dyDescent="0.25">
      <c r="A118" s="4">
        <v>44075</v>
      </c>
      <c r="B118" s="5" t="s">
        <v>67</v>
      </c>
      <c r="C118" s="5" t="s">
        <v>68</v>
      </c>
      <c r="D118" s="5" t="s">
        <v>14</v>
      </c>
      <c r="E118" s="5" t="s">
        <v>137</v>
      </c>
      <c r="F118" s="6">
        <v>83981.67</v>
      </c>
      <c r="G118" s="6">
        <v>1121.6600000000001</v>
      </c>
      <c r="H118" s="6">
        <v>0</v>
      </c>
      <c r="I118" s="6">
        <v>0</v>
      </c>
      <c r="J118" s="6">
        <v>0</v>
      </c>
      <c r="K118" s="6">
        <v>0</v>
      </c>
      <c r="L118" s="6">
        <v>0</v>
      </c>
      <c r="M118" s="6">
        <v>85103.33</v>
      </c>
      <c r="N118" s="23" t="str">
        <f t="shared" si="1"/>
        <v>39903</v>
      </c>
    </row>
    <row r="119" spans="1:14" x14ac:dyDescent="0.25">
      <c r="A119" s="4">
        <v>44075</v>
      </c>
      <c r="B119" s="5" t="s">
        <v>67</v>
      </c>
      <c r="C119" s="5" t="s">
        <v>68</v>
      </c>
      <c r="D119" s="5" t="s">
        <v>14</v>
      </c>
      <c r="E119" s="5" t="s">
        <v>138</v>
      </c>
      <c r="F119" s="6">
        <v>512564.53</v>
      </c>
      <c r="G119" s="6">
        <v>18490.62</v>
      </c>
      <c r="H119" s="6">
        <v>0</v>
      </c>
      <c r="I119" s="6">
        <v>0</v>
      </c>
      <c r="J119" s="6">
        <v>0</v>
      </c>
      <c r="K119" s="6">
        <v>0</v>
      </c>
      <c r="L119" s="6">
        <v>0</v>
      </c>
      <c r="M119" s="6">
        <v>531055.15</v>
      </c>
      <c r="N119" s="23" t="str">
        <f t="shared" si="1"/>
        <v>39906</v>
      </c>
    </row>
    <row r="120" spans="1:14" x14ac:dyDescent="0.25">
      <c r="A120" s="4">
        <v>44075</v>
      </c>
      <c r="B120" s="5" t="s">
        <v>67</v>
      </c>
      <c r="C120" s="5" t="s">
        <v>68</v>
      </c>
      <c r="D120" s="5" t="s">
        <v>14</v>
      </c>
      <c r="E120" s="5" t="s">
        <v>139</v>
      </c>
      <c r="F120" s="6">
        <v>53355.39</v>
      </c>
      <c r="G120" s="6">
        <v>455.41</v>
      </c>
      <c r="H120" s="6">
        <v>0</v>
      </c>
      <c r="I120" s="6">
        <v>0</v>
      </c>
      <c r="J120" s="6">
        <v>0</v>
      </c>
      <c r="K120" s="6">
        <v>0</v>
      </c>
      <c r="L120" s="6">
        <v>0</v>
      </c>
      <c r="M120" s="6">
        <v>53810.8</v>
      </c>
      <c r="N120" s="23" t="str">
        <f t="shared" si="1"/>
        <v>39908</v>
      </c>
    </row>
    <row r="121" spans="1:14" x14ac:dyDescent="0.25">
      <c r="A121" s="4">
        <v>44075</v>
      </c>
      <c r="B121" s="5" t="s">
        <v>67</v>
      </c>
      <c r="C121" s="5" t="s">
        <v>140</v>
      </c>
      <c r="D121" s="5" t="s">
        <v>14</v>
      </c>
      <c r="E121" s="5" t="s">
        <v>143</v>
      </c>
      <c r="F121" s="6">
        <v>93868.800000000003</v>
      </c>
      <c r="G121" s="6">
        <v>369.14</v>
      </c>
      <c r="H121" s="6">
        <v>0</v>
      </c>
      <c r="I121" s="6">
        <v>0</v>
      </c>
      <c r="J121" s="6">
        <v>0</v>
      </c>
      <c r="K121" s="6">
        <v>0</v>
      </c>
      <c r="L121" s="6">
        <v>0</v>
      </c>
      <c r="M121" s="6">
        <v>94237.94</v>
      </c>
      <c r="N121" s="23" t="str">
        <f t="shared" si="1"/>
        <v>39001</v>
      </c>
    </row>
    <row r="122" spans="1:14" x14ac:dyDescent="0.25">
      <c r="A122" s="4">
        <v>44075</v>
      </c>
      <c r="B122" s="5" t="s">
        <v>67</v>
      </c>
      <c r="C122" s="5" t="s">
        <v>140</v>
      </c>
      <c r="D122" s="5" t="s">
        <v>14</v>
      </c>
      <c r="E122" s="5" t="s">
        <v>144</v>
      </c>
      <c r="F122" s="6">
        <v>10791.820000000002</v>
      </c>
      <c r="G122" s="6">
        <v>82.43</v>
      </c>
      <c r="H122" s="6">
        <v>0</v>
      </c>
      <c r="I122" s="6">
        <v>0</v>
      </c>
      <c r="J122" s="6">
        <v>0</v>
      </c>
      <c r="K122" s="6">
        <v>0</v>
      </c>
      <c r="L122" s="6">
        <v>0</v>
      </c>
      <c r="M122" s="6">
        <v>10874.25</v>
      </c>
      <c r="N122" s="23" t="str">
        <f t="shared" si="1"/>
        <v>39004</v>
      </c>
    </row>
    <row r="123" spans="1:14" x14ac:dyDescent="0.25">
      <c r="A123" s="4">
        <v>44075</v>
      </c>
      <c r="B123" s="5" t="s">
        <v>67</v>
      </c>
      <c r="C123" s="5" t="s">
        <v>140</v>
      </c>
      <c r="D123" s="5" t="s">
        <v>14</v>
      </c>
      <c r="E123" s="5" t="s">
        <v>145</v>
      </c>
      <c r="F123" s="6">
        <v>38834</v>
      </c>
      <c r="G123" s="6">
        <v>0</v>
      </c>
      <c r="H123" s="6">
        <v>0</v>
      </c>
      <c r="I123" s="6">
        <v>0</v>
      </c>
      <c r="J123" s="6">
        <v>0</v>
      </c>
      <c r="K123" s="6">
        <v>0</v>
      </c>
      <c r="L123" s="6">
        <v>0</v>
      </c>
      <c r="M123" s="6">
        <v>38834</v>
      </c>
      <c r="N123" s="23" t="str">
        <f t="shared" si="1"/>
        <v>39009</v>
      </c>
    </row>
    <row r="124" spans="1:14" x14ac:dyDescent="0.25">
      <c r="A124" s="4">
        <v>44075</v>
      </c>
      <c r="B124" s="5" t="s">
        <v>67</v>
      </c>
      <c r="C124" s="5" t="s">
        <v>140</v>
      </c>
      <c r="D124" s="5" t="s">
        <v>14</v>
      </c>
      <c r="E124" s="5" t="s">
        <v>146</v>
      </c>
      <c r="F124" s="6">
        <v>3227.52</v>
      </c>
      <c r="G124" s="6">
        <v>131.80000000000001</v>
      </c>
      <c r="H124" s="6">
        <v>0</v>
      </c>
      <c r="I124" s="6">
        <v>0</v>
      </c>
      <c r="J124" s="6">
        <v>0</v>
      </c>
      <c r="K124" s="6">
        <v>0</v>
      </c>
      <c r="L124" s="6">
        <v>0</v>
      </c>
      <c r="M124" s="6">
        <v>3359.32</v>
      </c>
      <c r="N124" s="23" t="str">
        <f t="shared" si="1"/>
        <v>39100</v>
      </c>
    </row>
    <row r="125" spans="1:14" x14ac:dyDescent="0.25">
      <c r="A125" s="4">
        <v>44075</v>
      </c>
      <c r="B125" s="5" t="s">
        <v>67</v>
      </c>
      <c r="C125" s="5" t="s">
        <v>140</v>
      </c>
      <c r="D125" s="5" t="s">
        <v>14</v>
      </c>
      <c r="E125" s="5" t="s">
        <v>147</v>
      </c>
      <c r="F125" s="6">
        <v>15197.14</v>
      </c>
      <c r="G125" s="6">
        <v>123.01</v>
      </c>
      <c r="H125" s="6">
        <v>0</v>
      </c>
      <c r="I125" s="6">
        <v>0</v>
      </c>
      <c r="J125" s="6">
        <v>0</v>
      </c>
      <c r="K125" s="6">
        <v>0</v>
      </c>
      <c r="L125" s="6">
        <v>0</v>
      </c>
      <c r="M125" s="6">
        <v>15320.15</v>
      </c>
      <c r="N125" s="23" t="str">
        <f t="shared" si="1"/>
        <v>39200</v>
      </c>
    </row>
    <row r="126" spans="1:14" x14ac:dyDescent="0.25">
      <c r="A126" s="4">
        <v>44075</v>
      </c>
      <c r="B126" s="5" t="s">
        <v>67</v>
      </c>
      <c r="C126" s="5" t="s">
        <v>140</v>
      </c>
      <c r="D126" s="5" t="s">
        <v>14</v>
      </c>
      <c r="E126" s="5" t="s">
        <v>148</v>
      </c>
      <c r="F126" s="6">
        <v>40879.83</v>
      </c>
      <c r="G126" s="6">
        <v>146.05000000000001</v>
      </c>
      <c r="H126" s="6">
        <v>0</v>
      </c>
      <c r="I126" s="6">
        <v>0</v>
      </c>
      <c r="J126" s="6">
        <v>0</v>
      </c>
      <c r="K126" s="6">
        <v>0</v>
      </c>
      <c r="L126" s="6">
        <v>0</v>
      </c>
      <c r="M126" s="6">
        <v>41025.879999999997</v>
      </c>
      <c r="N126" s="23" t="str">
        <f t="shared" si="1"/>
        <v>39400</v>
      </c>
    </row>
    <row r="127" spans="1:14" x14ac:dyDescent="0.25">
      <c r="A127" s="4">
        <v>44075</v>
      </c>
      <c r="B127" s="5" t="s">
        <v>67</v>
      </c>
      <c r="C127" s="5" t="s">
        <v>140</v>
      </c>
      <c r="D127" s="5" t="s">
        <v>14</v>
      </c>
      <c r="E127" s="5" t="s">
        <v>149</v>
      </c>
      <c r="F127" s="6">
        <v>10737.56</v>
      </c>
      <c r="G127" s="6">
        <v>85.82</v>
      </c>
      <c r="H127" s="6">
        <v>0</v>
      </c>
      <c r="I127" s="6">
        <v>0</v>
      </c>
      <c r="J127" s="6">
        <v>0</v>
      </c>
      <c r="K127" s="6">
        <v>0</v>
      </c>
      <c r="L127" s="6">
        <v>0</v>
      </c>
      <c r="M127" s="6">
        <v>10823.38</v>
      </c>
      <c r="N127" s="23" t="str">
        <f t="shared" si="1"/>
        <v>39600</v>
      </c>
    </row>
    <row r="128" spans="1:14" x14ac:dyDescent="0.25">
      <c r="A128" s="4">
        <v>44075</v>
      </c>
      <c r="B128" s="5" t="s">
        <v>67</v>
      </c>
      <c r="C128" s="5" t="s">
        <v>140</v>
      </c>
      <c r="D128" s="5" t="s">
        <v>14</v>
      </c>
      <c r="E128" s="5" t="s">
        <v>150</v>
      </c>
      <c r="F128" s="6">
        <v>13665.44</v>
      </c>
      <c r="G128" s="6">
        <v>258.41000000000003</v>
      </c>
      <c r="H128" s="6">
        <v>0</v>
      </c>
      <c r="I128" s="6">
        <v>0</v>
      </c>
      <c r="J128" s="6">
        <v>0</v>
      </c>
      <c r="K128" s="6">
        <v>0</v>
      </c>
      <c r="L128" s="6">
        <v>0</v>
      </c>
      <c r="M128" s="6">
        <v>13923.85</v>
      </c>
      <c r="N128" s="23" t="str">
        <f t="shared" si="1"/>
        <v>39700</v>
      </c>
    </row>
    <row r="129" spans="1:14" x14ac:dyDescent="0.25">
      <c r="A129" s="4">
        <v>44075</v>
      </c>
      <c r="B129" s="5" t="s">
        <v>67</v>
      </c>
      <c r="C129" s="5" t="s">
        <v>140</v>
      </c>
      <c r="D129" s="5" t="s">
        <v>14</v>
      </c>
      <c r="E129" s="5" t="s">
        <v>151</v>
      </c>
      <c r="F129" s="6">
        <v>-123246.64</v>
      </c>
      <c r="G129" s="6">
        <v>727.93</v>
      </c>
      <c r="H129" s="6">
        <v>0</v>
      </c>
      <c r="I129" s="6">
        <v>0</v>
      </c>
      <c r="J129" s="6">
        <v>0</v>
      </c>
      <c r="K129" s="6">
        <v>0</v>
      </c>
      <c r="L129" s="6">
        <v>0</v>
      </c>
      <c r="M129" s="6">
        <v>-122518.71</v>
      </c>
      <c r="N129" s="23" t="str">
        <f t="shared" si="1"/>
        <v>39800</v>
      </c>
    </row>
    <row r="130" spans="1:14" x14ac:dyDescent="0.25">
      <c r="A130" s="4">
        <v>44075</v>
      </c>
      <c r="B130" s="5" t="s">
        <v>67</v>
      </c>
      <c r="C130" s="5" t="s">
        <v>140</v>
      </c>
      <c r="D130" s="5" t="s">
        <v>14</v>
      </c>
      <c r="E130" s="5" t="s">
        <v>152</v>
      </c>
      <c r="F130" s="6">
        <v>4860.4399999999996</v>
      </c>
      <c r="G130" s="6">
        <v>235.28</v>
      </c>
      <c r="H130" s="6">
        <v>0</v>
      </c>
      <c r="I130" s="6">
        <v>0</v>
      </c>
      <c r="J130" s="6">
        <v>0</v>
      </c>
      <c r="K130" s="6">
        <v>0</v>
      </c>
      <c r="L130" s="6">
        <v>0</v>
      </c>
      <c r="M130" s="6">
        <v>5095.72</v>
      </c>
      <c r="N130" s="23" t="str">
        <f t="shared" si="1"/>
        <v>39903</v>
      </c>
    </row>
    <row r="131" spans="1:14" x14ac:dyDescent="0.25">
      <c r="A131" s="4">
        <v>44075</v>
      </c>
      <c r="B131" s="5" t="s">
        <v>67</v>
      </c>
      <c r="C131" s="5" t="s">
        <v>140</v>
      </c>
      <c r="D131" s="5" t="s">
        <v>14</v>
      </c>
      <c r="E131" s="5" t="s">
        <v>153</v>
      </c>
      <c r="F131" s="6">
        <v>26690.73</v>
      </c>
      <c r="G131" s="6">
        <v>798.05</v>
      </c>
      <c r="H131" s="6">
        <v>0</v>
      </c>
      <c r="I131" s="6">
        <v>0</v>
      </c>
      <c r="J131" s="6">
        <v>0</v>
      </c>
      <c r="K131" s="6">
        <v>0</v>
      </c>
      <c r="L131" s="6">
        <v>0</v>
      </c>
      <c r="M131" s="6">
        <v>27488.78</v>
      </c>
      <c r="N131" s="23" t="str">
        <f t="shared" ref="N131:N194" si="2">RIGHT(LEFT(E131,13),5)</f>
        <v>39906</v>
      </c>
    </row>
    <row r="132" spans="1:14" x14ac:dyDescent="0.25">
      <c r="A132" s="4">
        <v>44075</v>
      </c>
      <c r="B132" s="5" t="s">
        <v>67</v>
      </c>
      <c r="C132" s="5" t="s">
        <v>140</v>
      </c>
      <c r="D132" s="5" t="s">
        <v>14</v>
      </c>
      <c r="E132" s="5" t="s">
        <v>154</v>
      </c>
      <c r="F132" s="6">
        <v>46393.16</v>
      </c>
      <c r="G132" s="6">
        <v>815.33</v>
      </c>
      <c r="H132" s="6">
        <v>0</v>
      </c>
      <c r="I132" s="6">
        <v>0</v>
      </c>
      <c r="J132" s="6">
        <v>0</v>
      </c>
      <c r="K132" s="6">
        <v>0</v>
      </c>
      <c r="L132" s="6">
        <v>0</v>
      </c>
      <c r="M132" s="6">
        <v>47208.49</v>
      </c>
      <c r="N132" s="23" t="str">
        <f t="shared" si="2"/>
        <v>39907</v>
      </c>
    </row>
    <row r="133" spans="1:14" x14ac:dyDescent="0.25">
      <c r="A133" s="4">
        <v>44075</v>
      </c>
      <c r="B133" s="5" t="s">
        <v>67</v>
      </c>
      <c r="C133" s="5" t="s">
        <v>140</v>
      </c>
      <c r="D133" s="5" t="s">
        <v>14</v>
      </c>
      <c r="E133" s="5" t="s">
        <v>155</v>
      </c>
      <c r="F133" s="6">
        <v>828509.36</v>
      </c>
      <c r="G133" s="6">
        <v>0</v>
      </c>
      <c r="H133" s="6">
        <v>0</v>
      </c>
      <c r="I133" s="6">
        <v>0</v>
      </c>
      <c r="J133" s="6">
        <v>0</v>
      </c>
      <c r="K133" s="6">
        <v>0</v>
      </c>
      <c r="L133" s="6">
        <v>0</v>
      </c>
      <c r="M133" s="6">
        <v>828509.36</v>
      </c>
      <c r="N133" s="23" t="str">
        <f t="shared" si="2"/>
        <v>39908</v>
      </c>
    </row>
    <row r="134" spans="1:14" x14ac:dyDescent="0.25">
      <c r="A134" s="4">
        <v>44105</v>
      </c>
      <c r="B134" s="5" t="s">
        <v>12</v>
      </c>
      <c r="C134" s="5" t="s">
        <v>13</v>
      </c>
      <c r="D134" s="5" t="s">
        <v>14</v>
      </c>
      <c r="E134" s="5" t="s">
        <v>15</v>
      </c>
      <c r="F134" s="6">
        <v>640989.12</v>
      </c>
      <c r="G134" s="6">
        <v>13460.87</v>
      </c>
      <c r="H134" s="6">
        <v>0</v>
      </c>
      <c r="I134" s="6">
        <v>0</v>
      </c>
      <c r="J134" s="6">
        <v>0</v>
      </c>
      <c r="K134" s="6">
        <v>0</v>
      </c>
      <c r="L134" s="6">
        <v>0</v>
      </c>
      <c r="M134" s="6">
        <v>654449.99</v>
      </c>
      <c r="N134" s="23" t="str">
        <f t="shared" si="2"/>
        <v>39000</v>
      </c>
    </row>
    <row r="135" spans="1:14" x14ac:dyDescent="0.25">
      <c r="A135" s="4">
        <v>44105</v>
      </c>
      <c r="B135" s="5" t="s">
        <v>12</v>
      </c>
      <c r="C135" s="5" t="s">
        <v>13</v>
      </c>
      <c r="D135" s="5" t="s">
        <v>14</v>
      </c>
      <c r="E135" s="5" t="s">
        <v>16</v>
      </c>
      <c r="F135" s="6">
        <v>4243237.66</v>
      </c>
      <c r="G135" s="6">
        <v>23466.23</v>
      </c>
      <c r="H135" s="6">
        <v>0</v>
      </c>
      <c r="I135" s="6">
        <v>0</v>
      </c>
      <c r="J135" s="6">
        <v>0</v>
      </c>
      <c r="K135" s="6">
        <v>0</v>
      </c>
      <c r="L135" s="6">
        <v>0</v>
      </c>
      <c r="M135" s="6">
        <v>4266703.8899999997</v>
      </c>
      <c r="N135" s="23" t="str">
        <f t="shared" si="2"/>
        <v>39005</v>
      </c>
    </row>
    <row r="136" spans="1:14" x14ac:dyDescent="0.25">
      <c r="A136" s="4">
        <v>44105</v>
      </c>
      <c r="B136" s="5" t="s">
        <v>12</v>
      </c>
      <c r="C136" s="5" t="s">
        <v>13</v>
      </c>
      <c r="D136" s="5" t="s">
        <v>14</v>
      </c>
      <c r="E136" s="5" t="s">
        <v>17</v>
      </c>
      <c r="F136" s="6">
        <v>9254660.8399999999</v>
      </c>
      <c r="G136" s="6">
        <v>30627.29</v>
      </c>
      <c r="H136" s="6">
        <v>0</v>
      </c>
      <c r="I136" s="6">
        <v>0</v>
      </c>
      <c r="J136" s="6">
        <v>0</v>
      </c>
      <c r="K136" s="6">
        <v>0</v>
      </c>
      <c r="L136" s="6">
        <v>0</v>
      </c>
      <c r="M136" s="6">
        <v>9285288.1300000008</v>
      </c>
      <c r="N136" s="23" t="str">
        <f t="shared" si="2"/>
        <v>39009</v>
      </c>
    </row>
    <row r="137" spans="1:14" x14ac:dyDescent="0.25">
      <c r="A137" s="4">
        <v>44105</v>
      </c>
      <c r="B137" s="5" t="s">
        <v>12</v>
      </c>
      <c r="C137" s="5" t="s">
        <v>13</v>
      </c>
      <c r="D137" s="5" t="s">
        <v>14</v>
      </c>
      <c r="E137" s="5" t="s">
        <v>18</v>
      </c>
      <c r="F137" s="6">
        <v>154.97</v>
      </c>
      <c r="G137" s="6">
        <v>5.68</v>
      </c>
      <c r="H137" s="6">
        <v>0</v>
      </c>
      <c r="I137" s="6">
        <v>0</v>
      </c>
      <c r="J137" s="6">
        <v>0</v>
      </c>
      <c r="K137" s="6">
        <v>0</v>
      </c>
      <c r="L137" s="6">
        <v>0</v>
      </c>
      <c r="M137" s="6">
        <v>160.65</v>
      </c>
      <c r="N137" s="23" t="str">
        <f t="shared" si="2"/>
        <v>39020</v>
      </c>
    </row>
    <row r="138" spans="1:14" x14ac:dyDescent="0.25">
      <c r="A138" s="4">
        <v>44105</v>
      </c>
      <c r="B138" s="5" t="s">
        <v>12</v>
      </c>
      <c r="C138" s="5" t="s">
        <v>13</v>
      </c>
      <c r="D138" s="5" t="s">
        <v>14</v>
      </c>
      <c r="E138" s="5" t="s">
        <v>19</v>
      </c>
      <c r="F138" s="6">
        <v>1879.86</v>
      </c>
      <c r="G138" s="6">
        <v>101.77</v>
      </c>
      <c r="H138" s="6">
        <v>0</v>
      </c>
      <c r="I138" s="6">
        <v>0</v>
      </c>
      <c r="J138" s="6">
        <v>0</v>
      </c>
      <c r="K138" s="6">
        <v>0</v>
      </c>
      <c r="L138" s="6">
        <v>0</v>
      </c>
      <c r="M138" s="6">
        <v>1981.63</v>
      </c>
      <c r="N138" s="23" t="str">
        <f t="shared" si="2"/>
        <v>39029</v>
      </c>
    </row>
    <row r="139" spans="1:14" x14ac:dyDescent="0.25">
      <c r="A139" s="4">
        <v>44105</v>
      </c>
      <c r="B139" s="5" t="s">
        <v>12</v>
      </c>
      <c r="C139" s="5" t="s">
        <v>13</v>
      </c>
      <c r="D139" s="5" t="s">
        <v>14</v>
      </c>
      <c r="E139" s="5" t="s">
        <v>20</v>
      </c>
      <c r="F139" s="6">
        <v>2354590.0699999998</v>
      </c>
      <c r="G139" s="6">
        <v>19049.14</v>
      </c>
      <c r="H139" s="6">
        <v>0</v>
      </c>
      <c r="I139" s="6">
        <v>0</v>
      </c>
      <c r="J139" s="6">
        <v>0</v>
      </c>
      <c r="K139" s="6">
        <v>0</v>
      </c>
      <c r="L139" s="6">
        <v>0</v>
      </c>
      <c r="M139" s="6">
        <v>2373639.21</v>
      </c>
      <c r="N139" s="23" t="str">
        <f t="shared" si="2"/>
        <v>39100</v>
      </c>
    </row>
    <row r="140" spans="1:14" x14ac:dyDescent="0.25">
      <c r="A140" s="4">
        <v>44105</v>
      </c>
      <c r="B140" s="5" t="s">
        <v>12</v>
      </c>
      <c r="C140" s="5" t="s">
        <v>13</v>
      </c>
      <c r="D140" s="5" t="s">
        <v>14</v>
      </c>
      <c r="E140" s="5" t="s">
        <v>163</v>
      </c>
      <c r="F140" s="6">
        <v>1.26</v>
      </c>
      <c r="G140" s="6">
        <v>0</v>
      </c>
      <c r="H140" s="6">
        <v>0</v>
      </c>
      <c r="I140" s="6">
        <v>0</v>
      </c>
      <c r="J140" s="6">
        <v>0</v>
      </c>
      <c r="K140" s="6">
        <v>0</v>
      </c>
      <c r="L140" s="6">
        <v>0</v>
      </c>
      <c r="M140" s="6">
        <v>1.26</v>
      </c>
      <c r="N140" s="23" t="str">
        <f t="shared" si="2"/>
        <v>39102</v>
      </c>
    </row>
    <row r="141" spans="1:14" x14ac:dyDescent="0.25">
      <c r="A141" s="4">
        <v>44105</v>
      </c>
      <c r="B141" s="5" t="s">
        <v>12</v>
      </c>
      <c r="C141" s="5" t="s">
        <v>13</v>
      </c>
      <c r="D141" s="5" t="s">
        <v>14</v>
      </c>
      <c r="E141" s="5" t="s">
        <v>164</v>
      </c>
      <c r="F141" s="6">
        <v>0.45</v>
      </c>
      <c r="G141" s="6">
        <v>0</v>
      </c>
      <c r="H141" s="6">
        <v>0</v>
      </c>
      <c r="I141" s="6">
        <v>0</v>
      </c>
      <c r="J141" s="6">
        <v>0</v>
      </c>
      <c r="K141" s="6">
        <v>0</v>
      </c>
      <c r="L141" s="6">
        <v>0</v>
      </c>
      <c r="M141" s="6">
        <v>0.45</v>
      </c>
      <c r="N141" s="23" t="str">
        <f t="shared" si="2"/>
        <v>39103</v>
      </c>
    </row>
    <row r="142" spans="1:14" x14ac:dyDescent="0.25">
      <c r="A142" s="4">
        <v>44105</v>
      </c>
      <c r="B142" s="5" t="s">
        <v>12</v>
      </c>
      <c r="C142" s="5" t="s">
        <v>13</v>
      </c>
      <c r="D142" s="5" t="s">
        <v>14</v>
      </c>
      <c r="E142" s="5" t="s">
        <v>21</v>
      </c>
      <c r="F142" s="6">
        <v>37886.74</v>
      </c>
      <c r="G142" s="6">
        <v>235.39</v>
      </c>
      <c r="H142" s="6">
        <v>0</v>
      </c>
      <c r="I142" s="6">
        <v>0</v>
      </c>
      <c r="J142" s="6">
        <v>0</v>
      </c>
      <c r="K142" s="6">
        <v>0</v>
      </c>
      <c r="L142" s="6">
        <v>0</v>
      </c>
      <c r="M142" s="6">
        <v>38122.129999999997</v>
      </c>
      <c r="N142" s="23" t="str">
        <f t="shared" si="2"/>
        <v>39104</v>
      </c>
    </row>
    <row r="143" spans="1:14" x14ac:dyDescent="0.25">
      <c r="A143" s="4">
        <v>44105</v>
      </c>
      <c r="B143" s="5" t="s">
        <v>12</v>
      </c>
      <c r="C143" s="5" t="s">
        <v>13</v>
      </c>
      <c r="D143" s="5" t="s">
        <v>14</v>
      </c>
      <c r="E143" s="5" t="s">
        <v>22</v>
      </c>
      <c r="F143" s="6">
        <v>125880.18</v>
      </c>
      <c r="G143" s="6">
        <v>883.31000000000006</v>
      </c>
      <c r="H143" s="6">
        <v>0</v>
      </c>
      <c r="I143" s="6">
        <v>0</v>
      </c>
      <c r="J143" s="6">
        <v>0</v>
      </c>
      <c r="K143" s="6">
        <v>0</v>
      </c>
      <c r="L143" s="6">
        <v>0</v>
      </c>
      <c r="M143" s="6">
        <v>126763.49</v>
      </c>
      <c r="N143" s="23" t="str">
        <f t="shared" si="2"/>
        <v>39120</v>
      </c>
    </row>
    <row r="144" spans="1:14" x14ac:dyDescent="0.25">
      <c r="A144" s="4">
        <v>44105</v>
      </c>
      <c r="B144" s="5" t="s">
        <v>12</v>
      </c>
      <c r="C144" s="5" t="s">
        <v>13</v>
      </c>
      <c r="D144" s="5" t="s">
        <v>14</v>
      </c>
      <c r="E144" s="5" t="s">
        <v>23</v>
      </c>
      <c r="F144" s="6">
        <v>32865.54</v>
      </c>
      <c r="G144" s="6">
        <v>4467.67</v>
      </c>
      <c r="H144" s="6">
        <v>0</v>
      </c>
      <c r="I144" s="6">
        <v>0</v>
      </c>
      <c r="J144" s="6">
        <v>0</v>
      </c>
      <c r="K144" s="6">
        <v>0</v>
      </c>
      <c r="L144" s="6">
        <v>0</v>
      </c>
      <c r="M144" s="6">
        <v>37333.21</v>
      </c>
      <c r="N144" s="23" t="str">
        <f t="shared" si="2"/>
        <v>39200</v>
      </c>
    </row>
    <row r="145" spans="1:14" x14ac:dyDescent="0.25">
      <c r="A145" s="4">
        <v>44105</v>
      </c>
      <c r="B145" s="5" t="s">
        <v>12</v>
      </c>
      <c r="C145" s="5" t="s">
        <v>13</v>
      </c>
      <c r="D145" s="5" t="s">
        <v>14</v>
      </c>
      <c r="E145" s="5" t="s">
        <v>24</v>
      </c>
      <c r="F145" s="6">
        <v>45699.74</v>
      </c>
      <c r="G145" s="6">
        <v>516.21999999999991</v>
      </c>
      <c r="H145" s="6">
        <v>0</v>
      </c>
      <c r="I145" s="6">
        <v>0</v>
      </c>
      <c r="J145" s="6">
        <v>0</v>
      </c>
      <c r="K145" s="6">
        <v>0</v>
      </c>
      <c r="L145" s="6">
        <v>0</v>
      </c>
      <c r="M145" s="6">
        <v>46215.96</v>
      </c>
      <c r="N145" s="23" t="str">
        <f t="shared" si="2"/>
        <v>39400</v>
      </c>
    </row>
    <row r="146" spans="1:14" x14ac:dyDescent="0.25">
      <c r="A146" s="4">
        <v>44105</v>
      </c>
      <c r="B146" s="5" t="s">
        <v>12</v>
      </c>
      <c r="C146" s="5" t="s">
        <v>13</v>
      </c>
      <c r="D146" s="5" t="s">
        <v>14</v>
      </c>
      <c r="E146" s="5" t="s">
        <v>165</v>
      </c>
      <c r="F146" s="6">
        <v>388.07</v>
      </c>
      <c r="G146" s="6">
        <v>0</v>
      </c>
      <c r="H146" s="6">
        <v>0</v>
      </c>
      <c r="I146" s="6">
        <v>0</v>
      </c>
      <c r="J146" s="6">
        <v>0</v>
      </c>
      <c r="K146" s="6">
        <v>0</v>
      </c>
      <c r="L146" s="6">
        <v>0</v>
      </c>
      <c r="M146" s="6">
        <v>388.07</v>
      </c>
      <c r="N146" s="23" t="str">
        <f t="shared" si="2"/>
        <v>39420</v>
      </c>
    </row>
    <row r="147" spans="1:14" x14ac:dyDescent="0.25">
      <c r="A147" s="4">
        <v>44105</v>
      </c>
      <c r="B147" s="5" t="s">
        <v>12</v>
      </c>
      <c r="C147" s="5" t="s">
        <v>13</v>
      </c>
      <c r="D147" s="5" t="s">
        <v>14</v>
      </c>
      <c r="E147" s="5" t="s">
        <v>25</v>
      </c>
      <c r="F147" s="6">
        <v>-14846.48</v>
      </c>
      <c r="G147" s="6">
        <v>1805.68</v>
      </c>
      <c r="H147" s="6">
        <v>0</v>
      </c>
      <c r="I147" s="6">
        <v>0</v>
      </c>
      <c r="J147" s="6">
        <v>0</v>
      </c>
      <c r="K147" s="6">
        <v>0</v>
      </c>
      <c r="L147" s="6">
        <v>0</v>
      </c>
      <c r="M147" s="6">
        <v>-13040.8</v>
      </c>
      <c r="N147" s="23" t="str">
        <f t="shared" si="2"/>
        <v>39700</v>
      </c>
    </row>
    <row r="148" spans="1:14" x14ac:dyDescent="0.25">
      <c r="A148" s="4">
        <v>44105</v>
      </c>
      <c r="B148" s="5" t="s">
        <v>12</v>
      </c>
      <c r="C148" s="5" t="s">
        <v>13</v>
      </c>
      <c r="D148" s="5" t="s">
        <v>14</v>
      </c>
      <c r="E148" s="5" t="s">
        <v>26</v>
      </c>
      <c r="F148" s="6">
        <v>4888.84</v>
      </c>
      <c r="G148" s="6">
        <v>41.5</v>
      </c>
      <c r="H148" s="6">
        <v>0</v>
      </c>
      <c r="I148" s="6">
        <v>0</v>
      </c>
      <c r="J148" s="6">
        <v>0</v>
      </c>
      <c r="K148" s="6">
        <v>0</v>
      </c>
      <c r="L148" s="6">
        <v>0</v>
      </c>
      <c r="M148" s="6">
        <v>4930.34</v>
      </c>
      <c r="N148" s="23" t="str">
        <f t="shared" si="2"/>
        <v>39720</v>
      </c>
    </row>
    <row r="149" spans="1:14" x14ac:dyDescent="0.25">
      <c r="A149" s="4">
        <v>44105</v>
      </c>
      <c r="B149" s="5" t="s">
        <v>12</v>
      </c>
      <c r="C149" s="5" t="s">
        <v>13</v>
      </c>
      <c r="D149" s="5" t="s">
        <v>14</v>
      </c>
      <c r="E149" s="5" t="s">
        <v>27</v>
      </c>
      <c r="F149" s="6">
        <v>54890.59</v>
      </c>
      <c r="G149" s="6">
        <v>373.7</v>
      </c>
      <c r="H149" s="6">
        <v>0</v>
      </c>
      <c r="I149" s="6">
        <v>0</v>
      </c>
      <c r="J149" s="6">
        <v>0</v>
      </c>
      <c r="K149" s="6">
        <v>0</v>
      </c>
      <c r="L149" s="6">
        <v>0</v>
      </c>
      <c r="M149" s="6">
        <v>55264.29</v>
      </c>
      <c r="N149" s="23" t="str">
        <f t="shared" si="2"/>
        <v>39800</v>
      </c>
    </row>
    <row r="150" spans="1:14" x14ac:dyDescent="0.25">
      <c r="A150" s="4">
        <v>44105</v>
      </c>
      <c r="B150" s="5" t="s">
        <v>12</v>
      </c>
      <c r="C150" s="5" t="s">
        <v>13</v>
      </c>
      <c r="D150" s="5" t="s">
        <v>14</v>
      </c>
      <c r="E150" s="5" t="s">
        <v>28</v>
      </c>
      <c r="F150" s="6">
        <v>1290.22</v>
      </c>
      <c r="G150" s="6">
        <v>17.579999999999998</v>
      </c>
      <c r="H150" s="6">
        <v>0</v>
      </c>
      <c r="I150" s="6">
        <v>0</v>
      </c>
      <c r="J150" s="6">
        <v>0</v>
      </c>
      <c r="K150" s="6">
        <v>0</v>
      </c>
      <c r="L150" s="6">
        <v>0</v>
      </c>
      <c r="M150" s="6">
        <v>1307.8</v>
      </c>
      <c r="N150" s="23" t="str">
        <f t="shared" si="2"/>
        <v>39820</v>
      </c>
    </row>
    <row r="151" spans="1:14" x14ac:dyDescent="0.25">
      <c r="A151" s="4">
        <v>44105</v>
      </c>
      <c r="B151" s="5" t="s">
        <v>12</v>
      </c>
      <c r="C151" s="5" t="s">
        <v>13</v>
      </c>
      <c r="D151" s="5" t="s">
        <v>14</v>
      </c>
      <c r="E151" s="5" t="s">
        <v>166</v>
      </c>
      <c r="F151" s="6">
        <v>-0.06</v>
      </c>
      <c r="G151" s="6">
        <v>0</v>
      </c>
      <c r="H151" s="6">
        <v>0</v>
      </c>
      <c r="I151" s="6">
        <v>0</v>
      </c>
      <c r="J151" s="6">
        <v>0</v>
      </c>
      <c r="K151" s="6">
        <v>0</v>
      </c>
      <c r="L151" s="6">
        <v>0</v>
      </c>
      <c r="M151" s="6">
        <v>-0.06</v>
      </c>
      <c r="N151" s="23" t="str">
        <f t="shared" si="2"/>
        <v>39900</v>
      </c>
    </row>
    <row r="152" spans="1:14" x14ac:dyDescent="0.25">
      <c r="A152" s="4">
        <v>44105</v>
      </c>
      <c r="B152" s="5" t="s">
        <v>12</v>
      </c>
      <c r="C152" s="5" t="s">
        <v>13</v>
      </c>
      <c r="D152" s="5" t="s">
        <v>14</v>
      </c>
      <c r="E152" s="5" t="s">
        <v>29</v>
      </c>
      <c r="F152" s="6">
        <v>4785.66</v>
      </c>
      <c r="G152" s="6">
        <v>162149.98000000001</v>
      </c>
      <c r="H152" s="6">
        <v>0</v>
      </c>
      <c r="I152" s="6">
        <v>0</v>
      </c>
      <c r="J152" s="6">
        <v>0</v>
      </c>
      <c r="K152" s="6">
        <v>0</v>
      </c>
      <c r="L152" s="6">
        <v>0</v>
      </c>
      <c r="M152" s="6">
        <v>166935.64000000001</v>
      </c>
      <c r="N152" s="23" t="str">
        <f t="shared" si="2"/>
        <v>39901</v>
      </c>
    </row>
    <row r="153" spans="1:14" x14ac:dyDescent="0.25">
      <c r="A153" s="4">
        <v>44105</v>
      </c>
      <c r="B153" s="5" t="s">
        <v>12</v>
      </c>
      <c r="C153" s="5" t="s">
        <v>13</v>
      </c>
      <c r="D153" s="5" t="s">
        <v>14</v>
      </c>
      <c r="E153" s="5" t="s">
        <v>30</v>
      </c>
      <c r="F153" s="6">
        <v>7144715.7699999996</v>
      </c>
      <c r="G153" s="6">
        <v>60068.78</v>
      </c>
      <c r="H153" s="6">
        <v>0</v>
      </c>
      <c r="I153" s="6">
        <v>0</v>
      </c>
      <c r="J153" s="6">
        <v>0</v>
      </c>
      <c r="K153" s="6">
        <v>0</v>
      </c>
      <c r="L153" s="6">
        <v>0</v>
      </c>
      <c r="M153" s="6">
        <v>7204784.5499999998</v>
      </c>
      <c r="N153" s="23" t="str">
        <f t="shared" si="2"/>
        <v>39902</v>
      </c>
    </row>
    <row r="154" spans="1:14" x14ac:dyDescent="0.25">
      <c r="A154" s="4">
        <v>44105</v>
      </c>
      <c r="B154" s="5" t="s">
        <v>12</v>
      </c>
      <c r="C154" s="5" t="s">
        <v>13</v>
      </c>
      <c r="D154" s="5" t="s">
        <v>14</v>
      </c>
      <c r="E154" s="5" t="s">
        <v>31</v>
      </c>
      <c r="F154" s="6">
        <v>752285.22</v>
      </c>
      <c r="G154" s="6">
        <v>25328.69</v>
      </c>
      <c r="H154" s="6">
        <v>0</v>
      </c>
      <c r="I154" s="6">
        <v>0</v>
      </c>
      <c r="J154" s="6">
        <v>0</v>
      </c>
      <c r="K154" s="6">
        <v>0</v>
      </c>
      <c r="L154" s="6">
        <v>0</v>
      </c>
      <c r="M154" s="6">
        <v>777613.91</v>
      </c>
      <c r="N154" s="23" t="str">
        <f t="shared" si="2"/>
        <v>39903</v>
      </c>
    </row>
    <row r="155" spans="1:14" x14ac:dyDescent="0.25">
      <c r="A155" s="4">
        <v>44105</v>
      </c>
      <c r="B155" s="5" t="s">
        <v>12</v>
      </c>
      <c r="C155" s="5" t="s">
        <v>13</v>
      </c>
      <c r="D155" s="5" t="s">
        <v>14</v>
      </c>
      <c r="E155" s="5" t="s">
        <v>32</v>
      </c>
      <c r="F155" s="6">
        <v>-290688.95</v>
      </c>
      <c r="G155" s="6">
        <v>17054.420000000002</v>
      </c>
      <c r="H155" s="6">
        <v>0</v>
      </c>
      <c r="I155" s="6">
        <v>0</v>
      </c>
      <c r="J155" s="6">
        <v>0</v>
      </c>
      <c r="K155" s="6">
        <v>461.04</v>
      </c>
      <c r="L155" s="6">
        <v>0</v>
      </c>
      <c r="M155" s="6">
        <v>-273173.49</v>
      </c>
      <c r="N155" s="23" t="str">
        <f t="shared" si="2"/>
        <v>39906</v>
      </c>
    </row>
    <row r="156" spans="1:14" x14ac:dyDescent="0.25">
      <c r="A156" s="4">
        <v>44105</v>
      </c>
      <c r="B156" s="5" t="s">
        <v>12</v>
      </c>
      <c r="C156" s="5" t="s">
        <v>13</v>
      </c>
      <c r="D156" s="5" t="s">
        <v>14</v>
      </c>
      <c r="E156" s="5" t="s">
        <v>33</v>
      </c>
      <c r="F156" s="6">
        <v>135916.29999999999</v>
      </c>
      <c r="G156" s="6">
        <v>6595.13</v>
      </c>
      <c r="H156" s="6">
        <v>0</v>
      </c>
      <c r="I156" s="6">
        <v>0</v>
      </c>
      <c r="J156" s="6">
        <v>0</v>
      </c>
      <c r="K156" s="6">
        <v>0</v>
      </c>
      <c r="L156" s="6">
        <v>0</v>
      </c>
      <c r="M156" s="6">
        <v>142511.43</v>
      </c>
      <c r="N156" s="23" t="str">
        <f t="shared" si="2"/>
        <v>39907</v>
      </c>
    </row>
    <row r="157" spans="1:14" x14ac:dyDescent="0.25">
      <c r="A157" s="4">
        <v>44105</v>
      </c>
      <c r="B157" s="5" t="s">
        <v>12</v>
      </c>
      <c r="C157" s="5" t="s">
        <v>13</v>
      </c>
      <c r="D157" s="5" t="s">
        <v>14</v>
      </c>
      <c r="E157" s="5" t="s">
        <v>34</v>
      </c>
      <c r="F157" s="6">
        <v>37414369.640000001</v>
      </c>
      <c r="G157" s="6">
        <v>435679.64</v>
      </c>
      <c r="H157" s="6">
        <v>0</v>
      </c>
      <c r="I157" s="6">
        <v>0</v>
      </c>
      <c r="J157" s="6">
        <v>0</v>
      </c>
      <c r="K157" s="6">
        <v>0</v>
      </c>
      <c r="L157" s="6">
        <v>0</v>
      </c>
      <c r="M157" s="6">
        <v>37850049.280000001</v>
      </c>
      <c r="N157" s="23" t="str">
        <f t="shared" si="2"/>
        <v>39908</v>
      </c>
    </row>
    <row r="158" spans="1:14" x14ac:dyDescent="0.25">
      <c r="A158" s="4">
        <v>44105</v>
      </c>
      <c r="B158" s="5" t="s">
        <v>12</v>
      </c>
      <c r="C158" s="5" t="s">
        <v>13</v>
      </c>
      <c r="D158" s="5" t="s">
        <v>14</v>
      </c>
      <c r="E158" s="5" t="s">
        <v>35</v>
      </c>
      <c r="F158" s="6">
        <v>8012.7</v>
      </c>
      <c r="G158" s="6">
        <v>194.85</v>
      </c>
      <c r="H158" s="6">
        <v>0</v>
      </c>
      <c r="I158" s="6">
        <v>0</v>
      </c>
      <c r="J158" s="6">
        <v>0</v>
      </c>
      <c r="K158" s="6">
        <v>0</v>
      </c>
      <c r="L158" s="6">
        <v>0</v>
      </c>
      <c r="M158" s="6">
        <v>8207.5499999999993</v>
      </c>
      <c r="N158" s="23" t="str">
        <f t="shared" si="2"/>
        <v>39909</v>
      </c>
    </row>
    <row r="159" spans="1:14" x14ac:dyDescent="0.25">
      <c r="A159" s="4">
        <v>44105</v>
      </c>
      <c r="B159" s="5" t="s">
        <v>12</v>
      </c>
      <c r="C159" s="5" t="s">
        <v>13</v>
      </c>
      <c r="D159" s="5" t="s">
        <v>14</v>
      </c>
      <c r="E159" s="5" t="s">
        <v>36</v>
      </c>
      <c r="F159" s="6">
        <v>541294.52</v>
      </c>
      <c r="G159" s="6">
        <v>7862.6799999999994</v>
      </c>
      <c r="H159" s="6">
        <v>0</v>
      </c>
      <c r="I159" s="6">
        <v>0</v>
      </c>
      <c r="J159" s="6">
        <v>0</v>
      </c>
      <c r="K159" s="6">
        <v>0</v>
      </c>
      <c r="L159" s="6">
        <v>0</v>
      </c>
      <c r="M159" s="6">
        <v>549157.19999999995</v>
      </c>
      <c r="N159" s="23" t="str">
        <f t="shared" si="2"/>
        <v>39921</v>
      </c>
    </row>
    <row r="160" spans="1:14" x14ac:dyDescent="0.25">
      <c r="A160" s="4">
        <v>44105</v>
      </c>
      <c r="B160" s="5" t="s">
        <v>12</v>
      </c>
      <c r="C160" s="5" t="s">
        <v>13</v>
      </c>
      <c r="D160" s="5" t="s">
        <v>14</v>
      </c>
      <c r="E160" s="5" t="s">
        <v>37</v>
      </c>
      <c r="F160" s="6">
        <v>806552.34</v>
      </c>
      <c r="G160" s="6">
        <v>28267.05</v>
      </c>
      <c r="H160" s="6">
        <v>0</v>
      </c>
      <c r="I160" s="6">
        <v>0</v>
      </c>
      <c r="J160" s="6">
        <v>0</v>
      </c>
      <c r="K160" s="6">
        <v>0</v>
      </c>
      <c r="L160" s="6">
        <v>0</v>
      </c>
      <c r="M160" s="6">
        <v>834819.39</v>
      </c>
      <c r="N160" s="23" t="str">
        <f t="shared" si="2"/>
        <v>39922</v>
      </c>
    </row>
    <row r="161" spans="1:14" x14ac:dyDescent="0.25">
      <c r="A161" s="4">
        <v>44105</v>
      </c>
      <c r="B161" s="5" t="s">
        <v>12</v>
      </c>
      <c r="C161" s="5" t="s">
        <v>13</v>
      </c>
      <c r="D161" s="5" t="s">
        <v>14</v>
      </c>
      <c r="E161" s="5" t="s">
        <v>38</v>
      </c>
      <c r="F161" s="6">
        <v>12249.99</v>
      </c>
      <c r="G161" s="6">
        <v>151.79999999999998</v>
      </c>
      <c r="H161" s="6">
        <v>0</v>
      </c>
      <c r="I161" s="6">
        <v>0</v>
      </c>
      <c r="J161" s="6">
        <v>0</v>
      </c>
      <c r="K161" s="6">
        <v>0</v>
      </c>
      <c r="L161" s="6">
        <v>0</v>
      </c>
      <c r="M161" s="6">
        <v>12401.79</v>
      </c>
      <c r="N161" s="23" t="str">
        <f t="shared" si="2"/>
        <v>39923</v>
      </c>
    </row>
    <row r="162" spans="1:14" x14ac:dyDescent="0.25">
      <c r="A162" s="4">
        <v>44105</v>
      </c>
      <c r="B162" s="5" t="s">
        <v>12</v>
      </c>
      <c r="C162" s="5" t="s">
        <v>13</v>
      </c>
      <c r="D162" s="5" t="s">
        <v>14</v>
      </c>
      <c r="E162" s="5" t="s">
        <v>39</v>
      </c>
      <c r="F162" s="6">
        <v>121583.24</v>
      </c>
      <c r="G162" s="6">
        <v>2609.52</v>
      </c>
      <c r="H162" s="6">
        <v>0</v>
      </c>
      <c r="I162" s="6">
        <v>0</v>
      </c>
      <c r="J162" s="6">
        <v>0</v>
      </c>
      <c r="K162" s="6">
        <v>-461.04</v>
      </c>
      <c r="L162" s="6">
        <v>0</v>
      </c>
      <c r="M162" s="6">
        <v>123731.72</v>
      </c>
      <c r="N162" s="23" t="str">
        <f t="shared" si="2"/>
        <v>39926</v>
      </c>
    </row>
    <row r="163" spans="1:14" x14ac:dyDescent="0.25">
      <c r="A163" s="4">
        <v>44105</v>
      </c>
      <c r="B163" s="5" t="s">
        <v>12</v>
      </c>
      <c r="C163" s="5" t="s">
        <v>13</v>
      </c>
      <c r="D163" s="5" t="s">
        <v>14</v>
      </c>
      <c r="E163" s="5" t="s">
        <v>40</v>
      </c>
      <c r="F163" s="6">
        <v>14154369.539999999</v>
      </c>
      <c r="G163" s="6">
        <v>123024.36</v>
      </c>
      <c r="H163" s="6">
        <v>0</v>
      </c>
      <c r="I163" s="6">
        <v>0</v>
      </c>
      <c r="J163" s="6">
        <v>0</v>
      </c>
      <c r="K163" s="6">
        <v>0</v>
      </c>
      <c r="L163" s="6">
        <v>0</v>
      </c>
      <c r="M163" s="6">
        <v>14277393.9</v>
      </c>
      <c r="N163" s="23" t="str">
        <f t="shared" si="2"/>
        <v>39928</v>
      </c>
    </row>
    <row r="164" spans="1:14" x14ac:dyDescent="0.25">
      <c r="A164" s="4">
        <v>44105</v>
      </c>
      <c r="B164" s="5" t="s">
        <v>12</v>
      </c>
      <c r="C164" s="5" t="s">
        <v>13</v>
      </c>
      <c r="D164" s="5" t="s">
        <v>14</v>
      </c>
      <c r="E164" s="5" t="s">
        <v>41</v>
      </c>
      <c r="F164" s="6">
        <v>116919.38</v>
      </c>
      <c r="G164" s="6">
        <v>2358.9</v>
      </c>
      <c r="H164" s="6">
        <v>0</v>
      </c>
      <c r="I164" s="6">
        <v>0</v>
      </c>
      <c r="J164" s="6">
        <v>0</v>
      </c>
      <c r="K164" s="6">
        <v>0</v>
      </c>
      <c r="L164" s="6">
        <v>0</v>
      </c>
      <c r="M164" s="6">
        <v>119278.28</v>
      </c>
      <c r="N164" s="23" t="str">
        <f t="shared" si="2"/>
        <v>39931</v>
      </c>
    </row>
    <row r="165" spans="1:14" x14ac:dyDescent="0.25">
      <c r="A165" s="4">
        <v>44105</v>
      </c>
      <c r="B165" s="5" t="s">
        <v>12</v>
      </c>
      <c r="C165" s="5" t="s">
        <v>13</v>
      </c>
      <c r="D165" s="5" t="s">
        <v>14</v>
      </c>
      <c r="E165" s="5" t="s">
        <v>42</v>
      </c>
      <c r="F165" s="6">
        <v>137485.84</v>
      </c>
      <c r="G165" s="6">
        <v>5900.72</v>
      </c>
      <c r="H165" s="6">
        <v>0</v>
      </c>
      <c r="I165" s="6">
        <v>0</v>
      </c>
      <c r="J165" s="6">
        <v>0</v>
      </c>
      <c r="K165" s="6">
        <v>0</v>
      </c>
      <c r="L165" s="6">
        <v>0</v>
      </c>
      <c r="M165" s="6">
        <v>143386.56</v>
      </c>
      <c r="N165" s="23" t="str">
        <f t="shared" si="2"/>
        <v>39932</v>
      </c>
    </row>
    <row r="166" spans="1:14" x14ac:dyDescent="0.25">
      <c r="A166" s="4">
        <v>44105</v>
      </c>
      <c r="B166" s="5" t="s">
        <v>12</v>
      </c>
      <c r="C166" s="5" t="s">
        <v>13</v>
      </c>
      <c r="D166" s="5" t="s">
        <v>14</v>
      </c>
      <c r="E166" s="5" t="s">
        <v>43</v>
      </c>
      <c r="F166" s="6">
        <v>6299755.4199999999</v>
      </c>
      <c r="G166" s="6">
        <v>107881.52</v>
      </c>
      <c r="H166" s="6">
        <v>0</v>
      </c>
      <c r="I166" s="6">
        <v>0</v>
      </c>
      <c r="J166" s="6">
        <v>0</v>
      </c>
      <c r="K166" s="6">
        <v>0</v>
      </c>
      <c r="L166" s="6">
        <v>0</v>
      </c>
      <c r="M166" s="6">
        <v>6407636.9400000004</v>
      </c>
      <c r="N166" s="23" t="str">
        <f t="shared" si="2"/>
        <v>39938</v>
      </c>
    </row>
    <row r="167" spans="1:14" x14ac:dyDescent="0.25">
      <c r="A167" s="4">
        <v>44105</v>
      </c>
      <c r="B167" s="5" t="s">
        <v>12</v>
      </c>
      <c r="C167" s="5" t="s">
        <v>44</v>
      </c>
      <c r="D167" s="5" t="s">
        <v>14</v>
      </c>
      <c r="E167" s="5" t="s">
        <v>47</v>
      </c>
      <c r="F167" s="6">
        <v>2754726.05</v>
      </c>
      <c r="G167" s="6">
        <v>35275.74</v>
      </c>
      <c r="H167" s="6">
        <v>0</v>
      </c>
      <c r="I167" s="6">
        <v>0</v>
      </c>
      <c r="J167" s="6">
        <v>0</v>
      </c>
      <c r="K167" s="6">
        <v>0</v>
      </c>
      <c r="L167" s="6">
        <v>0</v>
      </c>
      <c r="M167" s="6">
        <v>2790001.79</v>
      </c>
      <c r="N167" s="23" t="str">
        <f t="shared" si="2"/>
        <v>39000</v>
      </c>
    </row>
    <row r="168" spans="1:14" x14ac:dyDescent="0.25">
      <c r="A168" s="4">
        <v>44105</v>
      </c>
      <c r="B168" s="5" t="s">
        <v>12</v>
      </c>
      <c r="C168" s="5" t="s">
        <v>44</v>
      </c>
      <c r="D168" s="5" t="s">
        <v>14</v>
      </c>
      <c r="E168" s="5" t="s">
        <v>48</v>
      </c>
      <c r="F168" s="6">
        <v>1894862.38</v>
      </c>
      <c r="G168" s="6">
        <v>8988.66</v>
      </c>
      <c r="H168" s="6">
        <v>0</v>
      </c>
      <c r="I168" s="6">
        <v>0</v>
      </c>
      <c r="J168" s="6">
        <v>0</v>
      </c>
      <c r="K168" s="6">
        <v>0</v>
      </c>
      <c r="L168" s="6">
        <v>0</v>
      </c>
      <c r="M168" s="6">
        <v>1903851.04</v>
      </c>
      <c r="N168" s="23" t="str">
        <f t="shared" si="2"/>
        <v>39009</v>
      </c>
    </row>
    <row r="169" spans="1:14" x14ac:dyDescent="0.25">
      <c r="A169" s="4">
        <v>44105</v>
      </c>
      <c r="B169" s="5" t="s">
        <v>12</v>
      </c>
      <c r="C169" s="5" t="s">
        <v>44</v>
      </c>
      <c r="D169" s="5" t="s">
        <v>14</v>
      </c>
      <c r="E169" s="5" t="s">
        <v>49</v>
      </c>
      <c r="F169" s="6">
        <v>3683658.73</v>
      </c>
      <c r="G169" s="6">
        <v>34289.9</v>
      </c>
      <c r="H169" s="6">
        <v>0</v>
      </c>
      <c r="I169" s="6">
        <v>0</v>
      </c>
      <c r="J169" s="6">
        <v>0</v>
      </c>
      <c r="K169" s="6">
        <v>0</v>
      </c>
      <c r="L169" s="6">
        <v>0</v>
      </c>
      <c r="M169" s="6">
        <v>3717948.63</v>
      </c>
      <c r="N169" s="23" t="str">
        <f t="shared" si="2"/>
        <v>39010</v>
      </c>
    </row>
    <row r="170" spans="1:14" x14ac:dyDescent="0.25">
      <c r="A170" s="4">
        <v>44105</v>
      </c>
      <c r="B170" s="5" t="s">
        <v>12</v>
      </c>
      <c r="C170" s="5" t="s">
        <v>44</v>
      </c>
      <c r="D170" s="5" t="s">
        <v>14</v>
      </c>
      <c r="E170" s="5" t="s">
        <v>50</v>
      </c>
      <c r="F170" s="6">
        <v>1053223.17</v>
      </c>
      <c r="G170" s="6">
        <v>8840.39</v>
      </c>
      <c r="H170" s="6">
        <v>0</v>
      </c>
      <c r="I170" s="6">
        <v>0</v>
      </c>
      <c r="J170" s="6">
        <v>0</v>
      </c>
      <c r="K170" s="6">
        <v>0</v>
      </c>
      <c r="L170" s="6">
        <v>0</v>
      </c>
      <c r="M170" s="6">
        <v>1062063.56</v>
      </c>
      <c r="N170" s="23" t="str">
        <f t="shared" si="2"/>
        <v>39100</v>
      </c>
    </row>
    <row r="171" spans="1:14" x14ac:dyDescent="0.25">
      <c r="A171" s="4">
        <v>44105</v>
      </c>
      <c r="B171" s="5" t="s">
        <v>12</v>
      </c>
      <c r="C171" s="5" t="s">
        <v>44</v>
      </c>
      <c r="D171" s="5" t="s">
        <v>14</v>
      </c>
      <c r="E171" s="5" t="s">
        <v>51</v>
      </c>
      <c r="F171" s="6">
        <v>85707.42</v>
      </c>
      <c r="G171" s="6">
        <v>1790.03</v>
      </c>
      <c r="H171" s="6">
        <v>0</v>
      </c>
      <c r="I171" s="6">
        <v>0</v>
      </c>
      <c r="J171" s="6">
        <v>0</v>
      </c>
      <c r="K171" s="6">
        <v>0</v>
      </c>
      <c r="L171" s="6">
        <v>0</v>
      </c>
      <c r="M171" s="6">
        <v>87497.45</v>
      </c>
      <c r="N171" s="23" t="str">
        <f t="shared" si="2"/>
        <v>39110</v>
      </c>
    </row>
    <row r="172" spans="1:14" x14ac:dyDescent="0.25">
      <c r="A172" s="4">
        <v>44105</v>
      </c>
      <c r="B172" s="5" t="s">
        <v>12</v>
      </c>
      <c r="C172" s="5" t="s">
        <v>44</v>
      </c>
      <c r="D172" s="5" t="s">
        <v>14</v>
      </c>
      <c r="E172" s="5" t="s">
        <v>52</v>
      </c>
      <c r="F172" s="6">
        <v>95706.59</v>
      </c>
      <c r="G172" s="6">
        <v>53.160000000000082</v>
      </c>
      <c r="H172" s="6">
        <v>0</v>
      </c>
      <c r="I172" s="6">
        <v>0</v>
      </c>
      <c r="J172" s="6">
        <v>0</v>
      </c>
      <c r="K172" s="6">
        <v>0</v>
      </c>
      <c r="L172" s="6">
        <v>0</v>
      </c>
      <c r="M172" s="6">
        <v>95759.75</v>
      </c>
      <c r="N172" s="23" t="str">
        <f t="shared" si="2"/>
        <v>39210</v>
      </c>
    </row>
    <row r="173" spans="1:14" x14ac:dyDescent="0.25">
      <c r="A173" s="4">
        <v>44105</v>
      </c>
      <c r="B173" s="5" t="s">
        <v>12</v>
      </c>
      <c r="C173" s="5" t="s">
        <v>44</v>
      </c>
      <c r="D173" s="5" t="s">
        <v>14</v>
      </c>
      <c r="E173" s="5" t="s">
        <v>53</v>
      </c>
      <c r="F173" s="6">
        <v>190688.47</v>
      </c>
      <c r="G173" s="6">
        <v>4377.43</v>
      </c>
      <c r="H173" s="6">
        <v>0</v>
      </c>
      <c r="I173" s="6">
        <v>0</v>
      </c>
      <c r="J173" s="6">
        <v>0</v>
      </c>
      <c r="K173" s="6">
        <v>0</v>
      </c>
      <c r="L173" s="6">
        <v>0</v>
      </c>
      <c r="M173" s="6">
        <v>195065.9</v>
      </c>
      <c r="N173" s="23" t="str">
        <f t="shared" si="2"/>
        <v>39410</v>
      </c>
    </row>
    <row r="174" spans="1:14" x14ac:dyDescent="0.25">
      <c r="A174" s="4">
        <v>44105</v>
      </c>
      <c r="B174" s="5" t="s">
        <v>12</v>
      </c>
      <c r="C174" s="5" t="s">
        <v>44</v>
      </c>
      <c r="D174" s="5" t="s">
        <v>14</v>
      </c>
      <c r="E174" s="5" t="s">
        <v>54</v>
      </c>
      <c r="F174" s="6">
        <v>20695.939999999999</v>
      </c>
      <c r="G174" s="6">
        <v>188.7</v>
      </c>
      <c r="H174" s="6">
        <v>0</v>
      </c>
      <c r="I174" s="6">
        <v>0</v>
      </c>
      <c r="J174" s="6">
        <v>0</v>
      </c>
      <c r="K174" s="6">
        <v>0</v>
      </c>
      <c r="L174" s="6">
        <v>0</v>
      </c>
      <c r="M174" s="6">
        <v>20884.64</v>
      </c>
      <c r="N174" s="23" t="str">
        <f t="shared" si="2"/>
        <v>39510</v>
      </c>
    </row>
    <row r="175" spans="1:14" x14ac:dyDescent="0.25">
      <c r="A175" s="4">
        <v>44105</v>
      </c>
      <c r="B175" s="5" t="s">
        <v>12</v>
      </c>
      <c r="C175" s="5" t="s">
        <v>44</v>
      </c>
      <c r="D175" s="5" t="s">
        <v>14</v>
      </c>
      <c r="E175" s="5" t="s">
        <v>55</v>
      </c>
      <c r="F175" s="6">
        <v>1275551.58</v>
      </c>
      <c r="G175" s="6">
        <v>8980.36</v>
      </c>
      <c r="H175" s="6">
        <v>0</v>
      </c>
      <c r="I175" s="6">
        <v>0</v>
      </c>
      <c r="J175" s="6">
        <v>0</v>
      </c>
      <c r="K175" s="6">
        <v>0</v>
      </c>
      <c r="L175" s="6">
        <v>0</v>
      </c>
      <c r="M175" s="6">
        <v>1284531.94</v>
      </c>
      <c r="N175" s="23" t="str">
        <f t="shared" si="2"/>
        <v>39700</v>
      </c>
    </row>
    <row r="176" spans="1:14" x14ac:dyDescent="0.25">
      <c r="A176" s="4">
        <v>44105</v>
      </c>
      <c r="B176" s="5" t="s">
        <v>12</v>
      </c>
      <c r="C176" s="5" t="s">
        <v>44</v>
      </c>
      <c r="D176" s="5" t="s">
        <v>14</v>
      </c>
      <c r="E176" s="5" t="s">
        <v>56</v>
      </c>
      <c r="F176" s="6">
        <v>189535.98</v>
      </c>
      <c r="G176" s="6">
        <v>1525.64</v>
      </c>
      <c r="H176" s="6">
        <v>0</v>
      </c>
      <c r="I176" s="6">
        <v>0</v>
      </c>
      <c r="J176" s="6">
        <v>0</v>
      </c>
      <c r="K176" s="6">
        <v>0</v>
      </c>
      <c r="L176" s="6">
        <v>0</v>
      </c>
      <c r="M176" s="6">
        <v>191061.62</v>
      </c>
      <c r="N176" s="23" t="str">
        <f t="shared" si="2"/>
        <v>39710</v>
      </c>
    </row>
    <row r="177" spans="1:14" x14ac:dyDescent="0.25">
      <c r="A177" s="4">
        <v>44105</v>
      </c>
      <c r="B177" s="5" t="s">
        <v>12</v>
      </c>
      <c r="C177" s="5" t="s">
        <v>44</v>
      </c>
      <c r="D177" s="5" t="s">
        <v>14</v>
      </c>
      <c r="E177" s="5" t="s">
        <v>57</v>
      </c>
      <c r="F177" s="6">
        <v>16356.84</v>
      </c>
      <c r="G177" s="6">
        <v>167.32</v>
      </c>
      <c r="H177" s="6">
        <v>0</v>
      </c>
      <c r="I177" s="6">
        <v>0</v>
      </c>
      <c r="J177" s="6">
        <v>0</v>
      </c>
      <c r="K177" s="6">
        <v>0</v>
      </c>
      <c r="L177" s="6">
        <v>0</v>
      </c>
      <c r="M177" s="6">
        <v>16524.16</v>
      </c>
      <c r="N177" s="23" t="str">
        <f t="shared" si="2"/>
        <v>39800</v>
      </c>
    </row>
    <row r="178" spans="1:14" x14ac:dyDescent="0.25">
      <c r="A178" s="4">
        <v>44105</v>
      </c>
      <c r="B178" s="5" t="s">
        <v>12</v>
      </c>
      <c r="C178" s="5" t="s">
        <v>44</v>
      </c>
      <c r="D178" s="5" t="s">
        <v>14</v>
      </c>
      <c r="E178" s="5" t="s">
        <v>58</v>
      </c>
      <c r="F178" s="6">
        <v>162442.28</v>
      </c>
      <c r="G178" s="6">
        <v>1016.15</v>
      </c>
      <c r="H178" s="6">
        <v>0</v>
      </c>
      <c r="I178" s="6">
        <v>0</v>
      </c>
      <c r="J178" s="6">
        <v>0</v>
      </c>
      <c r="K178" s="6">
        <v>0</v>
      </c>
      <c r="L178" s="6">
        <v>0</v>
      </c>
      <c r="M178" s="6">
        <v>163458.43</v>
      </c>
      <c r="N178" s="23" t="str">
        <f t="shared" si="2"/>
        <v>39810</v>
      </c>
    </row>
    <row r="179" spans="1:14" x14ac:dyDescent="0.25">
      <c r="A179" s="4">
        <v>44105</v>
      </c>
      <c r="B179" s="5" t="s">
        <v>12</v>
      </c>
      <c r="C179" s="5" t="s">
        <v>44</v>
      </c>
      <c r="D179" s="5" t="s">
        <v>14</v>
      </c>
      <c r="E179" s="5" t="s">
        <v>167</v>
      </c>
      <c r="F179" s="6">
        <v>-154264.63</v>
      </c>
      <c r="G179" s="6">
        <v>0</v>
      </c>
      <c r="H179" s="6">
        <v>0</v>
      </c>
      <c r="I179" s="6">
        <v>0</v>
      </c>
      <c r="J179" s="6">
        <v>0</v>
      </c>
      <c r="K179" s="6">
        <v>0</v>
      </c>
      <c r="L179" s="6">
        <v>0</v>
      </c>
      <c r="M179" s="6">
        <v>-154264.63</v>
      </c>
      <c r="N179" s="23" t="str">
        <f t="shared" si="2"/>
        <v>39900</v>
      </c>
    </row>
    <row r="180" spans="1:14" x14ac:dyDescent="0.25">
      <c r="A180" s="4">
        <v>44105</v>
      </c>
      <c r="B180" s="5" t="s">
        <v>12</v>
      </c>
      <c r="C180" s="5" t="s">
        <v>44</v>
      </c>
      <c r="D180" s="5" t="s">
        <v>14</v>
      </c>
      <c r="E180" s="5" t="s">
        <v>59</v>
      </c>
      <c r="F180" s="6">
        <v>5716782.4100000001</v>
      </c>
      <c r="G180" s="6">
        <v>72614.34</v>
      </c>
      <c r="H180" s="6">
        <v>0</v>
      </c>
      <c r="I180" s="6">
        <v>0</v>
      </c>
      <c r="J180" s="6">
        <v>0</v>
      </c>
      <c r="K180" s="6">
        <v>0</v>
      </c>
      <c r="L180" s="6">
        <v>0</v>
      </c>
      <c r="M180" s="6">
        <v>5789396.75</v>
      </c>
      <c r="N180" s="23" t="str">
        <f t="shared" si="2"/>
        <v>39901</v>
      </c>
    </row>
    <row r="181" spans="1:14" x14ac:dyDescent="0.25">
      <c r="A181" s="4">
        <v>44105</v>
      </c>
      <c r="B181" s="5" t="s">
        <v>12</v>
      </c>
      <c r="C181" s="5" t="s">
        <v>44</v>
      </c>
      <c r="D181" s="5" t="s">
        <v>14</v>
      </c>
      <c r="E181" s="5" t="s">
        <v>60</v>
      </c>
      <c r="F181" s="6">
        <v>1565836.83</v>
      </c>
      <c r="G181" s="6">
        <v>16129.01</v>
      </c>
      <c r="H181" s="6">
        <v>0</v>
      </c>
      <c r="I181" s="6">
        <v>0</v>
      </c>
      <c r="J181" s="6">
        <v>0</v>
      </c>
      <c r="K181" s="6">
        <v>0</v>
      </c>
      <c r="L181" s="6">
        <v>0</v>
      </c>
      <c r="M181" s="6">
        <v>1581965.84</v>
      </c>
      <c r="N181" s="23" t="str">
        <f t="shared" si="2"/>
        <v>39902</v>
      </c>
    </row>
    <row r="182" spans="1:14" x14ac:dyDescent="0.25">
      <c r="A182" s="4">
        <v>44105</v>
      </c>
      <c r="B182" s="5" t="s">
        <v>12</v>
      </c>
      <c r="C182" s="5" t="s">
        <v>44</v>
      </c>
      <c r="D182" s="5" t="s">
        <v>14</v>
      </c>
      <c r="E182" s="5" t="s">
        <v>61</v>
      </c>
      <c r="F182" s="6">
        <v>165144.79</v>
      </c>
      <c r="G182" s="6">
        <v>2316.7800000000002</v>
      </c>
      <c r="H182" s="6">
        <v>0</v>
      </c>
      <c r="I182" s="6">
        <v>0</v>
      </c>
      <c r="J182" s="6">
        <v>0</v>
      </c>
      <c r="K182" s="6">
        <v>0</v>
      </c>
      <c r="L182" s="6">
        <v>0</v>
      </c>
      <c r="M182" s="6">
        <v>167461.57</v>
      </c>
      <c r="N182" s="23" t="str">
        <f t="shared" si="2"/>
        <v>39903</v>
      </c>
    </row>
    <row r="183" spans="1:14" x14ac:dyDescent="0.25">
      <c r="A183" s="4">
        <v>44105</v>
      </c>
      <c r="B183" s="5" t="s">
        <v>12</v>
      </c>
      <c r="C183" s="5" t="s">
        <v>44</v>
      </c>
      <c r="D183" s="5" t="s">
        <v>14</v>
      </c>
      <c r="E183" s="5" t="s">
        <v>62</v>
      </c>
      <c r="F183" s="6">
        <v>-218160.09</v>
      </c>
      <c r="G183" s="6">
        <v>3316</v>
      </c>
      <c r="H183" s="6">
        <v>0</v>
      </c>
      <c r="I183" s="6">
        <v>0</v>
      </c>
      <c r="J183" s="6">
        <v>0</v>
      </c>
      <c r="K183" s="6">
        <v>0</v>
      </c>
      <c r="L183" s="6">
        <v>0</v>
      </c>
      <c r="M183" s="6">
        <v>-214844.09</v>
      </c>
      <c r="N183" s="23" t="str">
        <f t="shared" si="2"/>
        <v>39906</v>
      </c>
    </row>
    <row r="184" spans="1:14" x14ac:dyDescent="0.25">
      <c r="A184" s="4">
        <v>44105</v>
      </c>
      <c r="B184" s="5" t="s">
        <v>12</v>
      </c>
      <c r="C184" s="5" t="s">
        <v>44</v>
      </c>
      <c r="D184" s="5" t="s">
        <v>14</v>
      </c>
      <c r="E184" s="5" t="s">
        <v>168</v>
      </c>
      <c r="F184" s="6">
        <v>-57199.47</v>
      </c>
      <c r="G184" s="6">
        <v>0</v>
      </c>
      <c r="H184" s="6">
        <v>0</v>
      </c>
      <c r="I184" s="6">
        <v>0</v>
      </c>
      <c r="J184" s="6">
        <v>0</v>
      </c>
      <c r="K184" s="6">
        <v>0</v>
      </c>
      <c r="L184" s="6">
        <v>0</v>
      </c>
      <c r="M184" s="6">
        <v>-57199.47</v>
      </c>
      <c r="N184" s="23" t="str">
        <f t="shared" si="2"/>
        <v>39907</v>
      </c>
    </row>
    <row r="185" spans="1:14" x14ac:dyDescent="0.25">
      <c r="A185" s="4">
        <v>44105</v>
      </c>
      <c r="B185" s="5" t="s">
        <v>12</v>
      </c>
      <c r="C185" s="5" t="s">
        <v>44</v>
      </c>
      <c r="D185" s="5" t="s">
        <v>14</v>
      </c>
      <c r="E185" s="5" t="s">
        <v>63</v>
      </c>
      <c r="F185" s="6">
        <v>42457960.539999999</v>
      </c>
      <c r="G185" s="6">
        <v>526918.65</v>
      </c>
      <c r="H185" s="6">
        <v>0</v>
      </c>
      <c r="I185" s="6">
        <v>0</v>
      </c>
      <c r="J185" s="6">
        <v>0</v>
      </c>
      <c r="K185" s="6">
        <v>0</v>
      </c>
      <c r="L185" s="6">
        <v>0</v>
      </c>
      <c r="M185" s="6">
        <v>42984879.189999998</v>
      </c>
      <c r="N185" s="23" t="str">
        <f t="shared" si="2"/>
        <v>39908</v>
      </c>
    </row>
    <row r="186" spans="1:14" x14ac:dyDescent="0.25">
      <c r="A186" s="4">
        <v>44105</v>
      </c>
      <c r="B186" s="5" t="s">
        <v>12</v>
      </c>
      <c r="C186" s="5" t="s">
        <v>44</v>
      </c>
      <c r="D186" s="5" t="s">
        <v>14</v>
      </c>
      <c r="E186" s="5" t="s">
        <v>64</v>
      </c>
      <c r="F186" s="6">
        <v>165671.71</v>
      </c>
      <c r="G186" s="6">
        <v>3444.38</v>
      </c>
      <c r="H186" s="6">
        <v>0</v>
      </c>
      <c r="I186" s="6">
        <v>0</v>
      </c>
      <c r="J186" s="6">
        <v>0</v>
      </c>
      <c r="K186" s="6">
        <v>0</v>
      </c>
      <c r="L186" s="6">
        <v>0</v>
      </c>
      <c r="M186" s="6">
        <v>169116.09</v>
      </c>
      <c r="N186" s="23" t="str">
        <f t="shared" si="2"/>
        <v>39910</v>
      </c>
    </row>
    <row r="187" spans="1:14" x14ac:dyDescent="0.25">
      <c r="A187" s="4">
        <v>44105</v>
      </c>
      <c r="B187" s="5" t="s">
        <v>12</v>
      </c>
      <c r="C187" s="5" t="s">
        <v>44</v>
      </c>
      <c r="D187" s="5" t="s">
        <v>14</v>
      </c>
      <c r="E187" s="5" t="s">
        <v>65</v>
      </c>
      <c r="F187" s="6">
        <v>45985.9</v>
      </c>
      <c r="G187" s="6">
        <v>538.24</v>
      </c>
      <c r="H187" s="6">
        <v>0</v>
      </c>
      <c r="I187" s="6">
        <v>0</v>
      </c>
      <c r="J187" s="6">
        <v>0</v>
      </c>
      <c r="K187" s="6">
        <v>0</v>
      </c>
      <c r="L187" s="6">
        <v>0</v>
      </c>
      <c r="M187" s="6">
        <v>46524.14</v>
      </c>
      <c r="N187" s="23" t="str">
        <f t="shared" si="2"/>
        <v>39916</v>
      </c>
    </row>
    <row r="188" spans="1:14" x14ac:dyDescent="0.25">
      <c r="A188" s="4">
        <v>44105</v>
      </c>
      <c r="B188" s="5" t="s">
        <v>12</v>
      </c>
      <c r="C188" s="5" t="s">
        <v>44</v>
      </c>
      <c r="D188" s="5" t="s">
        <v>14</v>
      </c>
      <c r="E188" s="5" t="s">
        <v>66</v>
      </c>
      <c r="F188" s="6">
        <v>-27903.85</v>
      </c>
      <c r="G188" s="6">
        <v>18.27</v>
      </c>
      <c r="H188" s="6">
        <v>0</v>
      </c>
      <c r="I188" s="6">
        <v>0</v>
      </c>
      <c r="J188" s="6">
        <v>0</v>
      </c>
      <c r="K188" s="6">
        <v>0</v>
      </c>
      <c r="L188" s="6">
        <v>0</v>
      </c>
      <c r="M188" s="6">
        <v>-27885.58</v>
      </c>
      <c r="N188" s="23" t="str">
        <f t="shared" si="2"/>
        <v>39917</v>
      </c>
    </row>
    <row r="189" spans="1:14" x14ac:dyDescent="0.25">
      <c r="A189" s="4">
        <v>44105</v>
      </c>
      <c r="B189" s="5" t="s">
        <v>12</v>
      </c>
      <c r="C189" s="5" t="s">
        <v>44</v>
      </c>
      <c r="D189" s="5" t="s">
        <v>14</v>
      </c>
      <c r="E189" s="5" t="s">
        <v>169</v>
      </c>
      <c r="F189" s="6">
        <v>-9966.41</v>
      </c>
      <c r="G189" s="6">
        <v>0</v>
      </c>
      <c r="H189" s="6">
        <v>0</v>
      </c>
      <c r="I189" s="6">
        <v>0</v>
      </c>
      <c r="J189" s="6">
        <v>0</v>
      </c>
      <c r="K189" s="6">
        <v>0</v>
      </c>
      <c r="L189" s="6">
        <v>0</v>
      </c>
      <c r="M189" s="6">
        <v>-9966.41</v>
      </c>
      <c r="N189" s="23" t="str">
        <f t="shared" si="2"/>
        <v>39918</v>
      </c>
    </row>
    <row r="190" spans="1:14" x14ac:dyDescent="0.25">
      <c r="A190" s="4">
        <v>44105</v>
      </c>
      <c r="B190" s="5" t="s">
        <v>67</v>
      </c>
      <c r="C190" s="5" t="s">
        <v>68</v>
      </c>
      <c r="D190" s="5" t="s">
        <v>69</v>
      </c>
      <c r="E190" s="5" t="s">
        <v>70</v>
      </c>
      <c r="F190" s="6">
        <v>8329.7199999999993</v>
      </c>
      <c r="G190" s="6">
        <v>0</v>
      </c>
      <c r="H190" s="6">
        <v>0</v>
      </c>
      <c r="I190" s="6">
        <v>0</v>
      </c>
      <c r="J190" s="6">
        <v>0</v>
      </c>
      <c r="K190" s="6">
        <v>0</v>
      </c>
      <c r="L190" s="6">
        <v>0</v>
      </c>
      <c r="M190" s="6">
        <v>8329.7199999999993</v>
      </c>
      <c r="N190" s="23" t="str">
        <f t="shared" si="2"/>
        <v>30100</v>
      </c>
    </row>
    <row r="191" spans="1:14" x14ac:dyDescent="0.25">
      <c r="A191" s="4">
        <v>44105</v>
      </c>
      <c r="B191" s="5" t="s">
        <v>67</v>
      </c>
      <c r="C191" s="5" t="s">
        <v>68</v>
      </c>
      <c r="D191" s="5" t="s">
        <v>69</v>
      </c>
      <c r="E191" s="5" t="s">
        <v>71</v>
      </c>
      <c r="F191" s="6">
        <v>119852.69</v>
      </c>
      <c r="G191" s="6">
        <v>0</v>
      </c>
      <c r="H191" s="6">
        <v>0</v>
      </c>
      <c r="I191" s="6">
        <v>0</v>
      </c>
      <c r="J191" s="6">
        <v>0</v>
      </c>
      <c r="K191" s="6">
        <v>0</v>
      </c>
      <c r="L191" s="6">
        <v>0</v>
      </c>
      <c r="M191" s="6">
        <v>119852.69</v>
      </c>
      <c r="N191" s="23" t="str">
        <f t="shared" si="2"/>
        <v>30200</v>
      </c>
    </row>
    <row r="192" spans="1:14" x14ac:dyDescent="0.25">
      <c r="A192" s="4">
        <v>44105</v>
      </c>
      <c r="B192" s="5" t="s">
        <v>67</v>
      </c>
      <c r="C192" s="5" t="s">
        <v>68</v>
      </c>
      <c r="D192" s="5" t="s">
        <v>72</v>
      </c>
      <c r="E192" s="5" t="s">
        <v>74</v>
      </c>
      <c r="F192" s="6">
        <v>4088.51</v>
      </c>
      <c r="G192" s="6">
        <v>1.4</v>
      </c>
      <c r="H192" s="6">
        <v>0</v>
      </c>
      <c r="I192" s="6">
        <v>0</v>
      </c>
      <c r="J192" s="6">
        <v>0</v>
      </c>
      <c r="K192" s="6">
        <v>0</v>
      </c>
      <c r="L192" s="6">
        <v>0</v>
      </c>
      <c r="M192" s="6">
        <v>4089.91</v>
      </c>
      <c r="N192" s="23" t="str">
        <f t="shared" si="2"/>
        <v>35020</v>
      </c>
    </row>
    <row r="193" spans="1:14" x14ac:dyDescent="0.25">
      <c r="A193" s="4">
        <v>44105</v>
      </c>
      <c r="B193" s="5" t="s">
        <v>67</v>
      </c>
      <c r="C193" s="5" t="s">
        <v>68</v>
      </c>
      <c r="D193" s="5" t="s">
        <v>72</v>
      </c>
      <c r="E193" s="5" t="s">
        <v>75</v>
      </c>
      <c r="F193" s="6">
        <v>6450.57</v>
      </c>
      <c r="G193" s="6">
        <v>23.880000000000003</v>
      </c>
      <c r="H193" s="6">
        <v>0</v>
      </c>
      <c r="I193" s="6">
        <v>0</v>
      </c>
      <c r="J193" s="6">
        <v>0</v>
      </c>
      <c r="K193" s="6">
        <v>0</v>
      </c>
      <c r="L193" s="6">
        <v>0</v>
      </c>
      <c r="M193" s="6">
        <v>6474.45</v>
      </c>
      <c r="N193" s="23" t="str">
        <f t="shared" si="2"/>
        <v>35100</v>
      </c>
    </row>
    <row r="194" spans="1:14" x14ac:dyDescent="0.25">
      <c r="A194" s="4">
        <v>44105</v>
      </c>
      <c r="B194" s="5" t="s">
        <v>67</v>
      </c>
      <c r="C194" s="5" t="s">
        <v>68</v>
      </c>
      <c r="D194" s="5" t="s">
        <v>72</v>
      </c>
      <c r="E194" s="5" t="s">
        <v>76</v>
      </c>
      <c r="F194" s="6">
        <v>110854.40000000001</v>
      </c>
      <c r="G194" s="6">
        <v>150.71</v>
      </c>
      <c r="H194" s="6">
        <v>0</v>
      </c>
      <c r="I194" s="6">
        <v>0</v>
      </c>
      <c r="J194" s="6">
        <v>0</v>
      </c>
      <c r="K194" s="6">
        <v>0</v>
      </c>
      <c r="L194" s="6">
        <v>0</v>
      </c>
      <c r="M194" s="6">
        <v>111005.11</v>
      </c>
      <c r="N194" s="23" t="str">
        <f t="shared" si="2"/>
        <v>35102</v>
      </c>
    </row>
    <row r="195" spans="1:14" x14ac:dyDescent="0.25">
      <c r="A195" s="4">
        <v>44105</v>
      </c>
      <c r="B195" s="5" t="s">
        <v>67</v>
      </c>
      <c r="C195" s="5" t="s">
        <v>68</v>
      </c>
      <c r="D195" s="5" t="s">
        <v>72</v>
      </c>
      <c r="E195" s="5" t="s">
        <v>77</v>
      </c>
      <c r="F195" s="6">
        <v>19883.59</v>
      </c>
      <c r="G195" s="6">
        <v>15.23</v>
      </c>
      <c r="H195" s="6">
        <v>0</v>
      </c>
      <c r="I195" s="6">
        <v>0</v>
      </c>
      <c r="J195" s="6">
        <v>0</v>
      </c>
      <c r="K195" s="6">
        <v>0</v>
      </c>
      <c r="L195" s="6">
        <v>0</v>
      </c>
      <c r="M195" s="6">
        <v>19898.82</v>
      </c>
      <c r="N195" s="23" t="str">
        <f t="shared" ref="N195:N258" si="3">RIGHT(LEFT(E195,13),5)</f>
        <v>35103</v>
      </c>
    </row>
    <row r="196" spans="1:14" x14ac:dyDescent="0.25">
      <c r="A196" s="4">
        <v>44105</v>
      </c>
      <c r="B196" s="5" t="s">
        <v>67</v>
      </c>
      <c r="C196" s="5" t="s">
        <v>68</v>
      </c>
      <c r="D196" s="5" t="s">
        <v>72</v>
      </c>
      <c r="E196" s="5" t="s">
        <v>78</v>
      </c>
      <c r="F196" s="6">
        <v>98013.88</v>
      </c>
      <c r="G196" s="6">
        <v>137.44</v>
      </c>
      <c r="H196" s="6">
        <v>0</v>
      </c>
      <c r="I196" s="6">
        <v>0</v>
      </c>
      <c r="J196" s="6">
        <v>0</v>
      </c>
      <c r="K196" s="6">
        <v>0</v>
      </c>
      <c r="L196" s="6">
        <v>0</v>
      </c>
      <c r="M196" s="6">
        <v>98151.32</v>
      </c>
      <c r="N196" s="23" t="str">
        <f t="shared" si="3"/>
        <v>35104</v>
      </c>
    </row>
    <row r="197" spans="1:14" x14ac:dyDescent="0.25">
      <c r="A197" s="4">
        <v>44105</v>
      </c>
      <c r="B197" s="5" t="s">
        <v>67</v>
      </c>
      <c r="C197" s="5" t="s">
        <v>68</v>
      </c>
      <c r="D197" s="5" t="s">
        <v>72</v>
      </c>
      <c r="E197" s="5" t="s">
        <v>79</v>
      </c>
      <c r="F197" s="6">
        <v>1553335.88</v>
      </c>
      <c r="G197" s="6">
        <v>14381.61</v>
      </c>
      <c r="H197" s="6">
        <v>0</v>
      </c>
      <c r="I197" s="6">
        <v>0</v>
      </c>
      <c r="J197" s="6">
        <v>0</v>
      </c>
      <c r="K197" s="6">
        <v>0</v>
      </c>
      <c r="L197" s="6">
        <v>0</v>
      </c>
      <c r="M197" s="6">
        <v>1567717.49</v>
      </c>
      <c r="N197" s="23" t="str">
        <f t="shared" si="3"/>
        <v>35200</v>
      </c>
    </row>
    <row r="198" spans="1:14" x14ac:dyDescent="0.25">
      <c r="A198" s="4">
        <v>44105</v>
      </c>
      <c r="B198" s="5" t="s">
        <v>67</v>
      </c>
      <c r="C198" s="5" t="s">
        <v>68</v>
      </c>
      <c r="D198" s="5" t="s">
        <v>72</v>
      </c>
      <c r="E198" s="5" t="s">
        <v>80</v>
      </c>
      <c r="F198" s="6">
        <v>1392687.46</v>
      </c>
      <c r="G198" s="6">
        <v>2011.67</v>
      </c>
      <c r="H198" s="6">
        <v>0</v>
      </c>
      <c r="I198" s="6">
        <v>0</v>
      </c>
      <c r="J198" s="6">
        <v>0</v>
      </c>
      <c r="K198" s="6">
        <v>0</v>
      </c>
      <c r="L198" s="6">
        <v>0</v>
      </c>
      <c r="M198" s="6">
        <v>1394699.13</v>
      </c>
      <c r="N198" s="23" t="str">
        <f t="shared" si="3"/>
        <v>35201</v>
      </c>
    </row>
    <row r="199" spans="1:14" x14ac:dyDescent="0.25">
      <c r="A199" s="4">
        <v>44105</v>
      </c>
      <c r="B199" s="5" t="s">
        <v>67</v>
      </c>
      <c r="C199" s="5" t="s">
        <v>68</v>
      </c>
      <c r="D199" s="5" t="s">
        <v>72</v>
      </c>
      <c r="E199" s="5" t="s">
        <v>81</v>
      </c>
      <c r="F199" s="6">
        <v>444493.38</v>
      </c>
      <c r="G199" s="6">
        <v>408.12</v>
      </c>
      <c r="H199" s="6">
        <v>0</v>
      </c>
      <c r="I199" s="6">
        <v>0</v>
      </c>
      <c r="J199" s="6">
        <v>0</v>
      </c>
      <c r="K199" s="6">
        <v>0</v>
      </c>
      <c r="L199" s="6">
        <v>0</v>
      </c>
      <c r="M199" s="6">
        <v>444901.5</v>
      </c>
      <c r="N199" s="23" t="str">
        <f t="shared" si="3"/>
        <v>35202</v>
      </c>
    </row>
    <row r="200" spans="1:14" x14ac:dyDescent="0.25">
      <c r="A200" s="4">
        <v>44105</v>
      </c>
      <c r="B200" s="5" t="s">
        <v>67</v>
      </c>
      <c r="C200" s="5" t="s">
        <v>68</v>
      </c>
      <c r="D200" s="5" t="s">
        <v>72</v>
      </c>
      <c r="E200" s="5" t="s">
        <v>82</v>
      </c>
      <c r="F200" s="6">
        <v>591110.21</v>
      </c>
      <c r="G200" s="6">
        <v>1920.81</v>
      </c>
      <c r="H200" s="6">
        <v>0</v>
      </c>
      <c r="I200" s="6">
        <v>0</v>
      </c>
      <c r="J200" s="6">
        <v>0</v>
      </c>
      <c r="K200" s="6">
        <v>0</v>
      </c>
      <c r="L200" s="6">
        <v>0</v>
      </c>
      <c r="M200" s="6">
        <v>593031.02</v>
      </c>
      <c r="N200" s="23" t="str">
        <f t="shared" si="3"/>
        <v>35203</v>
      </c>
    </row>
    <row r="201" spans="1:14" x14ac:dyDescent="0.25">
      <c r="A201" s="4">
        <v>44105</v>
      </c>
      <c r="B201" s="5" t="s">
        <v>67</v>
      </c>
      <c r="C201" s="5" t="s">
        <v>68</v>
      </c>
      <c r="D201" s="5" t="s">
        <v>72</v>
      </c>
      <c r="E201" s="5" t="s">
        <v>83</v>
      </c>
      <c r="F201" s="6">
        <v>163406.49</v>
      </c>
      <c r="G201" s="6">
        <v>22.32</v>
      </c>
      <c r="H201" s="6">
        <v>0</v>
      </c>
      <c r="I201" s="6">
        <v>0</v>
      </c>
      <c r="J201" s="6">
        <v>0</v>
      </c>
      <c r="K201" s="6">
        <v>0</v>
      </c>
      <c r="L201" s="6">
        <v>0</v>
      </c>
      <c r="M201" s="6">
        <v>163428.81</v>
      </c>
      <c r="N201" s="23" t="str">
        <f t="shared" si="3"/>
        <v>35210</v>
      </c>
    </row>
    <row r="202" spans="1:14" x14ac:dyDescent="0.25">
      <c r="A202" s="4">
        <v>44105</v>
      </c>
      <c r="B202" s="5" t="s">
        <v>67</v>
      </c>
      <c r="C202" s="5" t="s">
        <v>68</v>
      </c>
      <c r="D202" s="5" t="s">
        <v>72</v>
      </c>
      <c r="E202" s="5" t="s">
        <v>84</v>
      </c>
      <c r="F202" s="6">
        <v>42719.28</v>
      </c>
      <c r="G202" s="6">
        <v>35.5</v>
      </c>
      <c r="H202" s="6">
        <v>0</v>
      </c>
      <c r="I202" s="6">
        <v>0</v>
      </c>
      <c r="J202" s="6">
        <v>0</v>
      </c>
      <c r="K202" s="6">
        <v>0</v>
      </c>
      <c r="L202" s="6">
        <v>0</v>
      </c>
      <c r="M202" s="6">
        <v>42754.78</v>
      </c>
      <c r="N202" s="23" t="str">
        <f t="shared" si="3"/>
        <v>35211</v>
      </c>
    </row>
    <row r="203" spans="1:14" x14ac:dyDescent="0.25">
      <c r="A203" s="4">
        <v>44105</v>
      </c>
      <c r="B203" s="5" t="s">
        <v>67</v>
      </c>
      <c r="C203" s="5" t="s">
        <v>68</v>
      </c>
      <c r="D203" s="5" t="s">
        <v>72</v>
      </c>
      <c r="E203" s="5" t="s">
        <v>85</v>
      </c>
      <c r="F203" s="6">
        <v>98113.16</v>
      </c>
      <c r="G203" s="6">
        <v>163.66</v>
      </c>
      <c r="H203" s="6">
        <v>0</v>
      </c>
      <c r="I203" s="6">
        <v>0</v>
      </c>
      <c r="J203" s="6">
        <v>0</v>
      </c>
      <c r="K203" s="6">
        <v>0</v>
      </c>
      <c r="L203" s="6">
        <v>0</v>
      </c>
      <c r="M203" s="6">
        <v>98276.82</v>
      </c>
      <c r="N203" s="23" t="str">
        <f t="shared" si="3"/>
        <v>35301</v>
      </c>
    </row>
    <row r="204" spans="1:14" x14ac:dyDescent="0.25">
      <c r="A204" s="4">
        <v>44105</v>
      </c>
      <c r="B204" s="5" t="s">
        <v>67</v>
      </c>
      <c r="C204" s="5" t="s">
        <v>68</v>
      </c>
      <c r="D204" s="5" t="s">
        <v>72</v>
      </c>
      <c r="E204" s="5" t="s">
        <v>86</v>
      </c>
      <c r="F204" s="6">
        <v>147089.38999999998</v>
      </c>
      <c r="G204" s="6">
        <v>195.36</v>
      </c>
      <c r="H204" s="6">
        <v>0</v>
      </c>
      <c r="I204" s="6">
        <v>0</v>
      </c>
      <c r="J204" s="6">
        <v>0</v>
      </c>
      <c r="K204" s="6">
        <v>0</v>
      </c>
      <c r="L204" s="6">
        <v>0</v>
      </c>
      <c r="M204" s="6">
        <v>147284.75</v>
      </c>
      <c r="N204" s="23" t="str">
        <f t="shared" si="3"/>
        <v>35302</v>
      </c>
    </row>
    <row r="205" spans="1:14" x14ac:dyDescent="0.25">
      <c r="A205" s="4">
        <v>44105</v>
      </c>
      <c r="B205" s="5" t="s">
        <v>67</v>
      </c>
      <c r="C205" s="5" t="s">
        <v>68</v>
      </c>
      <c r="D205" s="5" t="s">
        <v>72</v>
      </c>
      <c r="E205" s="5" t="s">
        <v>87</v>
      </c>
      <c r="F205" s="6">
        <v>478807.81</v>
      </c>
      <c r="G205" s="6">
        <v>1262.04</v>
      </c>
      <c r="H205" s="6">
        <v>0</v>
      </c>
      <c r="I205" s="6">
        <v>0</v>
      </c>
      <c r="J205" s="6">
        <v>0</v>
      </c>
      <c r="K205" s="6">
        <v>0</v>
      </c>
      <c r="L205" s="6">
        <v>0</v>
      </c>
      <c r="M205" s="6">
        <v>480069.85</v>
      </c>
      <c r="N205" s="23" t="str">
        <f t="shared" si="3"/>
        <v>35400</v>
      </c>
    </row>
    <row r="206" spans="1:14" x14ac:dyDescent="0.25">
      <c r="A206" s="4">
        <v>44105</v>
      </c>
      <c r="B206" s="5" t="s">
        <v>67</v>
      </c>
      <c r="C206" s="5" t="s">
        <v>68</v>
      </c>
      <c r="D206" s="5" t="s">
        <v>72</v>
      </c>
      <c r="E206" s="5" t="s">
        <v>88</v>
      </c>
      <c r="F206" s="6">
        <v>149554.09000000003</v>
      </c>
      <c r="G206" s="6">
        <v>389.15</v>
      </c>
      <c r="H206" s="6">
        <v>0</v>
      </c>
      <c r="I206" s="6">
        <v>0</v>
      </c>
      <c r="J206" s="6">
        <v>0</v>
      </c>
      <c r="K206" s="6">
        <v>0</v>
      </c>
      <c r="L206" s="6">
        <v>0</v>
      </c>
      <c r="M206" s="6">
        <v>149943.24</v>
      </c>
      <c r="N206" s="23" t="str">
        <f t="shared" si="3"/>
        <v>35500</v>
      </c>
    </row>
    <row r="207" spans="1:14" x14ac:dyDescent="0.25">
      <c r="A207" s="4">
        <v>44105</v>
      </c>
      <c r="B207" s="5" t="s">
        <v>67</v>
      </c>
      <c r="C207" s="5" t="s">
        <v>68</v>
      </c>
      <c r="D207" s="5" t="s">
        <v>72</v>
      </c>
      <c r="E207" s="5" t="s">
        <v>89</v>
      </c>
      <c r="F207" s="6">
        <v>199528.08000000002</v>
      </c>
      <c r="G207" s="6">
        <v>1347.1699999999998</v>
      </c>
      <c r="H207" s="6">
        <v>0</v>
      </c>
      <c r="I207" s="6">
        <v>0</v>
      </c>
      <c r="J207" s="6">
        <v>0</v>
      </c>
      <c r="K207" s="6">
        <v>0</v>
      </c>
      <c r="L207" s="6">
        <v>0</v>
      </c>
      <c r="M207" s="6">
        <v>200875.25</v>
      </c>
      <c r="N207" s="23" t="str">
        <f t="shared" si="3"/>
        <v>35600</v>
      </c>
    </row>
    <row r="208" spans="1:14" x14ac:dyDescent="0.25">
      <c r="A208" s="4">
        <v>44105</v>
      </c>
      <c r="B208" s="5" t="s">
        <v>67</v>
      </c>
      <c r="C208" s="5" t="s">
        <v>68</v>
      </c>
      <c r="D208" s="5" t="s">
        <v>90</v>
      </c>
      <c r="E208" s="5" t="s">
        <v>92</v>
      </c>
      <c r="F208" s="6">
        <v>576446.73</v>
      </c>
      <c r="G208" s="6">
        <v>535.13</v>
      </c>
      <c r="H208" s="6">
        <v>0</v>
      </c>
      <c r="I208" s="6">
        <v>0</v>
      </c>
      <c r="J208" s="6">
        <v>0</v>
      </c>
      <c r="K208" s="6">
        <v>0</v>
      </c>
      <c r="L208" s="6">
        <v>0</v>
      </c>
      <c r="M208" s="6">
        <v>576981.86</v>
      </c>
      <c r="N208" s="23" t="str">
        <f t="shared" si="3"/>
        <v>36520</v>
      </c>
    </row>
    <row r="209" spans="1:14" x14ac:dyDescent="0.25">
      <c r="A209" s="4">
        <v>44105</v>
      </c>
      <c r="B209" s="5" t="s">
        <v>67</v>
      </c>
      <c r="C209" s="5" t="s">
        <v>68</v>
      </c>
      <c r="D209" s="5" t="s">
        <v>90</v>
      </c>
      <c r="E209" s="5" t="s">
        <v>93</v>
      </c>
      <c r="F209" s="6">
        <v>23150.33</v>
      </c>
      <c r="G209" s="6">
        <v>28.99</v>
      </c>
      <c r="H209" s="6">
        <v>0</v>
      </c>
      <c r="I209" s="6">
        <v>0</v>
      </c>
      <c r="J209" s="6">
        <v>0</v>
      </c>
      <c r="K209" s="6">
        <v>0</v>
      </c>
      <c r="L209" s="6">
        <v>0</v>
      </c>
      <c r="M209" s="6">
        <v>23179.32</v>
      </c>
      <c r="N209" s="23" t="str">
        <f t="shared" si="3"/>
        <v>36602</v>
      </c>
    </row>
    <row r="210" spans="1:14" x14ac:dyDescent="0.25">
      <c r="A210" s="4">
        <v>44105</v>
      </c>
      <c r="B210" s="5" t="s">
        <v>67</v>
      </c>
      <c r="C210" s="5" t="s">
        <v>68</v>
      </c>
      <c r="D210" s="5" t="s">
        <v>90</v>
      </c>
      <c r="E210" s="5" t="s">
        <v>94</v>
      </c>
      <c r="F210" s="6">
        <v>65485.02</v>
      </c>
      <c r="G210" s="6">
        <v>0</v>
      </c>
      <c r="H210" s="6">
        <v>0</v>
      </c>
      <c r="I210" s="6">
        <v>0</v>
      </c>
      <c r="J210" s="6">
        <v>0</v>
      </c>
      <c r="K210" s="6">
        <v>0</v>
      </c>
      <c r="L210" s="6">
        <v>0</v>
      </c>
      <c r="M210" s="6">
        <v>65485.02</v>
      </c>
      <c r="N210" s="23" t="str">
        <f t="shared" si="3"/>
        <v>36603</v>
      </c>
    </row>
    <row r="211" spans="1:14" x14ac:dyDescent="0.25">
      <c r="A211" s="4">
        <v>44105</v>
      </c>
      <c r="B211" s="5" t="s">
        <v>67</v>
      </c>
      <c r="C211" s="5" t="s">
        <v>68</v>
      </c>
      <c r="D211" s="5" t="s">
        <v>90</v>
      </c>
      <c r="E211" s="5" t="s">
        <v>95</v>
      </c>
      <c r="F211" s="6">
        <v>23237.86</v>
      </c>
      <c r="G211" s="6">
        <v>129.1</v>
      </c>
      <c r="H211" s="6">
        <v>0</v>
      </c>
      <c r="I211" s="6">
        <v>0</v>
      </c>
      <c r="J211" s="6">
        <v>0</v>
      </c>
      <c r="K211" s="6">
        <v>0</v>
      </c>
      <c r="L211" s="6">
        <v>0</v>
      </c>
      <c r="M211" s="6">
        <v>23366.959999999999</v>
      </c>
      <c r="N211" s="23" t="str">
        <f t="shared" si="3"/>
        <v>36700</v>
      </c>
    </row>
    <row r="212" spans="1:14" x14ac:dyDescent="0.25">
      <c r="A212" s="4">
        <v>44105</v>
      </c>
      <c r="B212" s="5" t="s">
        <v>67</v>
      </c>
      <c r="C212" s="5" t="s">
        <v>68</v>
      </c>
      <c r="D212" s="5" t="s">
        <v>90</v>
      </c>
      <c r="E212" s="5" t="s">
        <v>96</v>
      </c>
      <c r="F212" s="6">
        <v>16146031</v>
      </c>
      <c r="G212" s="6">
        <v>26900.75</v>
      </c>
      <c r="H212" s="6">
        <v>0</v>
      </c>
      <c r="I212" s="6">
        <v>0</v>
      </c>
      <c r="J212" s="6">
        <v>0</v>
      </c>
      <c r="K212" s="6">
        <v>0</v>
      </c>
      <c r="L212" s="6">
        <v>0</v>
      </c>
      <c r="M212" s="6">
        <v>16172931.75</v>
      </c>
      <c r="N212" s="23" t="str">
        <f t="shared" si="3"/>
        <v>36701</v>
      </c>
    </row>
    <row r="213" spans="1:14" x14ac:dyDescent="0.25">
      <c r="A213" s="4">
        <v>44105</v>
      </c>
      <c r="B213" s="5" t="s">
        <v>67</v>
      </c>
      <c r="C213" s="5" t="s">
        <v>68</v>
      </c>
      <c r="D213" s="5" t="s">
        <v>90</v>
      </c>
      <c r="E213" s="5" t="s">
        <v>97</v>
      </c>
      <c r="F213" s="6">
        <v>44726.11</v>
      </c>
      <c r="G213" s="6">
        <v>213.24</v>
      </c>
      <c r="H213" s="6">
        <v>0</v>
      </c>
      <c r="I213" s="6">
        <v>0</v>
      </c>
      <c r="J213" s="6">
        <v>0</v>
      </c>
      <c r="K213" s="6">
        <v>0</v>
      </c>
      <c r="L213" s="6">
        <v>0</v>
      </c>
      <c r="M213" s="6">
        <v>44939.35</v>
      </c>
      <c r="N213" s="23" t="str">
        <f t="shared" si="3"/>
        <v>36703</v>
      </c>
    </row>
    <row r="214" spans="1:14" x14ac:dyDescent="0.25">
      <c r="A214" s="4">
        <v>44105</v>
      </c>
      <c r="B214" s="5" t="s">
        <v>67</v>
      </c>
      <c r="C214" s="5" t="s">
        <v>68</v>
      </c>
      <c r="D214" s="5" t="s">
        <v>90</v>
      </c>
      <c r="E214" s="5" t="s">
        <v>98</v>
      </c>
      <c r="F214" s="6">
        <v>396561.10000000003</v>
      </c>
      <c r="G214" s="6">
        <v>2082.91</v>
      </c>
      <c r="H214" s="6">
        <v>0</v>
      </c>
      <c r="I214" s="6">
        <v>0</v>
      </c>
      <c r="J214" s="6">
        <v>0</v>
      </c>
      <c r="K214" s="6">
        <v>0</v>
      </c>
      <c r="L214" s="6">
        <v>0</v>
      </c>
      <c r="M214" s="6">
        <v>398644.01</v>
      </c>
      <c r="N214" s="23" t="str">
        <f t="shared" si="3"/>
        <v>36900</v>
      </c>
    </row>
    <row r="215" spans="1:14" x14ac:dyDescent="0.25">
      <c r="A215" s="4">
        <v>44105</v>
      </c>
      <c r="B215" s="5" t="s">
        <v>67</v>
      </c>
      <c r="C215" s="5" t="s">
        <v>68</v>
      </c>
      <c r="D215" s="5" t="s">
        <v>90</v>
      </c>
      <c r="E215" s="5" t="s">
        <v>99</v>
      </c>
      <c r="F215" s="6">
        <v>1960124.2999999998</v>
      </c>
      <c r="G215" s="6">
        <v>2364.06</v>
      </c>
      <c r="H215" s="6">
        <v>0</v>
      </c>
      <c r="I215" s="6">
        <v>0</v>
      </c>
      <c r="J215" s="6">
        <v>0</v>
      </c>
      <c r="K215" s="6">
        <v>0</v>
      </c>
      <c r="L215" s="6">
        <v>0</v>
      </c>
      <c r="M215" s="6">
        <v>1962488.36</v>
      </c>
      <c r="N215" s="23" t="str">
        <f t="shared" si="3"/>
        <v>36901</v>
      </c>
    </row>
    <row r="216" spans="1:14" x14ac:dyDescent="0.25">
      <c r="A216" s="4">
        <v>44105</v>
      </c>
      <c r="B216" s="5" t="s">
        <v>67</v>
      </c>
      <c r="C216" s="5" t="s">
        <v>68</v>
      </c>
      <c r="D216" s="5" t="s">
        <v>100</v>
      </c>
      <c r="E216" s="5" t="s">
        <v>103</v>
      </c>
      <c r="F216" s="6">
        <v>386538.12</v>
      </c>
      <c r="G216" s="6">
        <v>3829.07</v>
      </c>
      <c r="H216" s="6">
        <v>0</v>
      </c>
      <c r="I216" s="6">
        <v>0</v>
      </c>
      <c r="J216" s="6">
        <v>0</v>
      </c>
      <c r="K216" s="6">
        <v>0</v>
      </c>
      <c r="L216" s="6">
        <v>0</v>
      </c>
      <c r="M216" s="6">
        <v>390367.19</v>
      </c>
      <c r="N216" s="23" t="str">
        <f t="shared" si="3"/>
        <v>37402</v>
      </c>
    </row>
    <row r="217" spans="1:14" x14ac:dyDescent="0.25">
      <c r="A217" s="4">
        <v>44105</v>
      </c>
      <c r="B217" s="5" t="s">
        <v>67</v>
      </c>
      <c r="C217" s="5" t="s">
        <v>68</v>
      </c>
      <c r="D217" s="5" t="s">
        <v>100</v>
      </c>
      <c r="E217" s="5" t="s">
        <v>105</v>
      </c>
      <c r="F217" s="6">
        <v>132527.04000000001</v>
      </c>
      <c r="G217" s="6">
        <v>350.16999999999996</v>
      </c>
      <c r="H217" s="6">
        <v>0</v>
      </c>
      <c r="I217" s="6">
        <v>0</v>
      </c>
      <c r="J217" s="6">
        <v>0</v>
      </c>
      <c r="K217" s="6">
        <v>0</v>
      </c>
      <c r="L217" s="6">
        <v>0</v>
      </c>
      <c r="M217" s="6">
        <v>132877.21</v>
      </c>
      <c r="N217" s="23" t="str">
        <f t="shared" si="3"/>
        <v>37500</v>
      </c>
    </row>
    <row r="218" spans="1:14" x14ac:dyDescent="0.25">
      <c r="A218" s="4">
        <v>44105</v>
      </c>
      <c r="B218" s="5" t="s">
        <v>67</v>
      </c>
      <c r="C218" s="5" t="s">
        <v>68</v>
      </c>
      <c r="D218" s="5" t="s">
        <v>100</v>
      </c>
      <c r="E218" s="5" t="s">
        <v>106</v>
      </c>
      <c r="F218" s="6">
        <v>89279.679999999993</v>
      </c>
      <c r="G218" s="6">
        <v>103.98</v>
      </c>
      <c r="H218" s="6">
        <v>0</v>
      </c>
      <c r="I218" s="6">
        <v>0</v>
      </c>
      <c r="J218" s="6">
        <v>0</v>
      </c>
      <c r="K218" s="6">
        <v>0</v>
      </c>
      <c r="L218" s="6">
        <v>0</v>
      </c>
      <c r="M218" s="6">
        <v>89383.66</v>
      </c>
      <c r="N218" s="23" t="str">
        <f t="shared" si="3"/>
        <v>37501</v>
      </c>
    </row>
    <row r="219" spans="1:14" x14ac:dyDescent="0.25">
      <c r="A219" s="4">
        <v>44105</v>
      </c>
      <c r="B219" s="5" t="s">
        <v>67</v>
      </c>
      <c r="C219" s="5" t="s">
        <v>68</v>
      </c>
      <c r="D219" s="5" t="s">
        <v>100</v>
      </c>
      <c r="E219" s="5" t="s">
        <v>107</v>
      </c>
      <c r="F219" s="6">
        <v>45005.36</v>
      </c>
      <c r="G219" s="6">
        <v>48.19</v>
      </c>
      <c r="H219" s="6">
        <v>0</v>
      </c>
      <c r="I219" s="6">
        <v>0</v>
      </c>
      <c r="J219" s="6">
        <v>0</v>
      </c>
      <c r="K219" s="6">
        <v>0</v>
      </c>
      <c r="L219" s="6">
        <v>0</v>
      </c>
      <c r="M219" s="6">
        <v>45053.55</v>
      </c>
      <c r="N219" s="23" t="str">
        <f t="shared" si="3"/>
        <v>37502</v>
      </c>
    </row>
    <row r="220" spans="1:14" x14ac:dyDescent="0.25">
      <c r="A220" s="4">
        <v>44105</v>
      </c>
      <c r="B220" s="5" t="s">
        <v>67</v>
      </c>
      <c r="C220" s="5" t="s">
        <v>68</v>
      </c>
      <c r="D220" s="5" t="s">
        <v>100</v>
      </c>
      <c r="E220" s="5" t="s">
        <v>108</v>
      </c>
      <c r="F220" s="6">
        <v>3336.9900000000002</v>
      </c>
      <c r="G220" s="6">
        <v>4.17</v>
      </c>
      <c r="H220" s="6">
        <v>0</v>
      </c>
      <c r="I220" s="6">
        <v>0</v>
      </c>
      <c r="J220" s="6">
        <v>0</v>
      </c>
      <c r="K220" s="6">
        <v>0</v>
      </c>
      <c r="L220" s="6">
        <v>0</v>
      </c>
      <c r="M220" s="6">
        <v>3341.16</v>
      </c>
      <c r="N220" s="23" t="str">
        <f t="shared" si="3"/>
        <v>37503</v>
      </c>
    </row>
    <row r="221" spans="1:14" x14ac:dyDescent="0.25">
      <c r="A221" s="4">
        <v>44105</v>
      </c>
      <c r="B221" s="5" t="s">
        <v>67</v>
      </c>
      <c r="C221" s="5" t="s">
        <v>68</v>
      </c>
      <c r="D221" s="5" t="s">
        <v>100</v>
      </c>
      <c r="E221" s="5" t="s">
        <v>109</v>
      </c>
      <c r="F221" s="6">
        <v>1019571.09</v>
      </c>
      <c r="G221" s="6">
        <v>8286.91</v>
      </c>
      <c r="H221" s="6">
        <v>0</v>
      </c>
      <c r="I221" s="6">
        <v>0</v>
      </c>
      <c r="J221" s="6">
        <v>0</v>
      </c>
      <c r="K221" s="6">
        <v>0</v>
      </c>
      <c r="L221" s="6">
        <v>0</v>
      </c>
      <c r="M221" s="6">
        <v>1027858</v>
      </c>
      <c r="N221" s="23" t="str">
        <f t="shared" si="3"/>
        <v>37600</v>
      </c>
    </row>
    <row r="222" spans="1:14" x14ac:dyDescent="0.25">
      <c r="A222" s="4">
        <v>44105</v>
      </c>
      <c r="B222" s="5" t="s">
        <v>67</v>
      </c>
      <c r="C222" s="5" t="s">
        <v>68</v>
      </c>
      <c r="D222" s="5" t="s">
        <v>100</v>
      </c>
      <c r="E222" s="5" t="s">
        <v>110</v>
      </c>
      <c r="F222" s="6">
        <v>24800311.32</v>
      </c>
      <c r="G222" s="6">
        <v>247767.4</v>
      </c>
      <c r="H222" s="6">
        <v>-83674</v>
      </c>
      <c r="I222" s="6">
        <v>-40544.93</v>
      </c>
      <c r="J222" s="6">
        <v>0</v>
      </c>
      <c r="K222" s="6">
        <v>0</v>
      </c>
      <c r="L222" s="6">
        <v>0</v>
      </c>
      <c r="M222" s="6">
        <v>24923859.789999999</v>
      </c>
      <c r="N222" s="23" t="str">
        <f t="shared" si="3"/>
        <v>37601</v>
      </c>
    </row>
    <row r="223" spans="1:14" x14ac:dyDescent="0.25">
      <c r="A223" s="4">
        <v>44105</v>
      </c>
      <c r="B223" s="5" t="s">
        <v>67</v>
      </c>
      <c r="C223" s="5" t="s">
        <v>68</v>
      </c>
      <c r="D223" s="5" t="s">
        <v>100</v>
      </c>
      <c r="E223" s="5" t="s">
        <v>111</v>
      </c>
      <c r="F223" s="6">
        <v>15881548.5</v>
      </c>
      <c r="G223" s="6">
        <v>204380.55</v>
      </c>
      <c r="H223" s="6">
        <v>-28664.27</v>
      </c>
      <c r="I223" s="6">
        <v>-49.66</v>
      </c>
      <c r="J223" s="6">
        <v>0</v>
      </c>
      <c r="K223" s="6">
        <v>0</v>
      </c>
      <c r="L223" s="6">
        <v>0</v>
      </c>
      <c r="M223" s="6">
        <v>16057215.119999999</v>
      </c>
      <c r="N223" s="23" t="str">
        <f t="shared" si="3"/>
        <v>37602</v>
      </c>
    </row>
    <row r="224" spans="1:14" x14ac:dyDescent="0.25">
      <c r="A224" s="4">
        <v>44105</v>
      </c>
      <c r="B224" s="5" t="s">
        <v>67</v>
      </c>
      <c r="C224" s="5" t="s">
        <v>68</v>
      </c>
      <c r="D224" s="5" t="s">
        <v>100</v>
      </c>
      <c r="E224" s="5" t="s">
        <v>112</v>
      </c>
      <c r="F224" s="6">
        <v>2495819.7799999998</v>
      </c>
      <c r="G224" s="6">
        <v>15990.35</v>
      </c>
      <c r="H224" s="6">
        <v>-1479.3</v>
      </c>
      <c r="I224" s="6">
        <v>0</v>
      </c>
      <c r="J224" s="6">
        <v>0</v>
      </c>
      <c r="K224" s="6">
        <v>0</v>
      </c>
      <c r="L224" s="6">
        <v>0</v>
      </c>
      <c r="M224" s="6">
        <v>2510330.83</v>
      </c>
      <c r="N224" s="23" t="str">
        <f t="shared" si="3"/>
        <v>37603</v>
      </c>
    </row>
    <row r="225" spans="1:14" x14ac:dyDescent="0.25">
      <c r="A225" s="4">
        <v>44105</v>
      </c>
      <c r="B225" s="5" t="s">
        <v>67</v>
      </c>
      <c r="C225" s="5" t="s">
        <v>68</v>
      </c>
      <c r="D225" s="5" t="s">
        <v>100</v>
      </c>
      <c r="E225" s="5" t="s">
        <v>113</v>
      </c>
      <c r="F225" s="6">
        <v>7876590.0300000003</v>
      </c>
      <c r="G225" s="6">
        <v>45679.34</v>
      </c>
      <c r="H225" s="6">
        <v>-98624.47</v>
      </c>
      <c r="I225" s="6">
        <v>0</v>
      </c>
      <c r="J225" s="6">
        <v>0</v>
      </c>
      <c r="K225" s="6">
        <v>0</v>
      </c>
      <c r="L225" s="6">
        <v>0</v>
      </c>
      <c r="M225" s="6">
        <v>7823644.9000000004</v>
      </c>
      <c r="N225" s="23" t="str">
        <f t="shared" si="3"/>
        <v>37604</v>
      </c>
    </row>
    <row r="226" spans="1:14" x14ac:dyDescent="0.25">
      <c r="A226" s="4">
        <v>44105</v>
      </c>
      <c r="B226" s="5" t="s">
        <v>67</v>
      </c>
      <c r="C226" s="5" t="s">
        <v>68</v>
      </c>
      <c r="D226" s="5" t="s">
        <v>100</v>
      </c>
      <c r="E226" s="5" t="s">
        <v>114</v>
      </c>
      <c r="F226" s="6">
        <v>2623996.37</v>
      </c>
      <c r="G226" s="6">
        <v>39555.040000000001</v>
      </c>
      <c r="H226" s="6">
        <v>0</v>
      </c>
      <c r="I226" s="6">
        <v>-1843.92</v>
      </c>
      <c r="J226" s="6">
        <v>0</v>
      </c>
      <c r="K226" s="6">
        <v>0</v>
      </c>
      <c r="L226" s="6">
        <v>0</v>
      </c>
      <c r="M226" s="6">
        <v>2661707.4900000002</v>
      </c>
      <c r="N226" s="23" t="str">
        <f t="shared" si="3"/>
        <v>37800</v>
      </c>
    </row>
    <row r="227" spans="1:14" x14ac:dyDescent="0.25">
      <c r="A227" s="4">
        <v>44105</v>
      </c>
      <c r="B227" s="5" t="s">
        <v>67</v>
      </c>
      <c r="C227" s="5" t="s">
        <v>68</v>
      </c>
      <c r="D227" s="5" t="s">
        <v>100</v>
      </c>
      <c r="E227" s="5" t="s">
        <v>115</v>
      </c>
      <c r="F227" s="6">
        <v>1105756.73</v>
      </c>
      <c r="G227" s="6">
        <v>8367.86</v>
      </c>
      <c r="H227" s="6">
        <v>0</v>
      </c>
      <c r="I227" s="6">
        <v>0</v>
      </c>
      <c r="J227" s="6">
        <v>0</v>
      </c>
      <c r="K227" s="6">
        <v>0</v>
      </c>
      <c r="L227" s="6">
        <v>0</v>
      </c>
      <c r="M227" s="6">
        <v>1114124.5900000001</v>
      </c>
      <c r="N227" s="23" t="str">
        <f t="shared" si="3"/>
        <v>37900</v>
      </c>
    </row>
    <row r="228" spans="1:14" x14ac:dyDescent="0.25">
      <c r="A228" s="4">
        <v>44105</v>
      </c>
      <c r="B228" s="5" t="s">
        <v>67</v>
      </c>
      <c r="C228" s="5" t="s">
        <v>68</v>
      </c>
      <c r="D228" s="5" t="s">
        <v>100</v>
      </c>
      <c r="E228" s="5" t="s">
        <v>116</v>
      </c>
      <c r="F228" s="6">
        <v>1054573.6600000001</v>
      </c>
      <c r="G228" s="6">
        <v>2861.73</v>
      </c>
      <c r="H228" s="6">
        <v>0</v>
      </c>
      <c r="I228" s="6">
        <v>0</v>
      </c>
      <c r="J228" s="6">
        <v>0</v>
      </c>
      <c r="K228" s="6">
        <v>0</v>
      </c>
      <c r="L228" s="6">
        <v>0</v>
      </c>
      <c r="M228" s="6">
        <v>1057435.3899999999</v>
      </c>
      <c r="N228" s="23" t="str">
        <f t="shared" si="3"/>
        <v>37905</v>
      </c>
    </row>
    <row r="229" spans="1:14" x14ac:dyDescent="0.25">
      <c r="A229" s="4">
        <v>44105</v>
      </c>
      <c r="B229" s="5" t="s">
        <v>67</v>
      </c>
      <c r="C229" s="5" t="s">
        <v>68</v>
      </c>
      <c r="D229" s="5" t="s">
        <v>100</v>
      </c>
      <c r="E229" s="5" t="s">
        <v>117</v>
      </c>
      <c r="F229" s="6">
        <v>44984522.119999997</v>
      </c>
      <c r="G229" s="6">
        <v>299907.28999999998</v>
      </c>
      <c r="H229" s="6">
        <v>-610871.30000000005</v>
      </c>
      <c r="I229" s="6">
        <v>0</v>
      </c>
      <c r="J229" s="6">
        <v>0</v>
      </c>
      <c r="K229" s="6">
        <v>0</v>
      </c>
      <c r="L229" s="6">
        <v>0</v>
      </c>
      <c r="M229" s="6">
        <v>44673558.109999999</v>
      </c>
      <c r="N229" s="23" t="str">
        <f t="shared" si="3"/>
        <v>38000</v>
      </c>
    </row>
    <row r="230" spans="1:14" x14ac:dyDescent="0.25">
      <c r="A230" s="4">
        <v>44105</v>
      </c>
      <c r="B230" s="5" t="s">
        <v>67</v>
      </c>
      <c r="C230" s="5" t="s">
        <v>68</v>
      </c>
      <c r="D230" s="5" t="s">
        <v>100</v>
      </c>
      <c r="E230" s="5" t="s">
        <v>118</v>
      </c>
      <c r="F230" s="6">
        <v>16813594.870000001</v>
      </c>
      <c r="G230" s="6">
        <v>173486.33000000002</v>
      </c>
      <c r="H230" s="6">
        <v>-52117.440000000002</v>
      </c>
      <c r="I230" s="6">
        <v>0</v>
      </c>
      <c r="J230" s="6">
        <v>0</v>
      </c>
      <c r="K230" s="6">
        <v>0</v>
      </c>
      <c r="L230" s="6">
        <v>0</v>
      </c>
      <c r="M230" s="6">
        <v>16934963.760000002</v>
      </c>
      <c r="N230" s="23" t="str">
        <f t="shared" si="3"/>
        <v>38100</v>
      </c>
    </row>
    <row r="231" spans="1:14" x14ac:dyDescent="0.25">
      <c r="A231" s="4">
        <v>44105</v>
      </c>
      <c r="B231" s="5" t="s">
        <v>67</v>
      </c>
      <c r="C231" s="5" t="s">
        <v>68</v>
      </c>
      <c r="D231" s="5" t="s">
        <v>100</v>
      </c>
      <c r="E231" s="5" t="s">
        <v>119</v>
      </c>
      <c r="F231" s="6">
        <v>25695618.539999999</v>
      </c>
      <c r="G231" s="6">
        <v>127036.9</v>
      </c>
      <c r="H231" s="6">
        <v>-48699.41</v>
      </c>
      <c r="I231" s="6">
        <v>0</v>
      </c>
      <c r="J231" s="6">
        <v>0</v>
      </c>
      <c r="K231" s="6">
        <v>0</v>
      </c>
      <c r="L231" s="6">
        <v>0</v>
      </c>
      <c r="M231" s="6">
        <v>25773956.030000001</v>
      </c>
      <c r="N231" s="23" t="str">
        <f t="shared" si="3"/>
        <v>38200</v>
      </c>
    </row>
    <row r="232" spans="1:14" x14ac:dyDescent="0.25">
      <c r="A232" s="4">
        <v>44105</v>
      </c>
      <c r="B232" s="5" t="s">
        <v>67</v>
      </c>
      <c r="C232" s="5" t="s">
        <v>68</v>
      </c>
      <c r="D232" s="5" t="s">
        <v>100</v>
      </c>
      <c r="E232" s="5" t="s">
        <v>120</v>
      </c>
      <c r="F232" s="6">
        <v>-6736186.8099999996</v>
      </c>
      <c r="G232" s="6">
        <v>9291.6899999999987</v>
      </c>
      <c r="H232" s="6">
        <v>0</v>
      </c>
      <c r="I232" s="6">
        <v>0</v>
      </c>
      <c r="J232" s="6">
        <v>0</v>
      </c>
      <c r="K232" s="6">
        <v>0</v>
      </c>
      <c r="L232" s="6">
        <v>0</v>
      </c>
      <c r="M232" s="6">
        <v>-6726895.1200000001</v>
      </c>
      <c r="N232" s="23" t="str">
        <f t="shared" si="3"/>
        <v>38300</v>
      </c>
    </row>
    <row r="233" spans="1:14" x14ac:dyDescent="0.25">
      <c r="A233" s="4">
        <v>44105</v>
      </c>
      <c r="B233" s="5" t="s">
        <v>67</v>
      </c>
      <c r="C233" s="5" t="s">
        <v>68</v>
      </c>
      <c r="D233" s="5" t="s">
        <v>100</v>
      </c>
      <c r="E233" s="5" t="s">
        <v>121</v>
      </c>
      <c r="F233" s="6">
        <v>129889.29</v>
      </c>
      <c r="G233" s="6">
        <v>529.81999999999994</v>
      </c>
      <c r="H233" s="6">
        <v>0</v>
      </c>
      <c r="I233" s="6">
        <v>0</v>
      </c>
      <c r="J233" s="6">
        <v>0</v>
      </c>
      <c r="K233" s="6">
        <v>0</v>
      </c>
      <c r="L233" s="6">
        <v>0</v>
      </c>
      <c r="M233" s="6">
        <v>130419.11</v>
      </c>
      <c r="N233" s="23" t="str">
        <f t="shared" si="3"/>
        <v>38400</v>
      </c>
    </row>
    <row r="234" spans="1:14" x14ac:dyDescent="0.25">
      <c r="A234" s="4">
        <v>44105</v>
      </c>
      <c r="B234" s="5" t="s">
        <v>67</v>
      </c>
      <c r="C234" s="5" t="s">
        <v>68</v>
      </c>
      <c r="D234" s="5" t="s">
        <v>100</v>
      </c>
      <c r="E234" s="5" t="s">
        <v>122</v>
      </c>
      <c r="F234" s="6">
        <v>3338238.15</v>
      </c>
      <c r="G234" s="6">
        <v>6060.51</v>
      </c>
      <c r="H234" s="6">
        <v>0</v>
      </c>
      <c r="I234" s="6">
        <v>0</v>
      </c>
      <c r="J234" s="6">
        <v>0</v>
      </c>
      <c r="K234" s="6">
        <v>0</v>
      </c>
      <c r="L234" s="6">
        <v>0</v>
      </c>
      <c r="M234" s="6">
        <v>3344298.66</v>
      </c>
      <c r="N234" s="23" t="str">
        <f t="shared" si="3"/>
        <v>38500</v>
      </c>
    </row>
    <row r="235" spans="1:14" x14ac:dyDescent="0.25">
      <c r="A235" s="4">
        <v>44105</v>
      </c>
      <c r="B235" s="5" t="s">
        <v>67</v>
      </c>
      <c r="C235" s="5" t="s">
        <v>68</v>
      </c>
      <c r="D235" s="5" t="s">
        <v>14</v>
      </c>
      <c r="E235" s="5" t="s">
        <v>124</v>
      </c>
      <c r="F235" s="6">
        <v>1364175.5999999999</v>
      </c>
      <c r="G235" s="6">
        <v>17541.18</v>
      </c>
      <c r="H235" s="6">
        <v>0</v>
      </c>
      <c r="I235" s="6">
        <v>0</v>
      </c>
      <c r="J235" s="6">
        <v>0</v>
      </c>
      <c r="K235" s="6">
        <v>0</v>
      </c>
      <c r="L235" s="6">
        <v>0</v>
      </c>
      <c r="M235" s="6">
        <v>1381716.78</v>
      </c>
      <c r="N235" s="23" t="str">
        <f t="shared" si="3"/>
        <v>39000</v>
      </c>
    </row>
    <row r="236" spans="1:14" x14ac:dyDescent="0.25">
      <c r="A236" s="4">
        <v>44105</v>
      </c>
      <c r="B236" s="5" t="s">
        <v>67</v>
      </c>
      <c r="C236" s="5" t="s">
        <v>68</v>
      </c>
      <c r="D236" s="5" t="s">
        <v>14</v>
      </c>
      <c r="E236" s="5" t="s">
        <v>125</v>
      </c>
      <c r="F236" s="6">
        <v>145231.38999999998</v>
      </c>
      <c r="G236" s="6">
        <v>359.22</v>
      </c>
      <c r="H236" s="6">
        <v>0</v>
      </c>
      <c r="I236" s="6">
        <v>0</v>
      </c>
      <c r="J236" s="6">
        <v>0</v>
      </c>
      <c r="K236" s="6">
        <v>0</v>
      </c>
      <c r="L236" s="6">
        <v>0</v>
      </c>
      <c r="M236" s="6">
        <v>145590.60999999999</v>
      </c>
      <c r="N236" s="23" t="str">
        <f t="shared" si="3"/>
        <v>39002</v>
      </c>
    </row>
    <row r="237" spans="1:14" x14ac:dyDescent="0.25">
      <c r="A237" s="4">
        <v>44105</v>
      </c>
      <c r="B237" s="5" t="s">
        <v>67</v>
      </c>
      <c r="C237" s="5" t="s">
        <v>68</v>
      </c>
      <c r="D237" s="5" t="s">
        <v>14</v>
      </c>
      <c r="E237" s="5" t="s">
        <v>126</v>
      </c>
      <c r="F237" s="6">
        <v>352428.89</v>
      </c>
      <c r="G237" s="6">
        <v>1471.59</v>
      </c>
      <c r="H237" s="6">
        <v>0</v>
      </c>
      <c r="I237" s="6">
        <v>0</v>
      </c>
      <c r="J237" s="6">
        <v>0</v>
      </c>
      <c r="K237" s="6">
        <v>0</v>
      </c>
      <c r="L237" s="6">
        <v>0</v>
      </c>
      <c r="M237" s="6">
        <v>353900.48</v>
      </c>
      <c r="N237" s="23" t="str">
        <f t="shared" si="3"/>
        <v>39003</v>
      </c>
    </row>
    <row r="238" spans="1:14" x14ac:dyDescent="0.25">
      <c r="A238" s="4">
        <v>44105</v>
      </c>
      <c r="B238" s="5" t="s">
        <v>67</v>
      </c>
      <c r="C238" s="5" t="s">
        <v>68</v>
      </c>
      <c r="D238" s="5" t="s">
        <v>14</v>
      </c>
      <c r="E238" s="5" t="s">
        <v>127</v>
      </c>
      <c r="F238" s="6">
        <v>9716.1799999999985</v>
      </c>
      <c r="G238" s="6">
        <v>54.09</v>
      </c>
      <c r="H238" s="6">
        <v>0</v>
      </c>
      <c r="I238" s="6">
        <v>0</v>
      </c>
      <c r="J238" s="6">
        <v>0</v>
      </c>
      <c r="K238" s="6">
        <v>0</v>
      </c>
      <c r="L238" s="6">
        <v>0</v>
      </c>
      <c r="M238" s="6">
        <v>9770.27</v>
      </c>
      <c r="N238" s="23" t="str">
        <f t="shared" si="3"/>
        <v>39004</v>
      </c>
    </row>
    <row r="239" spans="1:14" x14ac:dyDescent="0.25">
      <c r="A239" s="4">
        <v>44105</v>
      </c>
      <c r="B239" s="5" t="s">
        <v>67</v>
      </c>
      <c r="C239" s="5" t="s">
        <v>68</v>
      </c>
      <c r="D239" s="5" t="s">
        <v>14</v>
      </c>
      <c r="E239" s="5" t="s">
        <v>128</v>
      </c>
      <c r="F239" s="6">
        <v>1246194.18</v>
      </c>
      <c r="G239" s="6">
        <v>0</v>
      </c>
      <c r="H239" s="6">
        <v>0</v>
      </c>
      <c r="I239" s="6">
        <v>0</v>
      </c>
      <c r="J239" s="6">
        <v>0</v>
      </c>
      <c r="K239" s="6">
        <v>0</v>
      </c>
      <c r="L239" s="6">
        <v>0</v>
      </c>
      <c r="M239" s="6">
        <v>1246194.18</v>
      </c>
      <c r="N239" s="23" t="str">
        <f t="shared" si="3"/>
        <v>39009</v>
      </c>
    </row>
    <row r="240" spans="1:14" x14ac:dyDescent="0.25">
      <c r="A240" s="4">
        <v>44105</v>
      </c>
      <c r="B240" s="5" t="s">
        <v>67</v>
      </c>
      <c r="C240" s="5" t="s">
        <v>68</v>
      </c>
      <c r="D240" s="5" t="s">
        <v>14</v>
      </c>
      <c r="E240" s="5" t="s">
        <v>129</v>
      </c>
      <c r="F240" s="6">
        <v>1034585.8</v>
      </c>
      <c r="G240" s="6">
        <v>7305.72</v>
      </c>
      <c r="H240" s="6">
        <v>0</v>
      </c>
      <c r="I240" s="6">
        <v>0</v>
      </c>
      <c r="J240" s="6">
        <v>0</v>
      </c>
      <c r="K240" s="6">
        <v>0</v>
      </c>
      <c r="L240" s="6">
        <v>0</v>
      </c>
      <c r="M240" s="6">
        <v>1041891.52</v>
      </c>
      <c r="N240" s="23" t="str">
        <f t="shared" si="3"/>
        <v>39100</v>
      </c>
    </row>
    <row r="241" spans="1:14" x14ac:dyDescent="0.25">
      <c r="A241" s="4">
        <v>44105</v>
      </c>
      <c r="B241" s="5" t="s">
        <v>67</v>
      </c>
      <c r="C241" s="5" t="s">
        <v>68</v>
      </c>
      <c r="D241" s="5" t="s">
        <v>14</v>
      </c>
      <c r="E241" s="5" t="s">
        <v>130</v>
      </c>
      <c r="F241" s="6">
        <v>86626.47</v>
      </c>
      <c r="G241" s="6">
        <v>751.88</v>
      </c>
      <c r="H241" s="6">
        <v>0</v>
      </c>
      <c r="I241" s="6">
        <v>0</v>
      </c>
      <c r="J241" s="6">
        <v>0</v>
      </c>
      <c r="K241" s="6">
        <v>0</v>
      </c>
      <c r="L241" s="6">
        <v>0</v>
      </c>
      <c r="M241" s="6">
        <v>87378.35</v>
      </c>
      <c r="N241" s="23" t="str">
        <f t="shared" si="3"/>
        <v>39200</v>
      </c>
    </row>
    <row r="242" spans="1:14" x14ac:dyDescent="0.25">
      <c r="A242" s="4">
        <v>44105</v>
      </c>
      <c r="B242" s="5" t="s">
        <v>67</v>
      </c>
      <c r="C242" s="5" t="s">
        <v>68</v>
      </c>
      <c r="D242" s="5" t="s">
        <v>14</v>
      </c>
      <c r="E242" s="5" t="s">
        <v>131</v>
      </c>
      <c r="F242" s="6">
        <v>4559.1099999999997</v>
      </c>
      <c r="G242" s="6">
        <v>167.69</v>
      </c>
      <c r="H242" s="6">
        <v>0</v>
      </c>
      <c r="I242" s="6">
        <v>0</v>
      </c>
      <c r="J242" s="6">
        <v>0</v>
      </c>
      <c r="K242" s="6">
        <v>0</v>
      </c>
      <c r="L242" s="6">
        <v>0</v>
      </c>
      <c r="M242" s="6">
        <v>4726.8</v>
      </c>
      <c r="N242" s="23" t="str">
        <f t="shared" si="3"/>
        <v>39202</v>
      </c>
    </row>
    <row r="243" spans="1:14" x14ac:dyDescent="0.25">
      <c r="A243" s="4">
        <v>44105</v>
      </c>
      <c r="B243" s="5" t="s">
        <v>67</v>
      </c>
      <c r="C243" s="5" t="s">
        <v>68</v>
      </c>
      <c r="D243" s="5" t="s">
        <v>14</v>
      </c>
      <c r="E243" s="5" t="s">
        <v>132</v>
      </c>
      <c r="F243" s="6">
        <v>1525416.54</v>
      </c>
      <c r="G243" s="6">
        <v>25869.49</v>
      </c>
      <c r="H243" s="6">
        <v>0</v>
      </c>
      <c r="I243" s="6">
        <v>0</v>
      </c>
      <c r="J243" s="6">
        <v>0</v>
      </c>
      <c r="K243" s="6">
        <v>0</v>
      </c>
      <c r="L243" s="6">
        <v>0</v>
      </c>
      <c r="M243" s="6">
        <v>1551286.03</v>
      </c>
      <c r="N243" s="23" t="str">
        <f t="shared" si="3"/>
        <v>39400</v>
      </c>
    </row>
    <row r="244" spans="1:14" x14ac:dyDescent="0.25">
      <c r="A244" s="4">
        <v>44105</v>
      </c>
      <c r="B244" s="5" t="s">
        <v>67</v>
      </c>
      <c r="C244" s="5" t="s">
        <v>68</v>
      </c>
      <c r="D244" s="5" t="s">
        <v>14</v>
      </c>
      <c r="E244" s="5" t="s">
        <v>170</v>
      </c>
      <c r="F244" s="6">
        <v>-6489.75</v>
      </c>
      <c r="G244" s="6">
        <v>0</v>
      </c>
      <c r="H244" s="6">
        <v>0</v>
      </c>
      <c r="I244" s="6">
        <v>0</v>
      </c>
      <c r="J244" s="6">
        <v>0</v>
      </c>
      <c r="K244" s="6">
        <v>0</v>
      </c>
      <c r="L244" s="6">
        <v>0</v>
      </c>
      <c r="M244" s="6">
        <v>-6489.75</v>
      </c>
      <c r="N244" s="23" t="str">
        <f t="shared" si="3"/>
        <v>39603</v>
      </c>
    </row>
    <row r="245" spans="1:14" x14ac:dyDescent="0.25">
      <c r="A245" s="4">
        <v>44105</v>
      </c>
      <c r="B245" s="5" t="s">
        <v>67</v>
      </c>
      <c r="C245" s="5" t="s">
        <v>68</v>
      </c>
      <c r="D245" s="5" t="s">
        <v>14</v>
      </c>
      <c r="E245" s="5" t="s">
        <v>171</v>
      </c>
      <c r="F245" s="6">
        <v>3201.29</v>
      </c>
      <c r="G245" s="6">
        <v>0</v>
      </c>
      <c r="H245" s="6">
        <v>0</v>
      </c>
      <c r="I245" s="6">
        <v>0</v>
      </c>
      <c r="J245" s="6">
        <v>0</v>
      </c>
      <c r="K245" s="6">
        <v>0</v>
      </c>
      <c r="L245" s="6">
        <v>0</v>
      </c>
      <c r="M245" s="6">
        <v>3201.29</v>
      </c>
      <c r="N245" s="23" t="str">
        <f t="shared" si="3"/>
        <v>39604</v>
      </c>
    </row>
    <row r="246" spans="1:14" x14ac:dyDescent="0.25">
      <c r="A246" s="4">
        <v>44105</v>
      </c>
      <c r="B246" s="5" t="s">
        <v>67</v>
      </c>
      <c r="C246" s="5" t="s">
        <v>68</v>
      </c>
      <c r="D246" s="5" t="s">
        <v>14</v>
      </c>
      <c r="E246" s="5" t="s">
        <v>133</v>
      </c>
      <c r="F246" s="6">
        <v>3974.76</v>
      </c>
      <c r="G246" s="6">
        <v>51.46</v>
      </c>
      <c r="H246" s="6">
        <v>0</v>
      </c>
      <c r="I246" s="6">
        <v>0</v>
      </c>
      <c r="J246" s="6">
        <v>0</v>
      </c>
      <c r="K246" s="6">
        <v>0</v>
      </c>
      <c r="L246" s="6">
        <v>0</v>
      </c>
      <c r="M246" s="6">
        <v>4026.22</v>
      </c>
      <c r="N246" s="23" t="str">
        <f t="shared" si="3"/>
        <v>39605</v>
      </c>
    </row>
    <row r="247" spans="1:14" x14ac:dyDescent="0.25">
      <c r="A247" s="4">
        <v>44105</v>
      </c>
      <c r="B247" s="5" t="s">
        <v>67</v>
      </c>
      <c r="C247" s="5" t="s">
        <v>68</v>
      </c>
      <c r="D247" s="5" t="s">
        <v>14</v>
      </c>
      <c r="E247" s="5" t="s">
        <v>134</v>
      </c>
      <c r="F247" s="6">
        <v>225875.53</v>
      </c>
      <c r="G247" s="6">
        <v>2364.11</v>
      </c>
      <c r="H247" s="6">
        <v>0</v>
      </c>
      <c r="I247" s="6">
        <v>0</v>
      </c>
      <c r="J247" s="6">
        <v>0</v>
      </c>
      <c r="K247" s="6">
        <v>0</v>
      </c>
      <c r="L247" s="6">
        <v>0</v>
      </c>
      <c r="M247" s="6">
        <v>228239.64</v>
      </c>
      <c r="N247" s="23" t="str">
        <f t="shared" si="3"/>
        <v>39700</v>
      </c>
    </row>
    <row r="248" spans="1:14" x14ac:dyDescent="0.25">
      <c r="A248" s="4">
        <v>44105</v>
      </c>
      <c r="B248" s="5" t="s">
        <v>67</v>
      </c>
      <c r="C248" s="5" t="s">
        <v>68</v>
      </c>
      <c r="D248" s="5" t="s">
        <v>14</v>
      </c>
      <c r="E248" s="5" t="s">
        <v>135</v>
      </c>
      <c r="F248" s="6">
        <v>2525147.37</v>
      </c>
      <c r="G248" s="6">
        <v>16204.68</v>
      </c>
      <c r="H248" s="6">
        <v>0</v>
      </c>
      <c r="I248" s="6">
        <v>0</v>
      </c>
      <c r="J248" s="6">
        <v>0</v>
      </c>
      <c r="K248" s="6">
        <v>0</v>
      </c>
      <c r="L248" s="6">
        <v>0</v>
      </c>
      <c r="M248" s="6">
        <v>2541352.0499999998</v>
      </c>
      <c r="N248" s="23" t="str">
        <f t="shared" si="3"/>
        <v>39800</v>
      </c>
    </row>
    <row r="249" spans="1:14" x14ac:dyDescent="0.25">
      <c r="A249" s="4">
        <v>44105</v>
      </c>
      <c r="B249" s="5" t="s">
        <v>67</v>
      </c>
      <c r="C249" s="5" t="s">
        <v>68</v>
      </c>
      <c r="D249" s="5" t="s">
        <v>14</v>
      </c>
      <c r="E249" s="5" t="s">
        <v>136</v>
      </c>
      <c r="F249" s="6">
        <v>16756.2</v>
      </c>
      <c r="G249" s="6">
        <v>426.5</v>
      </c>
      <c r="H249" s="6">
        <v>0</v>
      </c>
      <c r="I249" s="6">
        <v>0</v>
      </c>
      <c r="J249" s="6">
        <v>0</v>
      </c>
      <c r="K249" s="6">
        <v>0</v>
      </c>
      <c r="L249" s="6">
        <v>0</v>
      </c>
      <c r="M249" s="6">
        <v>17182.7</v>
      </c>
      <c r="N249" s="23" t="str">
        <f t="shared" si="3"/>
        <v>39901</v>
      </c>
    </row>
    <row r="250" spans="1:14" x14ac:dyDescent="0.25">
      <c r="A250" s="4">
        <v>44105</v>
      </c>
      <c r="B250" s="5" t="s">
        <v>67</v>
      </c>
      <c r="C250" s="5" t="s">
        <v>68</v>
      </c>
      <c r="D250" s="5" t="s">
        <v>14</v>
      </c>
      <c r="E250" s="5" t="s">
        <v>137</v>
      </c>
      <c r="F250" s="6">
        <v>85103.33</v>
      </c>
      <c r="G250" s="6">
        <v>1121.6600000000001</v>
      </c>
      <c r="H250" s="6">
        <v>0</v>
      </c>
      <c r="I250" s="6">
        <v>0</v>
      </c>
      <c r="J250" s="6">
        <v>0</v>
      </c>
      <c r="K250" s="6">
        <v>0</v>
      </c>
      <c r="L250" s="6">
        <v>0</v>
      </c>
      <c r="M250" s="6">
        <v>86224.99</v>
      </c>
      <c r="N250" s="23" t="str">
        <f t="shared" si="3"/>
        <v>39903</v>
      </c>
    </row>
    <row r="251" spans="1:14" x14ac:dyDescent="0.25">
      <c r="A251" s="4">
        <v>44105</v>
      </c>
      <c r="B251" s="5" t="s">
        <v>67</v>
      </c>
      <c r="C251" s="5" t="s">
        <v>68</v>
      </c>
      <c r="D251" s="5" t="s">
        <v>14</v>
      </c>
      <c r="E251" s="5" t="s">
        <v>138</v>
      </c>
      <c r="F251" s="6">
        <v>531055.15</v>
      </c>
      <c r="G251" s="6">
        <v>16135.63</v>
      </c>
      <c r="H251" s="6">
        <v>0</v>
      </c>
      <c r="I251" s="6">
        <v>0</v>
      </c>
      <c r="J251" s="6">
        <v>0</v>
      </c>
      <c r="K251" s="6">
        <v>0</v>
      </c>
      <c r="L251" s="6">
        <v>0</v>
      </c>
      <c r="M251" s="6">
        <v>547190.78</v>
      </c>
      <c r="N251" s="23" t="str">
        <f t="shared" si="3"/>
        <v>39906</v>
      </c>
    </row>
    <row r="252" spans="1:14" x14ac:dyDescent="0.25">
      <c r="A252" s="4">
        <v>44105</v>
      </c>
      <c r="B252" s="5" t="s">
        <v>67</v>
      </c>
      <c r="C252" s="5" t="s">
        <v>68</v>
      </c>
      <c r="D252" s="5" t="s">
        <v>14</v>
      </c>
      <c r="E252" s="5" t="s">
        <v>139</v>
      </c>
      <c r="F252" s="6">
        <v>53810.8</v>
      </c>
      <c r="G252" s="6">
        <v>455.41</v>
      </c>
      <c r="H252" s="6">
        <v>0</v>
      </c>
      <c r="I252" s="6">
        <v>0</v>
      </c>
      <c r="J252" s="6">
        <v>0</v>
      </c>
      <c r="K252" s="6">
        <v>0</v>
      </c>
      <c r="L252" s="6">
        <v>0</v>
      </c>
      <c r="M252" s="6">
        <v>54266.21</v>
      </c>
      <c r="N252" s="23" t="str">
        <f t="shared" si="3"/>
        <v>39908</v>
      </c>
    </row>
    <row r="253" spans="1:14" x14ac:dyDescent="0.25">
      <c r="A253" s="4">
        <v>44105</v>
      </c>
      <c r="B253" s="5" t="s">
        <v>67</v>
      </c>
      <c r="C253" s="5" t="s">
        <v>140</v>
      </c>
      <c r="D253" s="5" t="s">
        <v>14</v>
      </c>
      <c r="E253" s="5" t="s">
        <v>143</v>
      </c>
      <c r="F253" s="6">
        <v>94237.94</v>
      </c>
      <c r="G253" s="6">
        <v>369.14</v>
      </c>
      <c r="H253" s="6">
        <v>0</v>
      </c>
      <c r="I253" s="6">
        <v>0</v>
      </c>
      <c r="J253" s="6">
        <v>0</v>
      </c>
      <c r="K253" s="6">
        <v>0</v>
      </c>
      <c r="L253" s="6">
        <v>0</v>
      </c>
      <c r="M253" s="6">
        <v>94607.08</v>
      </c>
      <c r="N253" s="23" t="str">
        <f t="shared" si="3"/>
        <v>39001</v>
      </c>
    </row>
    <row r="254" spans="1:14" x14ac:dyDescent="0.25">
      <c r="A254" s="4">
        <v>44105</v>
      </c>
      <c r="B254" s="5" t="s">
        <v>67</v>
      </c>
      <c r="C254" s="5" t="s">
        <v>140</v>
      </c>
      <c r="D254" s="5" t="s">
        <v>14</v>
      </c>
      <c r="E254" s="5" t="s">
        <v>144</v>
      </c>
      <c r="F254" s="6">
        <v>10874.25</v>
      </c>
      <c r="G254" s="6">
        <v>82.43</v>
      </c>
      <c r="H254" s="6">
        <v>0</v>
      </c>
      <c r="I254" s="6">
        <v>0</v>
      </c>
      <c r="J254" s="6">
        <v>0</v>
      </c>
      <c r="K254" s="6">
        <v>0</v>
      </c>
      <c r="L254" s="6">
        <v>0</v>
      </c>
      <c r="M254" s="6">
        <v>10956.68</v>
      </c>
      <c r="N254" s="23" t="str">
        <f t="shared" si="3"/>
        <v>39004</v>
      </c>
    </row>
    <row r="255" spans="1:14" x14ac:dyDescent="0.25">
      <c r="A255" s="4">
        <v>44105</v>
      </c>
      <c r="B255" s="5" t="s">
        <v>67</v>
      </c>
      <c r="C255" s="5" t="s">
        <v>140</v>
      </c>
      <c r="D255" s="5" t="s">
        <v>14</v>
      </c>
      <c r="E255" s="5" t="s">
        <v>145</v>
      </c>
      <c r="F255" s="6">
        <v>38834</v>
      </c>
      <c r="G255" s="6">
        <v>0</v>
      </c>
      <c r="H255" s="6">
        <v>0</v>
      </c>
      <c r="I255" s="6">
        <v>0</v>
      </c>
      <c r="J255" s="6">
        <v>0</v>
      </c>
      <c r="K255" s="6">
        <v>0</v>
      </c>
      <c r="L255" s="6">
        <v>0</v>
      </c>
      <c r="M255" s="6">
        <v>38834</v>
      </c>
      <c r="N255" s="23" t="str">
        <f t="shared" si="3"/>
        <v>39009</v>
      </c>
    </row>
    <row r="256" spans="1:14" x14ac:dyDescent="0.25">
      <c r="A256" s="4">
        <v>44105</v>
      </c>
      <c r="B256" s="5" t="s">
        <v>67</v>
      </c>
      <c r="C256" s="5" t="s">
        <v>140</v>
      </c>
      <c r="D256" s="5" t="s">
        <v>14</v>
      </c>
      <c r="E256" s="5" t="s">
        <v>146</v>
      </c>
      <c r="F256" s="6">
        <v>3359.32</v>
      </c>
      <c r="G256" s="6">
        <v>120.67</v>
      </c>
      <c r="H256" s="6">
        <v>0</v>
      </c>
      <c r="I256" s="6">
        <v>0</v>
      </c>
      <c r="J256" s="6">
        <v>0</v>
      </c>
      <c r="K256" s="6">
        <v>0</v>
      </c>
      <c r="L256" s="6">
        <v>0</v>
      </c>
      <c r="M256" s="6">
        <v>3479.99</v>
      </c>
      <c r="N256" s="23" t="str">
        <f t="shared" si="3"/>
        <v>39100</v>
      </c>
    </row>
    <row r="257" spans="1:14" x14ac:dyDescent="0.25">
      <c r="A257" s="4">
        <v>44105</v>
      </c>
      <c r="B257" s="5" t="s">
        <v>67</v>
      </c>
      <c r="C257" s="5" t="s">
        <v>140</v>
      </c>
      <c r="D257" s="5" t="s">
        <v>14</v>
      </c>
      <c r="E257" s="5" t="s">
        <v>147</v>
      </c>
      <c r="F257" s="6">
        <v>15320.15</v>
      </c>
      <c r="G257" s="6">
        <v>123.01</v>
      </c>
      <c r="H257" s="6">
        <v>0</v>
      </c>
      <c r="I257" s="6">
        <v>0</v>
      </c>
      <c r="J257" s="6">
        <v>0</v>
      </c>
      <c r="K257" s="6">
        <v>0</v>
      </c>
      <c r="L257" s="6">
        <v>0</v>
      </c>
      <c r="M257" s="6">
        <v>15443.16</v>
      </c>
      <c r="N257" s="23" t="str">
        <f t="shared" si="3"/>
        <v>39200</v>
      </c>
    </row>
    <row r="258" spans="1:14" x14ac:dyDescent="0.25">
      <c r="A258" s="4">
        <v>44105</v>
      </c>
      <c r="B258" s="5" t="s">
        <v>67</v>
      </c>
      <c r="C258" s="5" t="s">
        <v>140</v>
      </c>
      <c r="D258" s="5" t="s">
        <v>14</v>
      </c>
      <c r="E258" s="5" t="s">
        <v>148</v>
      </c>
      <c r="F258" s="6">
        <v>41025.879999999997</v>
      </c>
      <c r="G258" s="6">
        <v>436.25</v>
      </c>
      <c r="H258" s="6">
        <v>0</v>
      </c>
      <c r="I258" s="6">
        <v>0</v>
      </c>
      <c r="J258" s="6">
        <v>0</v>
      </c>
      <c r="K258" s="6">
        <v>0</v>
      </c>
      <c r="L258" s="6">
        <v>0</v>
      </c>
      <c r="M258" s="6">
        <v>41462.129999999997</v>
      </c>
      <c r="N258" s="23" t="str">
        <f t="shared" si="3"/>
        <v>39400</v>
      </c>
    </row>
    <row r="259" spans="1:14" x14ac:dyDescent="0.25">
      <c r="A259" s="4">
        <v>44105</v>
      </c>
      <c r="B259" s="5" t="s">
        <v>67</v>
      </c>
      <c r="C259" s="5" t="s">
        <v>140</v>
      </c>
      <c r="D259" s="5" t="s">
        <v>14</v>
      </c>
      <c r="E259" s="5" t="s">
        <v>149</v>
      </c>
      <c r="F259" s="6">
        <v>10823.38</v>
      </c>
      <c r="G259" s="6">
        <v>85.82</v>
      </c>
      <c r="H259" s="6">
        <v>0</v>
      </c>
      <c r="I259" s="6">
        <v>0</v>
      </c>
      <c r="J259" s="6">
        <v>0</v>
      </c>
      <c r="K259" s="6">
        <v>0</v>
      </c>
      <c r="L259" s="6">
        <v>0</v>
      </c>
      <c r="M259" s="6">
        <v>10909.2</v>
      </c>
      <c r="N259" s="23" t="str">
        <f t="shared" ref="N259:N322" si="4">RIGHT(LEFT(E259,13),5)</f>
        <v>39600</v>
      </c>
    </row>
    <row r="260" spans="1:14" x14ac:dyDescent="0.25">
      <c r="A260" s="4">
        <v>44105</v>
      </c>
      <c r="B260" s="5" t="s">
        <v>67</v>
      </c>
      <c r="C260" s="5" t="s">
        <v>140</v>
      </c>
      <c r="D260" s="5" t="s">
        <v>14</v>
      </c>
      <c r="E260" s="5" t="s">
        <v>150</v>
      </c>
      <c r="F260" s="6">
        <v>13923.85</v>
      </c>
      <c r="G260" s="6">
        <v>258.41000000000003</v>
      </c>
      <c r="H260" s="6">
        <v>0</v>
      </c>
      <c r="I260" s="6">
        <v>0</v>
      </c>
      <c r="J260" s="6">
        <v>0</v>
      </c>
      <c r="K260" s="6">
        <v>0</v>
      </c>
      <c r="L260" s="6">
        <v>0</v>
      </c>
      <c r="M260" s="6">
        <v>14182.26</v>
      </c>
      <c r="N260" s="23" t="str">
        <f t="shared" si="4"/>
        <v>39700</v>
      </c>
    </row>
    <row r="261" spans="1:14" x14ac:dyDescent="0.25">
      <c r="A261" s="4">
        <v>44105</v>
      </c>
      <c r="B261" s="5" t="s">
        <v>67</v>
      </c>
      <c r="C261" s="5" t="s">
        <v>140</v>
      </c>
      <c r="D261" s="5" t="s">
        <v>14</v>
      </c>
      <c r="E261" s="5" t="s">
        <v>151</v>
      </c>
      <c r="F261" s="6">
        <v>-122518.71</v>
      </c>
      <c r="G261" s="6">
        <v>10.050000000000001</v>
      </c>
      <c r="H261" s="6">
        <v>0</v>
      </c>
      <c r="I261" s="6">
        <v>0</v>
      </c>
      <c r="J261" s="6">
        <v>0</v>
      </c>
      <c r="K261" s="6">
        <v>0</v>
      </c>
      <c r="L261" s="6">
        <v>0</v>
      </c>
      <c r="M261" s="6">
        <v>-122508.66</v>
      </c>
      <c r="N261" s="23" t="str">
        <f t="shared" si="4"/>
        <v>39800</v>
      </c>
    </row>
    <row r="262" spans="1:14" x14ac:dyDescent="0.25">
      <c r="A262" s="4">
        <v>44105</v>
      </c>
      <c r="B262" s="5" t="s">
        <v>67</v>
      </c>
      <c r="C262" s="5" t="s">
        <v>140</v>
      </c>
      <c r="D262" s="5" t="s">
        <v>14</v>
      </c>
      <c r="E262" s="5" t="s">
        <v>152</v>
      </c>
      <c r="F262" s="6">
        <v>5095.72</v>
      </c>
      <c r="G262" s="6">
        <v>235.55</v>
      </c>
      <c r="H262" s="6">
        <v>0</v>
      </c>
      <c r="I262" s="6">
        <v>0</v>
      </c>
      <c r="J262" s="6">
        <v>0</v>
      </c>
      <c r="K262" s="6">
        <v>0</v>
      </c>
      <c r="L262" s="6">
        <v>0</v>
      </c>
      <c r="M262" s="6">
        <v>5331.27</v>
      </c>
      <c r="N262" s="23" t="str">
        <f t="shared" si="4"/>
        <v>39903</v>
      </c>
    </row>
    <row r="263" spans="1:14" x14ac:dyDescent="0.25">
      <c r="A263" s="4">
        <v>44105</v>
      </c>
      <c r="B263" s="5" t="s">
        <v>67</v>
      </c>
      <c r="C263" s="5" t="s">
        <v>140</v>
      </c>
      <c r="D263" s="5" t="s">
        <v>14</v>
      </c>
      <c r="E263" s="5" t="s">
        <v>153</v>
      </c>
      <c r="F263" s="6">
        <v>27488.78</v>
      </c>
      <c r="G263" s="6">
        <v>482.27</v>
      </c>
      <c r="H263" s="6">
        <v>0</v>
      </c>
      <c r="I263" s="6">
        <v>0</v>
      </c>
      <c r="J263" s="6">
        <v>0</v>
      </c>
      <c r="K263" s="6">
        <v>0</v>
      </c>
      <c r="L263" s="6">
        <v>0</v>
      </c>
      <c r="M263" s="6">
        <v>27971.05</v>
      </c>
      <c r="N263" s="23" t="str">
        <f t="shared" si="4"/>
        <v>39906</v>
      </c>
    </row>
    <row r="264" spans="1:14" x14ac:dyDescent="0.25">
      <c r="A264" s="4">
        <v>44105</v>
      </c>
      <c r="B264" s="5" t="s">
        <v>67</v>
      </c>
      <c r="C264" s="5" t="s">
        <v>140</v>
      </c>
      <c r="D264" s="5" t="s">
        <v>14</v>
      </c>
      <c r="E264" s="5" t="s">
        <v>154</v>
      </c>
      <c r="F264" s="6">
        <v>47208.49</v>
      </c>
      <c r="G264" s="6">
        <v>815.33</v>
      </c>
      <c r="H264" s="6">
        <v>0</v>
      </c>
      <c r="I264" s="6">
        <v>0</v>
      </c>
      <c r="J264" s="6">
        <v>0</v>
      </c>
      <c r="K264" s="6">
        <v>0</v>
      </c>
      <c r="L264" s="6">
        <v>0</v>
      </c>
      <c r="M264" s="6">
        <v>48023.82</v>
      </c>
      <c r="N264" s="23" t="str">
        <f t="shared" si="4"/>
        <v>39907</v>
      </c>
    </row>
    <row r="265" spans="1:14" x14ac:dyDescent="0.25">
      <c r="A265" s="4">
        <v>44105</v>
      </c>
      <c r="B265" s="5" t="s">
        <v>67</v>
      </c>
      <c r="C265" s="5" t="s">
        <v>140</v>
      </c>
      <c r="D265" s="5" t="s">
        <v>14</v>
      </c>
      <c r="E265" s="5" t="s">
        <v>155</v>
      </c>
      <c r="F265" s="6">
        <v>828509.36</v>
      </c>
      <c r="G265" s="6">
        <v>0</v>
      </c>
      <c r="H265" s="6">
        <v>0</v>
      </c>
      <c r="I265" s="6">
        <v>0</v>
      </c>
      <c r="J265" s="6">
        <v>0</v>
      </c>
      <c r="K265" s="6">
        <v>0</v>
      </c>
      <c r="L265" s="6">
        <v>0</v>
      </c>
      <c r="M265" s="6">
        <v>828509.36</v>
      </c>
      <c r="N265" s="23" t="str">
        <f t="shared" si="4"/>
        <v>39908</v>
      </c>
    </row>
    <row r="266" spans="1:14" x14ac:dyDescent="0.25">
      <c r="A266" s="4">
        <v>44136</v>
      </c>
      <c r="B266" s="5" t="s">
        <v>12</v>
      </c>
      <c r="C266" s="5" t="s">
        <v>13</v>
      </c>
      <c r="D266" s="5" t="s">
        <v>14</v>
      </c>
      <c r="E266" s="5" t="s">
        <v>15</v>
      </c>
      <c r="F266" s="6">
        <v>654449.99</v>
      </c>
      <c r="G266" s="6">
        <v>13460.87</v>
      </c>
      <c r="H266" s="6">
        <v>0</v>
      </c>
      <c r="I266" s="6">
        <v>0</v>
      </c>
      <c r="J266" s="6">
        <v>0</v>
      </c>
      <c r="K266" s="6">
        <v>0</v>
      </c>
      <c r="L266" s="6">
        <v>0</v>
      </c>
      <c r="M266" s="6">
        <v>667910.86</v>
      </c>
      <c r="N266" s="23" t="str">
        <f t="shared" si="4"/>
        <v>39000</v>
      </c>
    </row>
    <row r="267" spans="1:14" x14ac:dyDescent="0.25">
      <c r="A267" s="4">
        <v>44136</v>
      </c>
      <c r="B267" s="5" t="s">
        <v>12</v>
      </c>
      <c r="C267" s="5" t="s">
        <v>13</v>
      </c>
      <c r="D267" s="5" t="s">
        <v>14</v>
      </c>
      <c r="E267" s="5" t="s">
        <v>16</v>
      </c>
      <c r="F267" s="6">
        <v>4266703.8899999997</v>
      </c>
      <c r="G267" s="6">
        <v>23466.23</v>
      </c>
      <c r="H267" s="6">
        <v>0</v>
      </c>
      <c r="I267" s="6">
        <v>0</v>
      </c>
      <c r="J267" s="6">
        <v>0</v>
      </c>
      <c r="K267" s="6">
        <v>0</v>
      </c>
      <c r="L267" s="6">
        <v>0</v>
      </c>
      <c r="M267" s="6">
        <v>4290170.12</v>
      </c>
      <c r="N267" s="23" t="str">
        <f t="shared" si="4"/>
        <v>39005</v>
      </c>
    </row>
    <row r="268" spans="1:14" x14ac:dyDescent="0.25">
      <c r="A268" s="4">
        <v>44136</v>
      </c>
      <c r="B268" s="5" t="s">
        <v>12</v>
      </c>
      <c r="C268" s="5" t="s">
        <v>13</v>
      </c>
      <c r="D268" s="5" t="s">
        <v>14</v>
      </c>
      <c r="E268" s="5" t="s">
        <v>17</v>
      </c>
      <c r="F268" s="6">
        <v>9285288.1300000008</v>
      </c>
      <c r="G268" s="6">
        <v>30627.29</v>
      </c>
      <c r="H268" s="6">
        <v>0</v>
      </c>
      <c r="I268" s="6">
        <v>0</v>
      </c>
      <c r="J268" s="6">
        <v>0</v>
      </c>
      <c r="K268" s="6">
        <v>0</v>
      </c>
      <c r="L268" s="6">
        <v>0</v>
      </c>
      <c r="M268" s="6">
        <v>9315915.4199999999</v>
      </c>
      <c r="N268" s="23" t="str">
        <f t="shared" si="4"/>
        <v>39009</v>
      </c>
    </row>
    <row r="269" spans="1:14" x14ac:dyDescent="0.25">
      <c r="A269" s="4">
        <v>44136</v>
      </c>
      <c r="B269" s="5" t="s">
        <v>12</v>
      </c>
      <c r="C269" s="5" t="s">
        <v>13</v>
      </c>
      <c r="D269" s="5" t="s">
        <v>14</v>
      </c>
      <c r="E269" s="5" t="s">
        <v>18</v>
      </c>
      <c r="F269" s="6">
        <v>160.65</v>
      </c>
      <c r="G269" s="6">
        <v>5.68</v>
      </c>
      <c r="H269" s="6">
        <v>0</v>
      </c>
      <c r="I269" s="6">
        <v>0</v>
      </c>
      <c r="J269" s="6">
        <v>0</v>
      </c>
      <c r="K269" s="6">
        <v>0</v>
      </c>
      <c r="L269" s="6">
        <v>0</v>
      </c>
      <c r="M269" s="6">
        <v>166.33</v>
      </c>
      <c r="N269" s="23" t="str">
        <f t="shared" si="4"/>
        <v>39020</v>
      </c>
    </row>
    <row r="270" spans="1:14" x14ac:dyDescent="0.25">
      <c r="A270" s="4">
        <v>44136</v>
      </c>
      <c r="B270" s="5" t="s">
        <v>12</v>
      </c>
      <c r="C270" s="5" t="s">
        <v>13</v>
      </c>
      <c r="D270" s="5" t="s">
        <v>14</v>
      </c>
      <c r="E270" s="5" t="s">
        <v>19</v>
      </c>
      <c r="F270" s="6">
        <v>1981.63</v>
      </c>
      <c r="G270" s="6">
        <v>101.77</v>
      </c>
      <c r="H270" s="6">
        <v>0</v>
      </c>
      <c r="I270" s="6">
        <v>0</v>
      </c>
      <c r="J270" s="6">
        <v>0</v>
      </c>
      <c r="K270" s="6">
        <v>0</v>
      </c>
      <c r="L270" s="6">
        <v>0</v>
      </c>
      <c r="M270" s="6">
        <v>2083.4</v>
      </c>
      <c r="N270" s="23" t="str">
        <f t="shared" si="4"/>
        <v>39029</v>
      </c>
    </row>
    <row r="271" spans="1:14" x14ac:dyDescent="0.25">
      <c r="A271" s="4">
        <v>44136</v>
      </c>
      <c r="B271" s="5" t="s">
        <v>12</v>
      </c>
      <c r="C271" s="5" t="s">
        <v>13</v>
      </c>
      <c r="D271" s="5" t="s">
        <v>14</v>
      </c>
      <c r="E271" s="5" t="s">
        <v>20</v>
      </c>
      <c r="F271" s="6">
        <v>2373639.21</v>
      </c>
      <c r="G271" s="6">
        <v>19696.41</v>
      </c>
      <c r="H271" s="6">
        <v>0</v>
      </c>
      <c r="I271" s="6">
        <v>0</v>
      </c>
      <c r="J271" s="6">
        <v>0</v>
      </c>
      <c r="K271" s="6">
        <v>0</v>
      </c>
      <c r="L271" s="6">
        <v>0</v>
      </c>
      <c r="M271" s="6">
        <v>2393335.62</v>
      </c>
      <c r="N271" s="23" t="str">
        <f t="shared" si="4"/>
        <v>39100</v>
      </c>
    </row>
    <row r="272" spans="1:14" x14ac:dyDescent="0.25">
      <c r="A272" s="4">
        <v>44136</v>
      </c>
      <c r="B272" s="5" t="s">
        <v>12</v>
      </c>
      <c r="C272" s="5" t="s">
        <v>13</v>
      </c>
      <c r="D272" s="5" t="s">
        <v>14</v>
      </c>
      <c r="E272" s="5" t="s">
        <v>163</v>
      </c>
      <c r="F272" s="6">
        <v>1.26</v>
      </c>
      <c r="G272" s="6">
        <v>0</v>
      </c>
      <c r="H272" s="6">
        <v>0</v>
      </c>
      <c r="I272" s="6">
        <v>0</v>
      </c>
      <c r="J272" s="6">
        <v>0</v>
      </c>
      <c r="K272" s="6">
        <v>0</v>
      </c>
      <c r="L272" s="6">
        <v>0</v>
      </c>
      <c r="M272" s="6">
        <v>1.26</v>
      </c>
      <c r="N272" s="23" t="str">
        <f t="shared" si="4"/>
        <v>39102</v>
      </c>
    </row>
    <row r="273" spans="1:14" x14ac:dyDescent="0.25">
      <c r="A273" s="4">
        <v>44136</v>
      </c>
      <c r="B273" s="5" t="s">
        <v>12</v>
      </c>
      <c r="C273" s="5" t="s">
        <v>13</v>
      </c>
      <c r="D273" s="5" t="s">
        <v>14</v>
      </c>
      <c r="E273" s="5" t="s">
        <v>164</v>
      </c>
      <c r="F273" s="6">
        <v>0.45</v>
      </c>
      <c r="G273" s="6">
        <v>0</v>
      </c>
      <c r="H273" s="6">
        <v>0</v>
      </c>
      <c r="I273" s="6">
        <v>0</v>
      </c>
      <c r="J273" s="6">
        <v>0</v>
      </c>
      <c r="K273" s="6">
        <v>0</v>
      </c>
      <c r="L273" s="6">
        <v>0</v>
      </c>
      <c r="M273" s="6">
        <v>0.45</v>
      </c>
      <c r="N273" s="23" t="str">
        <f t="shared" si="4"/>
        <v>39103</v>
      </c>
    </row>
    <row r="274" spans="1:14" x14ac:dyDescent="0.25">
      <c r="A274" s="4">
        <v>44136</v>
      </c>
      <c r="B274" s="5" t="s">
        <v>12</v>
      </c>
      <c r="C274" s="5" t="s">
        <v>13</v>
      </c>
      <c r="D274" s="5" t="s">
        <v>14</v>
      </c>
      <c r="E274" s="5" t="s">
        <v>21</v>
      </c>
      <c r="F274" s="6">
        <v>38122.129999999997</v>
      </c>
      <c r="G274" s="6">
        <v>235.39</v>
      </c>
      <c r="H274" s="6">
        <v>0</v>
      </c>
      <c r="I274" s="6">
        <v>0</v>
      </c>
      <c r="J274" s="6">
        <v>0</v>
      </c>
      <c r="K274" s="6">
        <v>0</v>
      </c>
      <c r="L274" s="6">
        <v>0</v>
      </c>
      <c r="M274" s="6">
        <v>38357.519999999997</v>
      </c>
      <c r="N274" s="23" t="str">
        <f t="shared" si="4"/>
        <v>39104</v>
      </c>
    </row>
    <row r="275" spans="1:14" x14ac:dyDescent="0.25">
      <c r="A275" s="4">
        <v>44136</v>
      </c>
      <c r="B275" s="5" t="s">
        <v>12</v>
      </c>
      <c r="C275" s="5" t="s">
        <v>13</v>
      </c>
      <c r="D275" s="5" t="s">
        <v>14</v>
      </c>
      <c r="E275" s="5" t="s">
        <v>22</v>
      </c>
      <c r="F275" s="6">
        <v>126763.49</v>
      </c>
      <c r="G275" s="6">
        <v>883.2</v>
      </c>
      <c r="H275" s="6">
        <v>0</v>
      </c>
      <c r="I275" s="6">
        <v>0</v>
      </c>
      <c r="J275" s="6">
        <v>0</v>
      </c>
      <c r="K275" s="6">
        <v>0</v>
      </c>
      <c r="L275" s="6">
        <v>0</v>
      </c>
      <c r="M275" s="6">
        <v>127646.69</v>
      </c>
      <c r="N275" s="23" t="str">
        <f t="shared" si="4"/>
        <v>39120</v>
      </c>
    </row>
    <row r="276" spans="1:14" x14ac:dyDescent="0.25">
      <c r="A276" s="4">
        <v>44136</v>
      </c>
      <c r="B276" s="5" t="s">
        <v>12</v>
      </c>
      <c r="C276" s="5" t="s">
        <v>13</v>
      </c>
      <c r="D276" s="5" t="s">
        <v>14</v>
      </c>
      <c r="E276" s="5" t="s">
        <v>23</v>
      </c>
      <c r="F276" s="6">
        <v>37333.21</v>
      </c>
      <c r="G276" s="6">
        <v>4467.67</v>
      </c>
      <c r="H276" s="6">
        <v>0</v>
      </c>
      <c r="I276" s="6">
        <v>0</v>
      </c>
      <c r="J276" s="6">
        <v>0</v>
      </c>
      <c r="K276" s="6">
        <v>0</v>
      </c>
      <c r="L276" s="6">
        <v>0</v>
      </c>
      <c r="M276" s="6">
        <v>41800.879999999997</v>
      </c>
      <c r="N276" s="23" t="str">
        <f t="shared" si="4"/>
        <v>39200</v>
      </c>
    </row>
    <row r="277" spans="1:14" x14ac:dyDescent="0.25">
      <c r="A277" s="4">
        <v>44136</v>
      </c>
      <c r="B277" s="5" t="s">
        <v>12</v>
      </c>
      <c r="C277" s="5" t="s">
        <v>13</v>
      </c>
      <c r="D277" s="5" t="s">
        <v>14</v>
      </c>
      <c r="E277" s="5" t="s">
        <v>24</v>
      </c>
      <c r="F277" s="6">
        <v>46215.96</v>
      </c>
      <c r="G277" s="6">
        <v>516.21999999999991</v>
      </c>
      <c r="H277" s="6">
        <v>0</v>
      </c>
      <c r="I277" s="6">
        <v>0</v>
      </c>
      <c r="J277" s="6">
        <v>0</v>
      </c>
      <c r="K277" s="6">
        <v>0</v>
      </c>
      <c r="L277" s="6">
        <v>0</v>
      </c>
      <c r="M277" s="6">
        <v>46732.18</v>
      </c>
      <c r="N277" s="23" t="str">
        <f t="shared" si="4"/>
        <v>39400</v>
      </c>
    </row>
    <row r="278" spans="1:14" x14ac:dyDescent="0.25">
      <c r="A278" s="4">
        <v>44136</v>
      </c>
      <c r="B278" s="5" t="s">
        <v>12</v>
      </c>
      <c r="C278" s="5" t="s">
        <v>13</v>
      </c>
      <c r="D278" s="5" t="s">
        <v>14</v>
      </c>
      <c r="E278" s="5" t="s">
        <v>165</v>
      </c>
      <c r="F278" s="6">
        <v>388.07</v>
      </c>
      <c r="G278" s="6">
        <v>0</v>
      </c>
      <c r="H278" s="6">
        <v>0</v>
      </c>
      <c r="I278" s="6">
        <v>0</v>
      </c>
      <c r="J278" s="6">
        <v>0</v>
      </c>
      <c r="K278" s="6">
        <v>0</v>
      </c>
      <c r="L278" s="6">
        <v>0</v>
      </c>
      <c r="M278" s="6">
        <v>388.07</v>
      </c>
      <c r="N278" s="23" t="str">
        <f t="shared" si="4"/>
        <v>39420</v>
      </c>
    </row>
    <row r="279" spans="1:14" x14ac:dyDescent="0.25">
      <c r="A279" s="4">
        <v>44136</v>
      </c>
      <c r="B279" s="5" t="s">
        <v>12</v>
      </c>
      <c r="C279" s="5" t="s">
        <v>13</v>
      </c>
      <c r="D279" s="5" t="s">
        <v>14</v>
      </c>
      <c r="E279" s="5" t="s">
        <v>25</v>
      </c>
      <c r="F279" s="6">
        <v>-13040.8</v>
      </c>
      <c r="G279" s="6">
        <v>1805.68</v>
      </c>
      <c r="H279" s="6">
        <v>0</v>
      </c>
      <c r="I279" s="6">
        <v>0</v>
      </c>
      <c r="J279" s="6">
        <v>0</v>
      </c>
      <c r="K279" s="6">
        <v>0</v>
      </c>
      <c r="L279" s="6">
        <v>0</v>
      </c>
      <c r="M279" s="6">
        <v>-11235.12</v>
      </c>
      <c r="N279" s="23" t="str">
        <f t="shared" si="4"/>
        <v>39700</v>
      </c>
    </row>
    <row r="280" spans="1:14" x14ac:dyDescent="0.25">
      <c r="A280" s="4">
        <v>44136</v>
      </c>
      <c r="B280" s="5" t="s">
        <v>12</v>
      </c>
      <c r="C280" s="5" t="s">
        <v>13</v>
      </c>
      <c r="D280" s="5" t="s">
        <v>14</v>
      </c>
      <c r="E280" s="5" t="s">
        <v>26</v>
      </c>
      <c r="F280" s="6">
        <v>4930.34</v>
      </c>
      <c r="G280" s="6">
        <v>41.49</v>
      </c>
      <c r="H280" s="6">
        <v>0</v>
      </c>
      <c r="I280" s="6">
        <v>0</v>
      </c>
      <c r="J280" s="6">
        <v>0</v>
      </c>
      <c r="K280" s="6">
        <v>0</v>
      </c>
      <c r="L280" s="6">
        <v>0</v>
      </c>
      <c r="M280" s="6">
        <v>4971.83</v>
      </c>
      <c r="N280" s="23" t="str">
        <f t="shared" si="4"/>
        <v>39720</v>
      </c>
    </row>
    <row r="281" spans="1:14" x14ac:dyDescent="0.25">
      <c r="A281" s="4">
        <v>44136</v>
      </c>
      <c r="B281" s="5" t="s">
        <v>12</v>
      </c>
      <c r="C281" s="5" t="s">
        <v>13</v>
      </c>
      <c r="D281" s="5" t="s">
        <v>14</v>
      </c>
      <c r="E281" s="5" t="s">
        <v>27</v>
      </c>
      <c r="F281" s="6">
        <v>55264.29</v>
      </c>
      <c r="G281" s="6">
        <v>373.7</v>
      </c>
      <c r="H281" s="6">
        <v>0</v>
      </c>
      <c r="I281" s="6">
        <v>0</v>
      </c>
      <c r="J281" s="6">
        <v>0</v>
      </c>
      <c r="K281" s="6">
        <v>0</v>
      </c>
      <c r="L281" s="6">
        <v>0</v>
      </c>
      <c r="M281" s="6">
        <v>55637.99</v>
      </c>
      <c r="N281" s="23" t="str">
        <f t="shared" si="4"/>
        <v>39800</v>
      </c>
    </row>
    <row r="282" spans="1:14" x14ac:dyDescent="0.25">
      <c r="A282" s="4">
        <v>44136</v>
      </c>
      <c r="B282" s="5" t="s">
        <v>12</v>
      </c>
      <c r="C282" s="5" t="s">
        <v>13</v>
      </c>
      <c r="D282" s="5" t="s">
        <v>14</v>
      </c>
      <c r="E282" s="5" t="s">
        <v>28</v>
      </c>
      <c r="F282" s="6">
        <v>1307.8</v>
      </c>
      <c r="G282" s="6">
        <v>17.579999999999998</v>
      </c>
      <c r="H282" s="6">
        <v>0</v>
      </c>
      <c r="I282" s="6">
        <v>0</v>
      </c>
      <c r="J282" s="6">
        <v>0</v>
      </c>
      <c r="K282" s="6">
        <v>0</v>
      </c>
      <c r="L282" s="6">
        <v>0</v>
      </c>
      <c r="M282" s="6">
        <v>1325.38</v>
      </c>
      <c r="N282" s="23" t="str">
        <f t="shared" si="4"/>
        <v>39820</v>
      </c>
    </row>
    <row r="283" spans="1:14" x14ac:dyDescent="0.25">
      <c r="A283" s="4">
        <v>44136</v>
      </c>
      <c r="B283" s="5" t="s">
        <v>12</v>
      </c>
      <c r="C283" s="5" t="s">
        <v>13</v>
      </c>
      <c r="D283" s="5" t="s">
        <v>14</v>
      </c>
      <c r="E283" s="5" t="s">
        <v>166</v>
      </c>
      <c r="F283" s="6">
        <v>-0.06</v>
      </c>
      <c r="G283" s="6">
        <v>0</v>
      </c>
      <c r="H283" s="6">
        <v>0</v>
      </c>
      <c r="I283" s="6">
        <v>0</v>
      </c>
      <c r="J283" s="6">
        <v>0</v>
      </c>
      <c r="K283" s="6">
        <v>0</v>
      </c>
      <c r="L283" s="6">
        <v>0</v>
      </c>
      <c r="M283" s="6">
        <v>-0.06</v>
      </c>
      <c r="N283" s="23" t="str">
        <f t="shared" si="4"/>
        <v>39900</v>
      </c>
    </row>
    <row r="284" spans="1:14" x14ac:dyDescent="0.25">
      <c r="A284" s="4">
        <v>44136</v>
      </c>
      <c r="B284" s="5" t="s">
        <v>12</v>
      </c>
      <c r="C284" s="5" t="s">
        <v>13</v>
      </c>
      <c r="D284" s="5" t="s">
        <v>14</v>
      </c>
      <c r="E284" s="5" t="s">
        <v>29</v>
      </c>
      <c r="F284" s="6">
        <v>166935.64000000001</v>
      </c>
      <c r="G284" s="6">
        <v>161087.63</v>
      </c>
      <c r="H284" s="6">
        <v>0</v>
      </c>
      <c r="I284" s="6">
        <v>0</v>
      </c>
      <c r="J284" s="6">
        <v>0</v>
      </c>
      <c r="K284" s="6">
        <v>0</v>
      </c>
      <c r="L284" s="6">
        <v>0</v>
      </c>
      <c r="M284" s="6">
        <v>328023.27</v>
      </c>
      <c r="N284" s="23" t="str">
        <f t="shared" si="4"/>
        <v>39901</v>
      </c>
    </row>
    <row r="285" spans="1:14" x14ac:dyDescent="0.25">
      <c r="A285" s="4">
        <v>44136</v>
      </c>
      <c r="B285" s="5" t="s">
        <v>12</v>
      </c>
      <c r="C285" s="5" t="s">
        <v>13</v>
      </c>
      <c r="D285" s="5" t="s">
        <v>14</v>
      </c>
      <c r="E285" s="5" t="s">
        <v>30</v>
      </c>
      <c r="F285" s="6">
        <v>7204784.5499999998</v>
      </c>
      <c r="G285" s="6">
        <v>41434.369999999995</v>
      </c>
      <c r="H285" s="6">
        <v>0</v>
      </c>
      <c r="I285" s="6">
        <v>0</v>
      </c>
      <c r="J285" s="6">
        <v>0</v>
      </c>
      <c r="K285" s="6">
        <v>0</v>
      </c>
      <c r="L285" s="6">
        <v>0</v>
      </c>
      <c r="M285" s="6">
        <v>7246218.9199999999</v>
      </c>
      <c r="N285" s="23" t="str">
        <f t="shared" si="4"/>
        <v>39902</v>
      </c>
    </row>
    <row r="286" spans="1:14" x14ac:dyDescent="0.25">
      <c r="A286" s="4">
        <v>44136</v>
      </c>
      <c r="B286" s="5" t="s">
        <v>12</v>
      </c>
      <c r="C286" s="5" t="s">
        <v>13</v>
      </c>
      <c r="D286" s="5" t="s">
        <v>14</v>
      </c>
      <c r="E286" s="5" t="s">
        <v>31</v>
      </c>
      <c r="F286" s="6">
        <v>777613.91</v>
      </c>
      <c r="G286" s="6">
        <v>25328.69</v>
      </c>
      <c r="H286" s="6">
        <v>0</v>
      </c>
      <c r="I286" s="6">
        <v>0</v>
      </c>
      <c r="J286" s="6">
        <v>0</v>
      </c>
      <c r="K286" s="6">
        <v>0</v>
      </c>
      <c r="L286" s="6">
        <v>0</v>
      </c>
      <c r="M286" s="6">
        <v>802942.6</v>
      </c>
      <c r="N286" s="23" t="str">
        <f t="shared" si="4"/>
        <v>39903</v>
      </c>
    </row>
    <row r="287" spans="1:14" x14ac:dyDescent="0.25">
      <c r="A287" s="4">
        <v>44136</v>
      </c>
      <c r="B287" s="5" t="s">
        <v>12</v>
      </c>
      <c r="C287" s="5" t="s">
        <v>13</v>
      </c>
      <c r="D287" s="5" t="s">
        <v>14</v>
      </c>
      <c r="E287" s="5" t="s">
        <v>32</v>
      </c>
      <c r="F287" s="6">
        <v>-273173.49</v>
      </c>
      <c r="G287" s="6">
        <v>20391.91</v>
      </c>
      <c r="H287" s="6">
        <v>0</v>
      </c>
      <c r="I287" s="6">
        <v>0</v>
      </c>
      <c r="J287" s="6">
        <v>0</v>
      </c>
      <c r="K287" s="6">
        <v>0</v>
      </c>
      <c r="L287" s="6">
        <v>0</v>
      </c>
      <c r="M287" s="6">
        <v>-252781.58</v>
      </c>
      <c r="N287" s="23" t="str">
        <f t="shared" si="4"/>
        <v>39906</v>
      </c>
    </row>
    <row r="288" spans="1:14" x14ac:dyDescent="0.25">
      <c r="A288" s="4">
        <v>44136</v>
      </c>
      <c r="B288" s="5" t="s">
        <v>12</v>
      </c>
      <c r="C288" s="5" t="s">
        <v>13</v>
      </c>
      <c r="D288" s="5" t="s">
        <v>14</v>
      </c>
      <c r="E288" s="5" t="s">
        <v>33</v>
      </c>
      <c r="F288" s="6">
        <v>142511.43</v>
      </c>
      <c r="G288" s="6">
        <v>6595.13</v>
      </c>
      <c r="H288" s="6">
        <v>0</v>
      </c>
      <c r="I288" s="6">
        <v>0</v>
      </c>
      <c r="J288" s="6">
        <v>0</v>
      </c>
      <c r="K288" s="6">
        <v>0</v>
      </c>
      <c r="L288" s="6">
        <v>0</v>
      </c>
      <c r="M288" s="6">
        <v>149106.56</v>
      </c>
      <c r="N288" s="23" t="str">
        <f t="shared" si="4"/>
        <v>39907</v>
      </c>
    </row>
    <row r="289" spans="1:14" x14ac:dyDescent="0.25">
      <c r="A289" s="4">
        <v>44136</v>
      </c>
      <c r="B289" s="5" t="s">
        <v>12</v>
      </c>
      <c r="C289" s="5" t="s">
        <v>13</v>
      </c>
      <c r="D289" s="5" t="s">
        <v>14</v>
      </c>
      <c r="E289" s="5" t="s">
        <v>34</v>
      </c>
      <c r="F289" s="6">
        <v>37850049.280000001</v>
      </c>
      <c r="G289" s="6">
        <v>429715.07</v>
      </c>
      <c r="H289" s="6">
        <v>0</v>
      </c>
      <c r="I289" s="6">
        <v>0</v>
      </c>
      <c r="J289" s="6">
        <v>0</v>
      </c>
      <c r="K289" s="6">
        <v>0</v>
      </c>
      <c r="L289" s="6">
        <v>0</v>
      </c>
      <c r="M289" s="6">
        <v>38279764.350000001</v>
      </c>
      <c r="N289" s="23" t="str">
        <f t="shared" si="4"/>
        <v>39908</v>
      </c>
    </row>
    <row r="290" spans="1:14" x14ac:dyDescent="0.25">
      <c r="A290" s="4">
        <v>44136</v>
      </c>
      <c r="B290" s="5" t="s">
        <v>12</v>
      </c>
      <c r="C290" s="5" t="s">
        <v>13</v>
      </c>
      <c r="D290" s="5" t="s">
        <v>14</v>
      </c>
      <c r="E290" s="5" t="s">
        <v>35</v>
      </c>
      <c r="F290" s="6">
        <v>8207.5499999999993</v>
      </c>
      <c r="G290" s="6">
        <v>194.85</v>
      </c>
      <c r="H290" s="6">
        <v>0</v>
      </c>
      <c r="I290" s="6">
        <v>0</v>
      </c>
      <c r="J290" s="6">
        <v>0</v>
      </c>
      <c r="K290" s="6">
        <v>0</v>
      </c>
      <c r="L290" s="6">
        <v>0</v>
      </c>
      <c r="M290" s="6">
        <v>8402.4</v>
      </c>
      <c r="N290" s="23" t="str">
        <f t="shared" si="4"/>
        <v>39909</v>
      </c>
    </row>
    <row r="291" spans="1:14" x14ac:dyDescent="0.25">
      <c r="A291" s="4">
        <v>44136</v>
      </c>
      <c r="B291" s="5" t="s">
        <v>12</v>
      </c>
      <c r="C291" s="5" t="s">
        <v>13</v>
      </c>
      <c r="D291" s="5" t="s">
        <v>14</v>
      </c>
      <c r="E291" s="5" t="s">
        <v>36</v>
      </c>
      <c r="F291" s="6">
        <v>549157.19999999995</v>
      </c>
      <c r="G291" s="6">
        <v>8912.67</v>
      </c>
      <c r="H291" s="6">
        <v>0</v>
      </c>
      <c r="I291" s="6">
        <v>0</v>
      </c>
      <c r="J291" s="6">
        <v>0</v>
      </c>
      <c r="K291" s="6">
        <v>0</v>
      </c>
      <c r="L291" s="6">
        <v>0</v>
      </c>
      <c r="M291" s="6">
        <v>558069.87</v>
      </c>
      <c r="N291" s="23" t="str">
        <f t="shared" si="4"/>
        <v>39921</v>
      </c>
    </row>
    <row r="292" spans="1:14" x14ac:dyDescent="0.25">
      <c r="A292" s="4">
        <v>44136</v>
      </c>
      <c r="B292" s="5" t="s">
        <v>12</v>
      </c>
      <c r="C292" s="5" t="s">
        <v>13</v>
      </c>
      <c r="D292" s="5" t="s">
        <v>14</v>
      </c>
      <c r="E292" s="5" t="s">
        <v>37</v>
      </c>
      <c r="F292" s="6">
        <v>834819.39</v>
      </c>
      <c r="G292" s="6">
        <v>34507.06</v>
      </c>
      <c r="H292" s="6">
        <v>0</v>
      </c>
      <c r="I292" s="6">
        <v>0</v>
      </c>
      <c r="J292" s="6">
        <v>0</v>
      </c>
      <c r="K292" s="6">
        <v>0</v>
      </c>
      <c r="L292" s="6">
        <v>0</v>
      </c>
      <c r="M292" s="6">
        <v>869326.45</v>
      </c>
      <c r="N292" s="23" t="str">
        <f t="shared" si="4"/>
        <v>39922</v>
      </c>
    </row>
    <row r="293" spans="1:14" x14ac:dyDescent="0.25">
      <c r="A293" s="4">
        <v>44136</v>
      </c>
      <c r="B293" s="5" t="s">
        <v>12</v>
      </c>
      <c r="C293" s="5" t="s">
        <v>13</v>
      </c>
      <c r="D293" s="5" t="s">
        <v>14</v>
      </c>
      <c r="E293" s="5" t="s">
        <v>38</v>
      </c>
      <c r="F293" s="6">
        <v>12401.79</v>
      </c>
      <c r="G293" s="6">
        <v>151.72</v>
      </c>
      <c r="H293" s="6">
        <v>0</v>
      </c>
      <c r="I293" s="6">
        <v>0</v>
      </c>
      <c r="J293" s="6">
        <v>0</v>
      </c>
      <c r="K293" s="6">
        <v>0</v>
      </c>
      <c r="L293" s="6">
        <v>0</v>
      </c>
      <c r="M293" s="6">
        <v>12553.51</v>
      </c>
      <c r="N293" s="23" t="str">
        <f t="shared" si="4"/>
        <v>39923</v>
      </c>
    </row>
    <row r="294" spans="1:14" x14ac:dyDescent="0.25">
      <c r="A294" s="4">
        <v>44136</v>
      </c>
      <c r="B294" s="5" t="s">
        <v>12</v>
      </c>
      <c r="C294" s="5" t="s">
        <v>13</v>
      </c>
      <c r="D294" s="5" t="s">
        <v>14</v>
      </c>
      <c r="E294" s="5" t="s">
        <v>39</v>
      </c>
      <c r="F294" s="6">
        <v>123731.72</v>
      </c>
      <c r="G294" s="6">
        <v>2609.52</v>
      </c>
      <c r="H294" s="6">
        <v>0</v>
      </c>
      <c r="I294" s="6">
        <v>0</v>
      </c>
      <c r="J294" s="6">
        <v>0</v>
      </c>
      <c r="K294" s="6">
        <v>0</v>
      </c>
      <c r="L294" s="6">
        <v>0</v>
      </c>
      <c r="M294" s="6">
        <v>126341.24</v>
      </c>
      <c r="N294" s="23" t="str">
        <f t="shared" si="4"/>
        <v>39926</v>
      </c>
    </row>
    <row r="295" spans="1:14" x14ac:dyDescent="0.25">
      <c r="A295" s="4">
        <v>44136</v>
      </c>
      <c r="B295" s="5" t="s">
        <v>12</v>
      </c>
      <c r="C295" s="5" t="s">
        <v>13</v>
      </c>
      <c r="D295" s="5" t="s">
        <v>14</v>
      </c>
      <c r="E295" s="5" t="s">
        <v>40</v>
      </c>
      <c r="F295" s="6">
        <v>14277393.9</v>
      </c>
      <c r="G295" s="6">
        <v>128089.13</v>
      </c>
      <c r="H295" s="6">
        <v>0</v>
      </c>
      <c r="I295" s="6">
        <v>0</v>
      </c>
      <c r="J295" s="6">
        <v>0</v>
      </c>
      <c r="K295" s="6">
        <v>0</v>
      </c>
      <c r="L295" s="6">
        <v>0</v>
      </c>
      <c r="M295" s="6">
        <v>14405483.029999999</v>
      </c>
      <c r="N295" s="23" t="str">
        <f t="shared" si="4"/>
        <v>39928</v>
      </c>
    </row>
    <row r="296" spans="1:14" x14ac:dyDescent="0.25">
      <c r="A296" s="4">
        <v>44136</v>
      </c>
      <c r="B296" s="5" t="s">
        <v>12</v>
      </c>
      <c r="C296" s="5" t="s">
        <v>13</v>
      </c>
      <c r="D296" s="5" t="s">
        <v>14</v>
      </c>
      <c r="E296" s="5" t="s">
        <v>41</v>
      </c>
      <c r="F296" s="6">
        <v>119278.28</v>
      </c>
      <c r="G296" s="6">
        <v>2358.9</v>
      </c>
      <c r="H296" s="6">
        <v>0</v>
      </c>
      <c r="I296" s="6">
        <v>0</v>
      </c>
      <c r="J296" s="6">
        <v>0</v>
      </c>
      <c r="K296" s="6">
        <v>0</v>
      </c>
      <c r="L296" s="6">
        <v>0</v>
      </c>
      <c r="M296" s="6">
        <v>121637.18</v>
      </c>
      <c r="N296" s="23" t="str">
        <f t="shared" si="4"/>
        <v>39931</v>
      </c>
    </row>
    <row r="297" spans="1:14" x14ac:dyDescent="0.25">
      <c r="A297" s="4">
        <v>44136</v>
      </c>
      <c r="B297" s="5" t="s">
        <v>12</v>
      </c>
      <c r="C297" s="5" t="s">
        <v>13</v>
      </c>
      <c r="D297" s="5" t="s">
        <v>14</v>
      </c>
      <c r="E297" s="5" t="s">
        <v>42</v>
      </c>
      <c r="F297" s="6">
        <v>143386.56</v>
      </c>
      <c r="G297" s="6">
        <v>5900.72</v>
      </c>
      <c r="H297" s="6">
        <v>0</v>
      </c>
      <c r="I297" s="6">
        <v>0</v>
      </c>
      <c r="J297" s="6">
        <v>0</v>
      </c>
      <c r="K297" s="6">
        <v>0</v>
      </c>
      <c r="L297" s="6">
        <v>0</v>
      </c>
      <c r="M297" s="6">
        <v>149287.28</v>
      </c>
      <c r="N297" s="23" t="str">
        <f t="shared" si="4"/>
        <v>39932</v>
      </c>
    </row>
    <row r="298" spans="1:14" x14ac:dyDescent="0.25">
      <c r="A298" s="4">
        <v>44136</v>
      </c>
      <c r="B298" s="5" t="s">
        <v>12</v>
      </c>
      <c r="C298" s="5" t="s">
        <v>13</v>
      </c>
      <c r="D298" s="5" t="s">
        <v>14</v>
      </c>
      <c r="E298" s="5" t="s">
        <v>43</v>
      </c>
      <c r="F298" s="6">
        <v>6407636.9400000004</v>
      </c>
      <c r="G298" s="6">
        <v>109214.21</v>
      </c>
      <c r="H298" s="6">
        <v>0</v>
      </c>
      <c r="I298" s="6">
        <v>0</v>
      </c>
      <c r="J298" s="6">
        <v>0</v>
      </c>
      <c r="K298" s="6">
        <v>0</v>
      </c>
      <c r="L298" s="6">
        <v>0</v>
      </c>
      <c r="M298" s="6">
        <v>6516851.1500000004</v>
      </c>
      <c r="N298" s="23" t="str">
        <f t="shared" si="4"/>
        <v>39938</v>
      </c>
    </row>
    <row r="299" spans="1:14" x14ac:dyDescent="0.25">
      <c r="A299" s="4">
        <v>44136</v>
      </c>
      <c r="B299" s="5" t="s">
        <v>12</v>
      </c>
      <c r="C299" s="5" t="s">
        <v>44</v>
      </c>
      <c r="D299" s="5" t="s">
        <v>14</v>
      </c>
      <c r="E299" s="5" t="s">
        <v>47</v>
      </c>
      <c r="F299" s="6">
        <v>2790001.79</v>
      </c>
      <c r="G299" s="6">
        <v>35275.74</v>
      </c>
      <c r="H299" s="6">
        <v>0</v>
      </c>
      <c r="I299" s="6">
        <v>0</v>
      </c>
      <c r="J299" s="6">
        <v>0</v>
      </c>
      <c r="K299" s="6">
        <v>0</v>
      </c>
      <c r="L299" s="6">
        <v>0</v>
      </c>
      <c r="M299" s="6">
        <v>2825277.53</v>
      </c>
      <c r="N299" s="23" t="str">
        <f t="shared" si="4"/>
        <v>39000</v>
      </c>
    </row>
    <row r="300" spans="1:14" x14ac:dyDescent="0.25">
      <c r="A300" s="4">
        <v>44136</v>
      </c>
      <c r="B300" s="5" t="s">
        <v>12</v>
      </c>
      <c r="C300" s="5" t="s">
        <v>44</v>
      </c>
      <c r="D300" s="5" t="s">
        <v>14</v>
      </c>
      <c r="E300" s="5" t="s">
        <v>48</v>
      </c>
      <c r="F300" s="6">
        <v>1903851.04</v>
      </c>
      <c r="G300" s="6">
        <v>8988.66</v>
      </c>
      <c r="H300" s="6">
        <v>0</v>
      </c>
      <c r="I300" s="6">
        <v>0</v>
      </c>
      <c r="J300" s="6">
        <v>0</v>
      </c>
      <c r="K300" s="6">
        <v>0</v>
      </c>
      <c r="L300" s="6">
        <v>0</v>
      </c>
      <c r="M300" s="6">
        <v>1912839.7</v>
      </c>
      <c r="N300" s="23" t="str">
        <f t="shared" si="4"/>
        <v>39009</v>
      </c>
    </row>
    <row r="301" spans="1:14" x14ac:dyDescent="0.25">
      <c r="A301" s="4">
        <v>44136</v>
      </c>
      <c r="B301" s="5" t="s">
        <v>12</v>
      </c>
      <c r="C301" s="5" t="s">
        <v>44</v>
      </c>
      <c r="D301" s="5" t="s">
        <v>14</v>
      </c>
      <c r="E301" s="5" t="s">
        <v>49</v>
      </c>
      <c r="F301" s="6">
        <v>3717948.63</v>
      </c>
      <c r="G301" s="6">
        <v>34289.9</v>
      </c>
      <c r="H301" s="6">
        <v>0</v>
      </c>
      <c r="I301" s="6">
        <v>0</v>
      </c>
      <c r="J301" s="6">
        <v>0</v>
      </c>
      <c r="K301" s="6">
        <v>0</v>
      </c>
      <c r="L301" s="6">
        <v>0</v>
      </c>
      <c r="M301" s="6">
        <v>3752238.53</v>
      </c>
      <c r="N301" s="23" t="str">
        <f t="shared" si="4"/>
        <v>39010</v>
      </c>
    </row>
    <row r="302" spans="1:14" x14ac:dyDescent="0.25">
      <c r="A302" s="4">
        <v>44136</v>
      </c>
      <c r="B302" s="5" t="s">
        <v>12</v>
      </c>
      <c r="C302" s="5" t="s">
        <v>44</v>
      </c>
      <c r="D302" s="5" t="s">
        <v>14</v>
      </c>
      <c r="E302" s="5" t="s">
        <v>50</v>
      </c>
      <c r="F302" s="6">
        <v>1062063.56</v>
      </c>
      <c r="G302" s="6">
        <v>8840.39</v>
      </c>
      <c r="H302" s="6">
        <v>0</v>
      </c>
      <c r="I302" s="6">
        <v>0</v>
      </c>
      <c r="J302" s="6">
        <v>0</v>
      </c>
      <c r="K302" s="6">
        <v>0</v>
      </c>
      <c r="L302" s="6">
        <v>0</v>
      </c>
      <c r="M302" s="6">
        <v>1070903.95</v>
      </c>
      <c r="N302" s="23" t="str">
        <f t="shared" si="4"/>
        <v>39100</v>
      </c>
    </row>
    <row r="303" spans="1:14" x14ac:dyDescent="0.25">
      <c r="A303" s="4">
        <v>44136</v>
      </c>
      <c r="B303" s="5" t="s">
        <v>12</v>
      </c>
      <c r="C303" s="5" t="s">
        <v>44</v>
      </c>
      <c r="D303" s="5" t="s">
        <v>14</v>
      </c>
      <c r="E303" s="5" t="s">
        <v>51</v>
      </c>
      <c r="F303" s="6">
        <v>87497.45</v>
      </c>
      <c r="G303" s="6">
        <v>1790.03</v>
      </c>
      <c r="H303" s="6">
        <v>0</v>
      </c>
      <c r="I303" s="6">
        <v>0</v>
      </c>
      <c r="J303" s="6">
        <v>0</v>
      </c>
      <c r="K303" s="6">
        <v>0</v>
      </c>
      <c r="L303" s="6">
        <v>0</v>
      </c>
      <c r="M303" s="6">
        <v>89287.48</v>
      </c>
      <c r="N303" s="23" t="str">
        <f t="shared" si="4"/>
        <v>39110</v>
      </c>
    </row>
    <row r="304" spans="1:14" x14ac:dyDescent="0.25">
      <c r="A304" s="4">
        <v>44136</v>
      </c>
      <c r="B304" s="5" t="s">
        <v>12</v>
      </c>
      <c r="C304" s="5" t="s">
        <v>44</v>
      </c>
      <c r="D304" s="5" t="s">
        <v>14</v>
      </c>
      <c r="E304" s="5" t="s">
        <v>52</v>
      </c>
      <c r="F304" s="6">
        <v>95759.75</v>
      </c>
      <c r="G304" s="6">
        <v>53.160000000000082</v>
      </c>
      <c r="H304" s="6">
        <v>0</v>
      </c>
      <c r="I304" s="6">
        <v>0</v>
      </c>
      <c r="J304" s="6">
        <v>0</v>
      </c>
      <c r="K304" s="6">
        <v>0</v>
      </c>
      <c r="L304" s="6">
        <v>0</v>
      </c>
      <c r="M304" s="6">
        <v>95812.91</v>
      </c>
      <c r="N304" s="23" t="str">
        <f t="shared" si="4"/>
        <v>39210</v>
      </c>
    </row>
    <row r="305" spans="1:14" x14ac:dyDescent="0.25">
      <c r="A305" s="4">
        <v>44136</v>
      </c>
      <c r="B305" s="5" t="s">
        <v>12</v>
      </c>
      <c r="C305" s="5" t="s">
        <v>44</v>
      </c>
      <c r="D305" s="5" t="s">
        <v>14</v>
      </c>
      <c r="E305" s="5" t="s">
        <v>53</v>
      </c>
      <c r="F305" s="6">
        <v>195065.9</v>
      </c>
      <c r="G305" s="6">
        <v>4377.43</v>
      </c>
      <c r="H305" s="6">
        <v>0</v>
      </c>
      <c r="I305" s="6">
        <v>0</v>
      </c>
      <c r="J305" s="6">
        <v>0</v>
      </c>
      <c r="K305" s="6">
        <v>0</v>
      </c>
      <c r="L305" s="6">
        <v>0</v>
      </c>
      <c r="M305" s="6">
        <v>199443.33</v>
      </c>
      <c r="N305" s="23" t="str">
        <f t="shared" si="4"/>
        <v>39410</v>
      </c>
    </row>
    <row r="306" spans="1:14" x14ac:dyDescent="0.25">
      <c r="A306" s="4">
        <v>44136</v>
      </c>
      <c r="B306" s="5" t="s">
        <v>12</v>
      </c>
      <c r="C306" s="5" t="s">
        <v>44</v>
      </c>
      <c r="D306" s="5" t="s">
        <v>14</v>
      </c>
      <c r="E306" s="5" t="s">
        <v>54</v>
      </c>
      <c r="F306" s="6">
        <v>20884.64</v>
      </c>
      <c r="G306" s="6">
        <v>188.7</v>
      </c>
      <c r="H306" s="6">
        <v>0</v>
      </c>
      <c r="I306" s="6">
        <v>0</v>
      </c>
      <c r="J306" s="6">
        <v>0</v>
      </c>
      <c r="K306" s="6">
        <v>0</v>
      </c>
      <c r="L306" s="6">
        <v>0</v>
      </c>
      <c r="M306" s="6">
        <v>21073.34</v>
      </c>
      <c r="N306" s="23" t="str">
        <f t="shared" si="4"/>
        <v>39510</v>
      </c>
    </row>
    <row r="307" spans="1:14" x14ac:dyDescent="0.25">
      <c r="A307" s="4">
        <v>44136</v>
      </c>
      <c r="B307" s="5" t="s">
        <v>12</v>
      </c>
      <c r="C307" s="5" t="s">
        <v>44</v>
      </c>
      <c r="D307" s="5" t="s">
        <v>14</v>
      </c>
      <c r="E307" s="5" t="s">
        <v>55</v>
      </c>
      <c r="F307" s="6">
        <v>1284531.94</v>
      </c>
      <c r="G307" s="6">
        <v>8980.36</v>
      </c>
      <c r="H307" s="6">
        <v>0</v>
      </c>
      <c r="I307" s="6">
        <v>0</v>
      </c>
      <c r="J307" s="6">
        <v>0</v>
      </c>
      <c r="K307" s="6">
        <v>0</v>
      </c>
      <c r="L307" s="6">
        <v>0</v>
      </c>
      <c r="M307" s="6">
        <v>1293512.3</v>
      </c>
      <c r="N307" s="23" t="str">
        <f t="shared" si="4"/>
        <v>39700</v>
      </c>
    </row>
    <row r="308" spans="1:14" x14ac:dyDescent="0.25">
      <c r="A308" s="4">
        <v>44136</v>
      </c>
      <c r="B308" s="5" t="s">
        <v>12</v>
      </c>
      <c r="C308" s="5" t="s">
        <v>44</v>
      </c>
      <c r="D308" s="5" t="s">
        <v>14</v>
      </c>
      <c r="E308" s="5" t="s">
        <v>56</v>
      </c>
      <c r="F308" s="6">
        <v>191061.62</v>
      </c>
      <c r="G308" s="6">
        <v>1525.64</v>
      </c>
      <c r="H308" s="6">
        <v>0</v>
      </c>
      <c r="I308" s="6">
        <v>0</v>
      </c>
      <c r="J308" s="6">
        <v>0</v>
      </c>
      <c r="K308" s="6">
        <v>0</v>
      </c>
      <c r="L308" s="6">
        <v>0</v>
      </c>
      <c r="M308" s="6">
        <v>192587.26</v>
      </c>
      <c r="N308" s="23" t="str">
        <f t="shared" si="4"/>
        <v>39710</v>
      </c>
    </row>
    <row r="309" spans="1:14" x14ac:dyDescent="0.25">
      <c r="A309" s="4">
        <v>44136</v>
      </c>
      <c r="B309" s="5" t="s">
        <v>12</v>
      </c>
      <c r="C309" s="5" t="s">
        <v>44</v>
      </c>
      <c r="D309" s="5" t="s">
        <v>14</v>
      </c>
      <c r="E309" s="5" t="s">
        <v>57</v>
      </c>
      <c r="F309" s="6">
        <v>16524.16</v>
      </c>
      <c r="G309" s="6">
        <v>167.32</v>
      </c>
      <c r="H309" s="6">
        <v>0</v>
      </c>
      <c r="I309" s="6">
        <v>0</v>
      </c>
      <c r="J309" s="6">
        <v>0</v>
      </c>
      <c r="K309" s="6">
        <v>0</v>
      </c>
      <c r="L309" s="6">
        <v>0</v>
      </c>
      <c r="M309" s="6">
        <v>16691.48</v>
      </c>
      <c r="N309" s="23" t="str">
        <f t="shared" si="4"/>
        <v>39800</v>
      </c>
    </row>
    <row r="310" spans="1:14" x14ac:dyDescent="0.25">
      <c r="A310" s="4">
        <v>44136</v>
      </c>
      <c r="B310" s="5" t="s">
        <v>12</v>
      </c>
      <c r="C310" s="5" t="s">
        <v>44</v>
      </c>
      <c r="D310" s="5" t="s">
        <v>14</v>
      </c>
      <c r="E310" s="5" t="s">
        <v>58</v>
      </c>
      <c r="F310" s="6">
        <v>163458.43</v>
      </c>
      <c r="G310" s="6">
        <v>1016.15</v>
      </c>
      <c r="H310" s="6">
        <v>0</v>
      </c>
      <c r="I310" s="6">
        <v>0</v>
      </c>
      <c r="J310" s="6">
        <v>0</v>
      </c>
      <c r="K310" s="6">
        <v>0</v>
      </c>
      <c r="L310" s="6">
        <v>0</v>
      </c>
      <c r="M310" s="6">
        <v>164474.57999999999</v>
      </c>
      <c r="N310" s="23" t="str">
        <f t="shared" si="4"/>
        <v>39810</v>
      </c>
    </row>
    <row r="311" spans="1:14" x14ac:dyDescent="0.25">
      <c r="A311" s="4">
        <v>44136</v>
      </c>
      <c r="B311" s="5" t="s">
        <v>12</v>
      </c>
      <c r="C311" s="5" t="s">
        <v>44</v>
      </c>
      <c r="D311" s="5" t="s">
        <v>14</v>
      </c>
      <c r="E311" s="5" t="s">
        <v>167</v>
      </c>
      <c r="F311" s="6">
        <v>-154264.63</v>
      </c>
      <c r="G311" s="6">
        <v>0</v>
      </c>
      <c r="H311" s="6">
        <v>0</v>
      </c>
      <c r="I311" s="6">
        <v>0</v>
      </c>
      <c r="J311" s="6">
        <v>0</v>
      </c>
      <c r="K311" s="6">
        <v>0</v>
      </c>
      <c r="L311" s="6">
        <v>0</v>
      </c>
      <c r="M311" s="6">
        <v>-154264.63</v>
      </c>
      <c r="N311" s="23" t="str">
        <f t="shared" si="4"/>
        <v>39900</v>
      </c>
    </row>
    <row r="312" spans="1:14" x14ac:dyDescent="0.25">
      <c r="A312" s="4">
        <v>44136</v>
      </c>
      <c r="B312" s="5" t="s">
        <v>12</v>
      </c>
      <c r="C312" s="5" t="s">
        <v>44</v>
      </c>
      <c r="D312" s="5" t="s">
        <v>14</v>
      </c>
      <c r="E312" s="5" t="s">
        <v>59</v>
      </c>
      <c r="F312" s="6">
        <v>5789396.75</v>
      </c>
      <c r="G312" s="6">
        <v>72614.34</v>
      </c>
      <c r="H312" s="6">
        <v>0</v>
      </c>
      <c r="I312" s="6">
        <v>0</v>
      </c>
      <c r="J312" s="6">
        <v>0</v>
      </c>
      <c r="K312" s="6">
        <v>0</v>
      </c>
      <c r="L312" s="6">
        <v>0</v>
      </c>
      <c r="M312" s="6">
        <v>5862011.0899999999</v>
      </c>
      <c r="N312" s="23" t="str">
        <f t="shared" si="4"/>
        <v>39901</v>
      </c>
    </row>
    <row r="313" spans="1:14" x14ac:dyDescent="0.25">
      <c r="A313" s="4">
        <v>44136</v>
      </c>
      <c r="B313" s="5" t="s">
        <v>12</v>
      </c>
      <c r="C313" s="5" t="s">
        <v>44</v>
      </c>
      <c r="D313" s="5" t="s">
        <v>14</v>
      </c>
      <c r="E313" s="5" t="s">
        <v>60</v>
      </c>
      <c r="F313" s="6">
        <v>1581965.84</v>
      </c>
      <c r="G313" s="6">
        <v>16129.01</v>
      </c>
      <c r="H313" s="6">
        <v>0</v>
      </c>
      <c r="I313" s="6">
        <v>0</v>
      </c>
      <c r="J313" s="6">
        <v>0</v>
      </c>
      <c r="K313" s="6">
        <v>0</v>
      </c>
      <c r="L313" s="6">
        <v>0</v>
      </c>
      <c r="M313" s="6">
        <v>1598094.85</v>
      </c>
      <c r="N313" s="23" t="str">
        <f t="shared" si="4"/>
        <v>39902</v>
      </c>
    </row>
    <row r="314" spans="1:14" x14ac:dyDescent="0.25">
      <c r="A314" s="4">
        <v>44136</v>
      </c>
      <c r="B314" s="5" t="s">
        <v>12</v>
      </c>
      <c r="C314" s="5" t="s">
        <v>44</v>
      </c>
      <c r="D314" s="5" t="s">
        <v>14</v>
      </c>
      <c r="E314" s="5" t="s">
        <v>61</v>
      </c>
      <c r="F314" s="6">
        <v>167461.57</v>
      </c>
      <c r="G314" s="6">
        <v>2316.7800000000002</v>
      </c>
      <c r="H314" s="6">
        <v>0</v>
      </c>
      <c r="I314" s="6">
        <v>0</v>
      </c>
      <c r="J314" s="6">
        <v>0</v>
      </c>
      <c r="K314" s="6">
        <v>0</v>
      </c>
      <c r="L314" s="6">
        <v>0</v>
      </c>
      <c r="M314" s="6">
        <v>169778.35</v>
      </c>
      <c r="N314" s="23" t="str">
        <f t="shared" si="4"/>
        <v>39903</v>
      </c>
    </row>
    <row r="315" spans="1:14" x14ac:dyDescent="0.25">
      <c r="A315" s="4">
        <v>44136</v>
      </c>
      <c r="B315" s="5" t="s">
        <v>12</v>
      </c>
      <c r="C315" s="5" t="s">
        <v>44</v>
      </c>
      <c r="D315" s="5" t="s">
        <v>14</v>
      </c>
      <c r="E315" s="5" t="s">
        <v>62</v>
      </c>
      <c r="F315" s="6">
        <v>-214844.09</v>
      </c>
      <c r="G315" s="6">
        <v>3316</v>
      </c>
      <c r="H315" s="6">
        <v>0</v>
      </c>
      <c r="I315" s="6">
        <v>0</v>
      </c>
      <c r="J315" s="6">
        <v>0</v>
      </c>
      <c r="K315" s="6">
        <v>0</v>
      </c>
      <c r="L315" s="6">
        <v>0</v>
      </c>
      <c r="M315" s="6">
        <v>-211528.09</v>
      </c>
      <c r="N315" s="23" t="str">
        <f t="shared" si="4"/>
        <v>39906</v>
      </c>
    </row>
    <row r="316" spans="1:14" x14ac:dyDescent="0.25">
      <c r="A316" s="4">
        <v>44136</v>
      </c>
      <c r="B316" s="5" t="s">
        <v>12</v>
      </c>
      <c r="C316" s="5" t="s">
        <v>44</v>
      </c>
      <c r="D316" s="5" t="s">
        <v>14</v>
      </c>
      <c r="E316" s="5" t="s">
        <v>168</v>
      </c>
      <c r="F316" s="6">
        <v>-57199.47</v>
      </c>
      <c r="G316" s="6">
        <v>0</v>
      </c>
      <c r="H316" s="6">
        <v>0</v>
      </c>
      <c r="I316" s="6">
        <v>0</v>
      </c>
      <c r="J316" s="6">
        <v>0</v>
      </c>
      <c r="K316" s="6">
        <v>0</v>
      </c>
      <c r="L316" s="6">
        <v>0</v>
      </c>
      <c r="M316" s="6">
        <v>-57199.47</v>
      </c>
      <c r="N316" s="23" t="str">
        <f t="shared" si="4"/>
        <v>39907</v>
      </c>
    </row>
    <row r="317" spans="1:14" x14ac:dyDescent="0.25">
      <c r="A317" s="4">
        <v>44136</v>
      </c>
      <c r="B317" s="5" t="s">
        <v>12</v>
      </c>
      <c r="C317" s="5" t="s">
        <v>44</v>
      </c>
      <c r="D317" s="5" t="s">
        <v>14</v>
      </c>
      <c r="E317" s="5" t="s">
        <v>63</v>
      </c>
      <c r="F317" s="6">
        <v>42984879.189999998</v>
      </c>
      <c r="G317" s="6">
        <v>526915.04</v>
      </c>
      <c r="H317" s="6">
        <v>0</v>
      </c>
      <c r="I317" s="6">
        <v>0</v>
      </c>
      <c r="J317" s="6">
        <v>0</v>
      </c>
      <c r="K317" s="6">
        <v>0</v>
      </c>
      <c r="L317" s="6">
        <v>0</v>
      </c>
      <c r="M317" s="6">
        <v>43511794.229999997</v>
      </c>
      <c r="N317" s="23" t="str">
        <f t="shared" si="4"/>
        <v>39908</v>
      </c>
    </row>
    <row r="318" spans="1:14" x14ac:dyDescent="0.25">
      <c r="A318" s="4">
        <v>44136</v>
      </c>
      <c r="B318" s="5" t="s">
        <v>12</v>
      </c>
      <c r="C318" s="5" t="s">
        <v>44</v>
      </c>
      <c r="D318" s="5" t="s">
        <v>14</v>
      </c>
      <c r="E318" s="5" t="s">
        <v>64</v>
      </c>
      <c r="F318" s="6">
        <v>169116.09</v>
      </c>
      <c r="G318" s="6">
        <v>3444.38</v>
      </c>
      <c r="H318" s="6">
        <v>0</v>
      </c>
      <c r="I318" s="6">
        <v>0</v>
      </c>
      <c r="J318" s="6">
        <v>0</v>
      </c>
      <c r="K318" s="6">
        <v>0</v>
      </c>
      <c r="L318" s="6">
        <v>0</v>
      </c>
      <c r="M318" s="6">
        <v>172560.47</v>
      </c>
      <c r="N318" s="23" t="str">
        <f t="shared" si="4"/>
        <v>39910</v>
      </c>
    </row>
    <row r="319" spans="1:14" x14ac:dyDescent="0.25">
      <c r="A319" s="4">
        <v>44136</v>
      </c>
      <c r="B319" s="5" t="s">
        <v>12</v>
      </c>
      <c r="C319" s="5" t="s">
        <v>44</v>
      </c>
      <c r="D319" s="5" t="s">
        <v>14</v>
      </c>
      <c r="E319" s="5" t="s">
        <v>65</v>
      </c>
      <c r="F319" s="6">
        <v>46524.14</v>
      </c>
      <c r="G319" s="6">
        <v>538.24</v>
      </c>
      <c r="H319" s="6">
        <v>0</v>
      </c>
      <c r="I319" s="6">
        <v>0</v>
      </c>
      <c r="J319" s="6">
        <v>0</v>
      </c>
      <c r="K319" s="6">
        <v>0</v>
      </c>
      <c r="L319" s="6">
        <v>0</v>
      </c>
      <c r="M319" s="6">
        <v>47062.38</v>
      </c>
      <c r="N319" s="23" t="str">
        <f t="shared" si="4"/>
        <v>39916</v>
      </c>
    </row>
    <row r="320" spans="1:14" x14ac:dyDescent="0.25">
      <c r="A320" s="4">
        <v>44136</v>
      </c>
      <c r="B320" s="5" t="s">
        <v>12</v>
      </c>
      <c r="C320" s="5" t="s">
        <v>44</v>
      </c>
      <c r="D320" s="5" t="s">
        <v>14</v>
      </c>
      <c r="E320" s="5" t="s">
        <v>66</v>
      </c>
      <c r="F320" s="6">
        <v>-27885.58</v>
      </c>
      <c r="G320" s="6">
        <v>18.27</v>
      </c>
      <c r="H320" s="6">
        <v>0</v>
      </c>
      <c r="I320" s="6">
        <v>0</v>
      </c>
      <c r="J320" s="6">
        <v>0</v>
      </c>
      <c r="K320" s="6">
        <v>0</v>
      </c>
      <c r="L320" s="6">
        <v>0</v>
      </c>
      <c r="M320" s="6">
        <v>-27867.31</v>
      </c>
      <c r="N320" s="23" t="str">
        <f t="shared" si="4"/>
        <v>39917</v>
      </c>
    </row>
    <row r="321" spans="1:14" x14ac:dyDescent="0.25">
      <c r="A321" s="4">
        <v>44136</v>
      </c>
      <c r="B321" s="5" t="s">
        <v>12</v>
      </c>
      <c r="C321" s="5" t="s">
        <v>44</v>
      </c>
      <c r="D321" s="5" t="s">
        <v>14</v>
      </c>
      <c r="E321" s="5" t="s">
        <v>169</v>
      </c>
      <c r="F321" s="6">
        <v>-9966.41</v>
      </c>
      <c r="G321" s="6">
        <v>0</v>
      </c>
      <c r="H321" s="6">
        <v>0</v>
      </c>
      <c r="I321" s="6">
        <v>0</v>
      </c>
      <c r="J321" s="6">
        <v>0</v>
      </c>
      <c r="K321" s="6">
        <v>0</v>
      </c>
      <c r="L321" s="6">
        <v>0</v>
      </c>
      <c r="M321" s="6">
        <v>-9966.41</v>
      </c>
      <c r="N321" s="23" t="str">
        <f t="shared" si="4"/>
        <v>39918</v>
      </c>
    </row>
    <row r="322" spans="1:14" x14ac:dyDescent="0.25">
      <c r="A322" s="4">
        <v>44136</v>
      </c>
      <c r="B322" s="5" t="s">
        <v>67</v>
      </c>
      <c r="C322" s="5" t="s">
        <v>68</v>
      </c>
      <c r="D322" s="5" t="s">
        <v>69</v>
      </c>
      <c r="E322" s="5" t="s">
        <v>70</v>
      </c>
      <c r="F322" s="6">
        <v>8329.7199999999993</v>
      </c>
      <c r="G322" s="6">
        <v>0</v>
      </c>
      <c r="H322" s="6">
        <v>0</v>
      </c>
      <c r="I322" s="6">
        <v>0</v>
      </c>
      <c r="J322" s="6">
        <v>0</v>
      </c>
      <c r="K322" s="6">
        <v>0</v>
      </c>
      <c r="L322" s="6">
        <v>0</v>
      </c>
      <c r="M322" s="6">
        <v>8329.7199999999993</v>
      </c>
      <c r="N322" s="23" t="str">
        <f t="shared" si="4"/>
        <v>30100</v>
      </c>
    </row>
    <row r="323" spans="1:14" x14ac:dyDescent="0.25">
      <c r="A323" s="4">
        <v>44136</v>
      </c>
      <c r="B323" s="5" t="s">
        <v>67</v>
      </c>
      <c r="C323" s="5" t="s">
        <v>68</v>
      </c>
      <c r="D323" s="5" t="s">
        <v>69</v>
      </c>
      <c r="E323" s="5" t="s">
        <v>71</v>
      </c>
      <c r="F323" s="6">
        <v>119852.69</v>
      </c>
      <c r="G323" s="6">
        <v>0</v>
      </c>
      <c r="H323" s="6">
        <v>0</v>
      </c>
      <c r="I323" s="6">
        <v>0</v>
      </c>
      <c r="J323" s="6">
        <v>0</v>
      </c>
      <c r="K323" s="6">
        <v>0</v>
      </c>
      <c r="L323" s="6">
        <v>0</v>
      </c>
      <c r="M323" s="6">
        <v>119852.69</v>
      </c>
      <c r="N323" s="23" t="str">
        <f t="shared" ref="N323:N386" si="5">RIGHT(LEFT(E323,13),5)</f>
        <v>30200</v>
      </c>
    </row>
    <row r="324" spans="1:14" x14ac:dyDescent="0.25">
      <c r="A324" s="4">
        <v>44136</v>
      </c>
      <c r="B324" s="5" t="s">
        <v>67</v>
      </c>
      <c r="C324" s="5" t="s">
        <v>68</v>
      </c>
      <c r="D324" s="5" t="s">
        <v>72</v>
      </c>
      <c r="E324" s="5" t="s">
        <v>74</v>
      </c>
      <c r="F324" s="6">
        <v>4089.91</v>
      </c>
      <c r="G324" s="6">
        <v>1.4</v>
      </c>
      <c r="H324" s="6">
        <v>0</v>
      </c>
      <c r="I324" s="6">
        <v>0</v>
      </c>
      <c r="J324" s="6">
        <v>0</v>
      </c>
      <c r="K324" s="6">
        <v>0</v>
      </c>
      <c r="L324" s="6">
        <v>0</v>
      </c>
      <c r="M324" s="6">
        <v>4091.31</v>
      </c>
      <c r="N324" s="23" t="str">
        <f t="shared" si="5"/>
        <v>35020</v>
      </c>
    </row>
    <row r="325" spans="1:14" x14ac:dyDescent="0.25">
      <c r="A325" s="4">
        <v>44136</v>
      </c>
      <c r="B325" s="5" t="s">
        <v>67</v>
      </c>
      <c r="C325" s="5" t="s">
        <v>68</v>
      </c>
      <c r="D325" s="5" t="s">
        <v>72</v>
      </c>
      <c r="E325" s="5" t="s">
        <v>75</v>
      </c>
      <c r="F325" s="6">
        <v>6474.45</v>
      </c>
      <c r="G325" s="6">
        <v>23.880000000000003</v>
      </c>
      <c r="H325" s="6">
        <v>0</v>
      </c>
      <c r="I325" s="6">
        <v>0</v>
      </c>
      <c r="J325" s="6">
        <v>0</v>
      </c>
      <c r="K325" s="6">
        <v>0</v>
      </c>
      <c r="L325" s="6">
        <v>0</v>
      </c>
      <c r="M325" s="6">
        <v>6498.33</v>
      </c>
      <c r="N325" s="23" t="str">
        <f t="shared" si="5"/>
        <v>35100</v>
      </c>
    </row>
    <row r="326" spans="1:14" x14ac:dyDescent="0.25">
      <c r="A326" s="4">
        <v>44136</v>
      </c>
      <c r="B326" s="5" t="s">
        <v>67</v>
      </c>
      <c r="C326" s="5" t="s">
        <v>68</v>
      </c>
      <c r="D326" s="5" t="s">
        <v>72</v>
      </c>
      <c r="E326" s="5" t="s">
        <v>76</v>
      </c>
      <c r="F326" s="6">
        <v>111005.11</v>
      </c>
      <c r="G326" s="6">
        <v>150.71</v>
      </c>
      <c r="H326" s="6">
        <v>0</v>
      </c>
      <c r="I326" s="6">
        <v>0</v>
      </c>
      <c r="J326" s="6">
        <v>0</v>
      </c>
      <c r="K326" s="6">
        <v>0</v>
      </c>
      <c r="L326" s="6">
        <v>0</v>
      </c>
      <c r="M326" s="6">
        <v>111155.82</v>
      </c>
      <c r="N326" s="23" t="str">
        <f t="shared" si="5"/>
        <v>35102</v>
      </c>
    </row>
    <row r="327" spans="1:14" x14ac:dyDescent="0.25">
      <c r="A327" s="4">
        <v>44136</v>
      </c>
      <c r="B327" s="5" t="s">
        <v>67</v>
      </c>
      <c r="C327" s="5" t="s">
        <v>68</v>
      </c>
      <c r="D327" s="5" t="s">
        <v>72</v>
      </c>
      <c r="E327" s="5" t="s">
        <v>77</v>
      </c>
      <c r="F327" s="6">
        <v>19898.82</v>
      </c>
      <c r="G327" s="6">
        <v>15.23</v>
      </c>
      <c r="H327" s="6">
        <v>0</v>
      </c>
      <c r="I327" s="6">
        <v>0</v>
      </c>
      <c r="J327" s="6">
        <v>0</v>
      </c>
      <c r="K327" s="6">
        <v>0</v>
      </c>
      <c r="L327" s="6">
        <v>0</v>
      </c>
      <c r="M327" s="6">
        <v>19914.05</v>
      </c>
      <c r="N327" s="23" t="str">
        <f t="shared" si="5"/>
        <v>35103</v>
      </c>
    </row>
    <row r="328" spans="1:14" x14ac:dyDescent="0.25">
      <c r="A328" s="4">
        <v>44136</v>
      </c>
      <c r="B328" s="5" t="s">
        <v>67</v>
      </c>
      <c r="C328" s="5" t="s">
        <v>68</v>
      </c>
      <c r="D328" s="5" t="s">
        <v>72</v>
      </c>
      <c r="E328" s="5" t="s">
        <v>78</v>
      </c>
      <c r="F328" s="6">
        <v>98151.32</v>
      </c>
      <c r="G328" s="6">
        <v>137.44</v>
      </c>
      <c r="H328" s="6">
        <v>0</v>
      </c>
      <c r="I328" s="6">
        <v>0</v>
      </c>
      <c r="J328" s="6">
        <v>0</v>
      </c>
      <c r="K328" s="6">
        <v>0</v>
      </c>
      <c r="L328" s="6">
        <v>0</v>
      </c>
      <c r="M328" s="6">
        <v>98288.76</v>
      </c>
      <c r="N328" s="23" t="str">
        <f t="shared" si="5"/>
        <v>35104</v>
      </c>
    </row>
    <row r="329" spans="1:14" x14ac:dyDescent="0.25">
      <c r="A329" s="4">
        <v>44136</v>
      </c>
      <c r="B329" s="5" t="s">
        <v>67</v>
      </c>
      <c r="C329" s="5" t="s">
        <v>68</v>
      </c>
      <c r="D329" s="5" t="s">
        <v>72</v>
      </c>
      <c r="E329" s="5" t="s">
        <v>79</v>
      </c>
      <c r="F329" s="6">
        <v>1567717.49</v>
      </c>
      <c r="G329" s="6">
        <v>14381.61</v>
      </c>
      <c r="H329" s="6">
        <v>0</v>
      </c>
      <c r="I329" s="6">
        <v>0</v>
      </c>
      <c r="J329" s="6">
        <v>0</v>
      </c>
      <c r="K329" s="6">
        <v>0</v>
      </c>
      <c r="L329" s="6">
        <v>0</v>
      </c>
      <c r="M329" s="6">
        <v>1582099.1</v>
      </c>
      <c r="N329" s="23" t="str">
        <f t="shared" si="5"/>
        <v>35200</v>
      </c>
    </row>
    <row r="330" spans="1:14" x14ac:dyDescent="0.25">
      <c r="A330" s="4">
        <v>44136</v>
      </c>
      <c r="B330" s="5" t="s">
        <v>67</v>
      </c>
      <c r="C330" s="5" t="s">
        <v>68</v>
      </c>
      <c r="D330" s="5" t="s">
        <v>72</v>
      </c>
      <c r="E330" s="5" t="s">
        <v>80</v>
      </c>
      <c r="F330" s="6">
        <v>1394699.13</v>
      </c>
      <c r="G330" s="6">
        <v>2011.67</v>
      </c>
      <c r="H330" s="6">
        <v>0</v>
      </c>
      <c r="I330" s="6">
        <v>0</v>
      </c>
      <c r="J330" s="6">
        <v>0</v>
      </c>
      <c r="K330" s="6">
        <v>0</v>
      </c>
      <c r="L330" s="6">
        <v>0</v>
      </c>
      <c r="M330" s="6">
        <v>1396710.8</v>
      </c>
      <c r="N330" s="23" t="str">
        <f t="shared" si="5"/>
        <v>35201</v>
      </c>
    </row>
    <row r="331" spans="1:14" x14ac:dyDescent="0.25">
      <c r="A331" s="4">
        <v>44136</v>
      </c>
      <c r="B331" s="5" t="s">
        <v>67</v>
      </c>
      <c r="C331" s="5" t="s">
        <v>68</v>
      </c>
      <c r="D331" s="5" t="s">
        <v>72</v>
      </c>
      <c r="E331" s="5" t="s">
        <v>81</v>
      </c>
      <c r="F331" s="6">
        <v>444901.5</v>
      </c>
      <c r="G331" s="6">
        <v>408.12</v>
      </c>
      <c r="H331" s="6">
        <v>0</v>
      </c>
      <c r="I331" s="6">
        <v>0</v>
      </c>
      <c r="J331" s="6">
        <v>0</v>
      </c>
      <c r="K331" s="6">
        <v>0</v>
      </c>
      <c r="L331" s="6">
        <v>0</v>
      </c>
      <c r="M331" s="6">
        <v>445309.62</v>
      </c>
      <c r="N331" s="23" t="str">
        <f t="shared" si="5"/>
        <v>35202</v>
      </c>
    </row>
    <row r="332" spans="1:14" x14ac:dyDescent="0.25">
      <c r="A332" s="4">
        <v>44136</v>
      </c>
      <c r="B332" s="5" t="s">
        <v>67</v>
      </c>
      <c r="C332" s="5" t="s">
        <v>68</v>
      </c>
      <c r="D332" s="5" t="s">
        <v>72</v>
      </c>
      <c r="E332" s="5" t="s">
        <v>82</v>
      </c>
      <c r="F332" s="6">
        <v>593031.02</v>
      </c>
      <c r="G332" s="6">
        <v>1920.81</v>
      </c>
      <c r="H332" s="6">
        <v>0</v>
      </c>
      <c r="I332" s="6">
        <v>0</v>
      </c>
      <c r="J332" s="6">
        <v>0</v>
      </c>
      <c r="K332" s="6">
        <v>0</v>
      </c>
      <c r="L332" s="6">
        <v>0</v>
      </c>
      <c r="M332" s="6">
        <v>594951.82999999996</v>
      </c>
      <c r="N332" s="23" t="str">
        <f t="shared" si="5"/>
        <v>35203</v>
      </c>
    </row>
    <row r="333" spans="1:14" x14ac:dyDescent="0.25">
      <c r="A333" s="4">
        <v>44136</v>
      </c>
      <c r="B333" s="5" t="s">
        <v>67</v>
      </c>
      <c r="C333" s="5" t="s">
        <v>68</v>
      </c>
      <c r="D333" s="5" t="s">
        <v>72</v>
      </c>
      <c r="E333" s="5" t="s">
        <v>83</v>
      </c>
      <c r="F333" s="6">
        <v>163428.81</v>
      </c>
      <c r="G333" s="6">
        <v>22.32</v>
      </c>
      <c r="H333" s="6">
        <v>0</v>
      </c>
      <c r="I333" s="6">
        <v>0</v>
      </c>
      <c r="J333" s="6">
        <v>0</v>
      </c>
      <c r="K333" s="6">
        <v>0</v>
      </c>
      <c r="L333" s="6">
        <v>0</v>
      </c>
      <c r="M333" s="6">
        <v>163451.13</v>
      </c>
      <c r="N333" s="23" t="str">
        <f t="shared" si="5"/>
        <v>35210</v>
      </c>
    </row>
    <row r="334" spans="1:14" x14ac:dyDescent="0.25">
      <c r="A334" s="4">
        <v>44136</v>
      </c>
      <c r="B334" s="5" t="s">
        <v>67</v>
      </c>
      <c r="C334" s="5" t="s">
        <v>68</v>
      </c>
      <c r="D334" s="5" t="s">
        <v>72</v>
      </c>
      <c r="E334" s="5" t="s">
        <v>84</v>
      </c>
      <c r="F334" s="6">
        <v>42754.78</v>
      </c>
      <c r="G334" s="6">
        <v>35.5</v>
      </c>
      <c r="H334" s="6">
        <v>0</v>
      </c>
      <c r="I334" s="6">
        <v>0</v>
      </c>
      <c r="J334" s="6">
        <v>0</v>
      </c>
      <c r="K334" s="6">
        <v>0</v>
      </c>
      <c r="L334" s="6">
        <v>0</v>
      </c>
      <c r="M334" s="6">
        <v>42790.28</v>
      </c>
      <c r="N334" s="23" t="str">
        <f t="shared" si="5"/>
        <v>35211</v>
      </c>
    </row>
    <row r="335" spans="1:14" x14ac:dyDescent="0.25">
      <c r="A335" s="4">
        <v>44136</v>
      </c>
      <c r="B335" s="5" t="s">
        <v>67</v>
      </c>
      <c r="C335" s="5" t="s">
        <v>68</v>
      </c>
      <c r="D335" s="5" t="s">
        <v>72</v>
      </c>
      <c r="E335" s="5" t="s">
        <v>85</v>
      </c>
      <c r="F335" s="6">
        <v>98276.82</v>
      </c>
      <c r="G335" s="6">
        <v>163.66</v>
      </c>
      <c r="H335" s="6">
        <v>0</v>
      </c>
      <c r="I335" s="6">
        <v>0</v>
      </c>
      <c r="J335" s="6">
        <v>0</v>
      </c>
      <c r="K335" s="6">
        <v>0</v>
      </c>
      <c r="L335" s="6">
        <v>0</v>
      </c>
      <c r="M335" s="6">
        <v>98440.48</v>
      </c>
      <c r="N335" s="23" t="str">
        <f t="shared" si="5"/>
        <v>35301</v>
      </c>
    </row>
    <row r="336" spans="1:14" x14ac:dyDescent="0.25">
      <c r="A336" s="4">
        <v>44136</v>
      </c>
      <c r="B336" s="5" t="s">
        <v>67</v>
      </c>
      <c r="C336" s="5" t="s">
        <v>68</v>
      </c>
      <c r="D336" s="5" t="s">
        <v>72</v>
      </c>
      <c r="E336" s="5" t="s">
        <v>86</v>
      </c>
      <c r="F336" s="6">
        <v>147284.75</v>
      </c>
      <c r="G336" s="6">
        <v>195.36</v>
      </c>
      <c r="H336" s="6">
        <v>0</v>
      </c>
      <c r="I336" s="6">
        <v>0</v>
      </c>
      <c r="J336" s="6">
        <v>0</v>
      </c>
      <c r="K336" s="6">
        <v>0</v>
      </c>
      <c r="L336" s="6">
        <v>0</v>
      </c>
      <c r="M336" s="6">
        <v>147480.10999999999</v>
      </c>
      <c r="N336" s="23" t="str">
        <f t="shared" si="5"/>
        <v>35302</v>
      </c>
    </row>
    <row r="337" spans="1:14" x14ac:dyDescent="0.25">
      <c r="A337" s="4">
        <v>44136</v>
      </c>
      <c r="B337" s="5" t="s">
        <v>67</v>
      </c>
      <c r="C337" s="5" t="s">
        <v>68</v>
      </c>
      <c r="D337" s="5" t="s">
        <v>72</v>
      </c>
      <c r="E337" s="5" t="s">
        <v>87</v>
      </c>
      <c r="F337" s="6">
        <v>480069.85</v>
      </c>
      <c r="G337" s="6">
        <v>1262.04</v>
      </c>
      <c r="H337" s="6">
        <v>0</v>
      </c>
      <c r="I337" s="6">
        <v>0</v>
      </c>
      <c r="J337" s="6">
        <v>0</v>
      </c>
      <c r="K337" s="6">
        <v>0</v>
      </c>
      <c r="L337" s="6">
        <v>0</v>
      </c>
      <c r="M337" s="6">
        <v>481331.89</v>
      </c>
      <c r="N337" s="23" t="str">
        <f t="shared" si="5"/>
        <v>35400</v>
      </c>
    </row>
    <row r="338" spans="1:14" x14ac:dyDescent="0.25">
      <c r="A338" s="4">
        <v>44136</v>
      </c>
      <c r="B338" s="5" t="s">
        <v>67</v>
      </c>
      <c r="C338" s="5" t="s">
        <v>68</v>
      </c>
      <c r="D338" s="5" t="s">
        <v>72</v>
      </c>
      <c r="E338" s="5" t="s">
        <v>88</v>
      </c>
      <c r="F338" s="6">
        <v>149943.24</v>
      </c>
      <c r="G338" s="6">
        <v>389.15</v>
      </c>
      <c r="H338" s="6">
        <v>0</v>
      </c>
      <c r="I338" s="6">
        <v>0</v>
      </c>
      <c r="J338" s="6">
        <v>0</v>
      </c>
      <c r="K338" s="6">
        <v>0</v>
      </c>
      <c r="L338" s="6">
        <v>0</v>
      </c>
      <c r="M338" s="6">
        <v>150332.39000000001</v>
      </c>
      <c r="N338" s="23" t="str">
        <f t="shared" si="5"/>
        <v>35500</v>
      </c>
    </row>
    <row r="339" spans="1:14" x14ac:dyDescent="0.25">
      <c r="A339" s="4">
        <v>44136</v>
      </c>
      <c r="B339" s="5" t="s">
        <v>67</v>
      </c>
      <c r="C339" s="5" t="s">
        <v>68</v>
      </c>
      <c r="D339" s="5" t="s">
        <v>72</v>
      </c>
      <c r="E339" s="5" t="s">
        <v>89</v>
      </c>
      <c r="F339" s="6">
        <v>200875.25</v>
      </c>
      <c r="G339" s="6">
        <v>1347.1699999999998</v>
      </c>
      <c r="H339" s="6">
        <v>0</v>
      </c>
      <c r="I339" s="6">
        <v>0</v>
      </c>
      <c r="J339" s="6">
        <v>0</v>
      </c>
      <c r="K339" s="6">
        <v>0</v>
      </c>
      <c r="L339" s="6">
        <v>0</v>
      </c>
      <c r="M339" s="6">
        <v>202222.42</v>
      </c>
      <c r="N339" s="23" t="str">
        <f t="shared" si="5"/>
        <v>35600</v>
      </c>
    </row>
    <row r="340" spans="1:14" x14ac:dyDescent="0.25">
      <c r="A340" s="4">
        <v>44136</v>
      </c>
      <c r="B340" s="5" t="s">
        <v>67</v>
      </c>
      <c r="C340" s="5" t="s">
        <v>68</v>
      </c>
      <c r="D340" s="5" t="s">
        <v>90</v>
      </c>
      <c r="E340" s="5" t="s">
        <v>92</v>
      </c>
      <c r="F340" s="6">
        <v>576981.86</v>
      </c>
      <c r="G340" s="6">
        <v>535.13</v>
      </c>
      <c r="H340" s="6">
        <v>0</v>
      </c>
      <c r="I340" s="6">
        <v>0</v>
      </c>
      <c r="J340" s="6">
        <v>0</v>
      </c>
      <c r="K340" s="6">
        <v>0</v>
      </c>
      <c r="L340" s="6">
        <v>0</v>
      </c>
      <c r="M340" s="6">
        <v>577516.99</v>
      </c>
      <c r="N340" s="23" t="str">
        <f t="shared" si="5"/>
        <v>36520</v>
      </c>
    </row>
    <row r="341" spans="1:14" x14ac:dyDescent="0.25">
      <c r="A341" s="4">
        <v>44136</v>
      </c>
      <c r="B341" s="5" t="s">
        <v>67</v>
      </c>
      <c r="C341" s="5" t="s">
        <v>68</v>
      </c>
      <c r="D341" s="5" t="s">
        <v>90</v>
      </c>
      <c r="E341" s="5" t="s">
        <v>93</v>
      </c>
      <c r="F341" s="6">
        <v>23179.32</v>
      </c>
      <c r="G341" s="6">
        <v>28.99</v>
      </c>
      <c r="H341" s="6">
        <v>0</v>
      </c>
      <c r="I341" s="6">
        <v>0</v>
      </c>
      <c r="J341" s="6">
        <v>0</v>
      </c>
      <c r="K341" s="6">
        <v>0</v>
      </c>
      <c r="L341" s="6">
        <v>0</v>
      </c>
      <c r="M341" s="6">
        <v>23208.31</v>
      </c>
      <c r="N341" s="23" t="str">
        <f t="shared" si="5"/>
        <v>36602</v>
      </c>
    </row>
    <row r="342" spans="1:14" x14ac:dyDescent="0.25">
      <c r="A342" s="4">
        <v>44136</v>
      </c>
      <c r="B342" s="5" t="s">
        <v>67</v>
      </c>
      <c r="C342" s="5" t="s">
        <v>68</v>
      </c>
      <c r="D342" s="5" t="s">
        <v>90</v>
      </c>
      <c r="E342" s="5" t="s">
        <v>94</v>
      </c>
      <c r="F342" s="6">
        <v>65485.02</v>
      </c>
      <c r="G342" s="6">
        <v>0</v>
      </c>
      <c r="H342" s="6">
        <v>0</v>
      </c>
      <c r="I342" s="6">
        <v>0</v>
      </c>
      <c r="J342" s="6">
        <v>0</v>
      </c>
      <c r="K342" s="6">
        <v>0</v>
      </c>
      <c r="L342" s="6">
        <v>0</v>
      </c>
      <c r="M342" s="6">
        <v>65485.02</v>
      </c>
      <c r="N342" s="23" t="str">
        <f t="shared" si="5"/>
        <v>36603</v>
      </c>
    </row>
    <row r="343" spans="1:14" x14ac:dyDescent="0.25">
      <c r="A343" s="4">
        <v>44136</v>
      </c>
      <c r="B343" s="5" t="s">
        <v>67</v>
      </c>
      <c r="C343" s="5" t="s">
        <v>68</v>
      </c>
      <c r="D343" s="5" t="s">
        <v>90</v>
      </c>
      <c r="E343" s="5" t="s">
        <v>95</v>
      </c>
      <c r="F343" s="6">
        <v>23366.959999999999</v>
      </c>
      <c r="G343" s="6">
        <v>129.1</v>
      </c>
      <c r="H343" s="6">
        <v>0</v>
      </c>
      <c r="I343" s="6">
        <v>0</v>
      </c>
      <c r="J343" s="6">
        <v>0</v>
      </c>
      <c r="K343" s="6">
        <v>0</v>
      </c>
      <c r="L343" s="6">
        <v>0</v>
      </c>
      <c r="M343" s="6">
        <v>23496.06</v>
      </c>
      <c r="N343" s="23" t="str">
        <f t="shared" si="5"/>
        <v>36700</v>
      </c>
    </row>
    <row r="344" spans="1:14" x14ac:dyDescent="0.25">
      <c r="A344" s="4">
        <v>44136</v>
      </c>
      <c r="B344" s="5" t="s">
        <v>67</v>
      </c>
      <c r="C344" s="5" t="s">
        <v>68</v>
      </c>
      <c r="D344" s="5" t="s">
        <v>90</v>
      </c>
      <c r="E344" s="5" t="s">
        <v>96</v>
      </c>
      <c r="F344" s="6">
        <v>16172931.75</v>
      </c>
      <c r="G344" s="6">
        <v>26900.75</v>
      </c>
      <c r="H344" s="6">
        <v>0</v>
      </c>
      <c r="I344" s="6">
        <v>0</v>
      </c>
      <c r="J344" s="6">
        <v>0</v>
      </c>
      <c r="K344" s="6">
        <v>0</v>
      </c>
      <c r="L344" s="6">
        <v>0</v>
      </c>
      <c r="M344" s="6">
        <v>16199832.5</v>
      </c>
      <c r="N344" s="23" t="str">
        <f t="shared" si="5"/>
        <v>36701</v>
      </c>
    </row>
    <row r="345" spans="1:14" x14ac:dyDescent="0.25">
      <c r="A345" s="4">
        <v>44136</v>
      </c>
      <c r="B345" s="5" t="s">
        <v>67</v>
      </c>
      <c r="C345" s="5" t="s">
        <v>68</v>
      </c>
      <c r="D345" s="5" t="s">
        <v>90</v>
      </c>
      <c r="E345" s="5" t="s">
        <v>97</v>
      </c>
      <c r="F345" s="6">
        <v>44939.35</v>
      </c>
      <c r="G345" s="6">
        <v>213.24</v>
      </c>
      <c r="H345" s="6">
        <v>0</v>
      </c>
      <c r="I345" s="6">
        <v>0</v>
      </c>
      <c r="J345" s="6">
        <v>0</v>
      </c>
      <c r="K345" s="6">
        <v>0</v>
      </c>
      <c r="L345" s="6">
        <v>0</v>
      </c>
      <c r="M345" s="6">
        <v>45152.59</v>
      </c>
      <c r="N345" s="23" t="str">
        <f t="shared" si="5"/>
        <v>36703</v>
      </c>
    </row>
    <row r="346" spans="1:14" x14ac:dyDescent="0.25">
      <c r="A346" s="4">
        <v>44136</v>
      </c>
      <c r="B346" s="5" t="s">
        <v>67</v>
      </c>
      <c r="C346" s="5" t="s">
        <v>68</v>
      </c>
      <c r="D346" s="5" t="s">
        <v>90</v>
      </c>
      <c r="E346" s="5" t="s">
        <v>98</v>
      </c>
      <c r="F346" s="6">
        <v>398644.00999999995</v>
      </c>
      <c r="G346" s="6">
        <v>2082.91</v>
      </c>
      <c r="H346" s="6">
        <v>0</v>
      </c>
      <c r="I346" s="6">
        <v>0</v>
      </c>
      <c r="J346" s="6">
        <v>0</v>
      </c>
      <c r="K346" s="6">
        <v>0</v>
      </c>
      <c r="L346" s="6">
        <v>0</v>
      </c>
      <c r="M346" s="6">
        <v>400726.92</v>
      </c>
      <c r="N346" s="23" t="str">
        <f t="shared" si="5"/>
        <v>36900</v>
      </c>
    </row>
    <row r="347" spans="1:14" x14ac:dyDescent="0.25">
      <c r="A347" s="4">
        <v>44136</v>
      </c>
      <c r="B347" s="5" t="s">
        <v>67</v>
      </c>
      <c r="C347" s="5" t="s">
        <v>68</v>
      </c>
      <c r="D347" s="5" t="s">
        <v>90</v>
      </c>
      <c r="E347" s="5" t="s">
        <v>99</v>
      </c>
      <c r="F347" s="6">
        <v>1962488.36</v>
      </c>
      <c r="G347" s="6">
        <v>2364.06</v>
      </c>
      <c r="H347" s="6">
        <v>0</v>
      </c>
      <c r="I347" s="6">
        <v>0</v>
      </c>
      <c r="J347" s="6">
        <v>0</v>
      </c>
      <c r="K347" s="6">
        <v>0</v>
      </c>
      <c r="L347" s="6">
        <v>0</v>
      </c>
      <c r="M347" s="6">
        <v>1964852.42</v>
      </c>
      <c r="N347" s="23" t="str">
        <f t="shared" si="5"/>
        <v>36901</v>
      </c>
    </row>
    <row r="348" spans="1:14" x14ac:dyDescent="0.25">
      <c r="A348" s="4">
        <v>44136</v>
      </c>
      <c r="B348" s="5" t="s">
        <v>67</v>
      </c>
      <c r="C348" s="5" t="s">
        <v>68</v>
      </c>
      <c r="D348" s="5" t="s">
        <v>100</v>
      </c>
      <c r="E348" s="5" t="s">
        <v>103</v>
      </c>
      <c r="F348" s="6">
        <v>390367.19</v>
      </c>
      <c r="G348" s="6">
        <v>3829.07</v>
      </c>
      <c r="H348" s="6">
        <v>0</v>
      </c>
      <c r="I348" s="6">
        <v>0</v>
      </c>
      <c r="J348" s="6">
        <v>0</v>
      </c>
      <c r="K348" s="6">
        <v>0</v>
      </c>
      <c r="L348" s="6">
        <v>0</v>
      </c>
      <c r="M348" s="6">
        <v>394196.26</v>
      </c>
      <c r="N348" s="23" t="str">
        <f t="shared" si="5"/>
        <v>37402</v>
      </c>
    </row>
    <row r="349" spans="1:14" x14ac:dyDescent="0.25">
      <c r="A349" s="4">
        <v>44136</v>
      </c>
      <c r="B349" s="5" t="s">
        <v>67</v>
      </c>
      <c r="C349" s="5" t="s">
        <v>68</v>
      </c>
      <c r="D349" s="5" t="s">
        <v>100</v>
      </c>
      <c r="E349" s="5" t="s">
        <v>105</v>
      </c>
      <c r="F349" s="6">
        <v>132877.21</v>
      </c>
      <c r="G349" s="6">
        <v>350.16999999999996</v>
      </c>
      <c r="H349" s="6">
        <v>0</v>
      </c>
      <c r="I349" s="6">
        <v>0</v>
      </c>
      <c r="J349" s="6">
        <v>0</v>
      </c>
      <c r="K349" s="6">
        <v>0</v>
      </c>
      <c r="L349" s="6">
        <v>0</v>
      </c>
      <c r="M349" s="6">
        <v>133227.38</v>
      </c>
      <c r="N349" s="23" t="str">
        <f t="shared" si="5"/>
        <v>37500</v>
      </c>
    </row>
    <row r="350" spans="1:14" x14ac:dyDescent="0.25">
      <c r="A350" s="4">
        <v>44136</v>
      </c>
      <c r="B350" s="5" t="s">
        <v>67</v>
      </c>
      <c r="C350" s="5" t="s">
        <v>68</v>
      </c>
      <c r="D350" s="5" t="s">
        <v>100</v>
      </c>
      <c r="E350" s="5" t="s">
        <v>106</v>
      </c>
      <c r="F350" s="6">
        <v>89383.659999999989</v>
      </c>
      <c r="G350" s="6">
        <v>103.98</v>
      </c>
      <c r="H350" s="6">
        <v>0</v>
      </c>
      <c r="I350" s="6">
        <v>0</v>
      </c>
      <c r="J350" s="6">
        <v>0</v>
      </c>
      <c r="K350" s="6">
        <v>0</v>
      </c>
      <c r="L350" s="6">
        <v>0</v>
      </c>
      <c r="M350" s="6">
        <v>89487.64</v>
      </c>
      <c r="N350" s="23" t="str">
        <f t="shared" si="5"/>
        <v>37501</v>
      </c>
    </row>
    <row r="351" spans="1:14" x14ac:dyDescent="0.25">
      <c r="A351" s="4">
        <v>44136</v>
      </c>
      <c r="B351" s="5" t="s">
        <v>67</v>
      </c>
      <c r="C351" s="5" t="s">
        <v>68</v>
      </c>
      <c r="D351" s="5" t="s">
        <v>100</v>
      </c>
      <c r="E351" s="5" t="s">
        <v>107</v>
      </c>
      <c r="F351" s="6">
        <v>45053.549999999996</v>
      </c>
      <c r="G351" s="6">
        <v>48.19</v>
      </c>
      <c r="H351" s="6">
        <v>0</v>
      </c>
      <c r="I351" s="6">
        <v>0</v>
      </c>
      <c r="J351" s="6">
        <v>0</v>
      </c>
      <c r="K351" s="6">
        <v>0</v>
      </c>
      <c r="L351" s="6">
        <v>0</v>
      </c>
      <c r="M351" s="6">
        <v>45101.74</v>
      </c>
      <c r="N351" s="23" t="str">
        <f t="shared" si="5"/>
        <v>37502</v>
      </c>
    </row>
    <row r="352" spans="1:14" x14ac:dyDescent="0.25">
      <c r="A352" s="4">
        <v>44136</v>
      </c>
      <c r="B352" s="5" t="s">
        <v>67</v>
      </c>
      <c r="C352" s="5" t="s">
        <v>68</v>
      </c>
      <c r="D352" s="5" t="s">
        <v>100</v>
      </c>
      <c r="E352" s="5" t="s">
        <v>108</v>
      </c>
      <c r="F352" s="6">
        <v>3341.16</v>
      </c>
      <c r="G352" s="6">
        <v>4.17</v>
      </c>
      <c r="H352" s="6">
        <v>0</v>
      </c>
      <c r="I352" s="6">
        <v>0</v>
      </c>
      <c r="J352" s="6">
        <v>0</v>
      </c>
      <c r="K352" s="6">
        <v>0</v>
      </c>
      <c r="L352" s="6">
        <v>0</v>
      </c>
      <c r="M352" s="6">
        <v>3345.33</v>
      </c>
      <c r="N352" s="23" t="str">
        <f t="shared" si="5"/>
        <v>37503</v>
      </c>
    </row>
    <row r="353" spans="1:14" x14ac:dyDescent="0.25">
      <c r="A353" s="4">
        <v>44136</v>
      </c>
      <c r="B353" s="5" t="s">
        <v>67</v>
      </c>
      <c r="C353" s="5" t="s">
        <v>68</v>
      </c>
      <c r="D353" s="5" t="s">
        <v>100</v>
      </c>
      <c r="E353" s="5" t="s">
        <v>109</v>
      </c>
      <c r="F353" s="6">
        <v>1027858</v>
      </c>
      <c r="G353" s="6">
        <v>8312.36</v>
      </c>
      <c r="H353" s="6">
        <v>0</v>
      </c>
      <c r="I353" s="6">
        <v>0</v>
      </c>
      <c r="J353" s="6">
        <v>0</v>
      </c>
      <c r="K353" s="6">
        <v>0</v>
      </c>
      <c r="L353" s="6">
        <v>0</v>
      </c>
      <c r="M353" s="6">
        <v>1036170.36</v>
      </c>
      <c r="N353" s="23" t="str">
        <f t="shared" si="5"/>
        <v>37600</v>
      </c>
    </row>
    <row r="354" spans="1:14" x14ac:dyDescent="0.25">
      <c r="A354" s="4">
        <v>44136</v>
      </c>
      <c r="B354" s="5" t="s">
        <v>67</v>
      </c>
      <c r="C354" s="5" t="s">
        <v>68</v>
      </c>
      <c r="D354" s="5" t="s">
        <v>100</v>
      </c>
      <c r="E354" s="5" t="s">
        <v>110</v>
      </c>
      <c r="F354" s="6">
        <v>24923859.789999999</v>
      </c>
      <c r="G354" s="6">
        <v>247746.48</v>
      </c>
      <c r="H354" s="6">
        <v>-362327.68</v>
      </c>
      <c r="I354" s="6">
        <v>-300141.65999999997</v>
      </c>
      <c r="J354" s="6">
        <v>0</v>
      </c>
      <c r="K354" s="6">
        <v>0</v>
      </c>
      <c r="L354" s="6">
        <v>0</v>
      </c>
      <c r="M354" s="6">
        <v>24509136.93</v>
      </c>
      <c r="N354" s="23" t="str">
        <f t="shared" si="5"/>
        <v>37601</v>
      </c>
    </row>
    <row r="355" spans="1:14" x14ac:dyDescent="0.25">
      <c r="A355" s="4">
        <v>44136</v>
      </c>
      <c r="B355" s="5" t="s">
        <v>67</v>
      </c>
      <c r="C355" s="5" t="s">
        <v>68</v>
      </c>
      <c r="D355" s="5" t="s">
        <v>100</v>
      </c>
      <c r="E355" s="5" t="s">
        <v>111</v>
      </c>
      <c r="F355" s="6">
        <v>16057215.120000001</v>
      </c>
      <c r="G355" s="6">
        <v>204561.99</v>
      </c>
      <c r="H355" s="6">
        <v>-4722.59</v>
      </c>
      <c r="I355" s="6">
        <v>-53256.35</v>
      </c>
      <c r="J355" s="6">
        <v>0</v>
      </c>
      <c r="K355" s="6">
        <v>0</v>
      </c>
      <c r="L355" s="6">
        <v>0</v>
      </c>
      <c r="M355" s="6">
        <v>16203798.17</v>
      </c>
      <c r="N355" s="23" t="str">
        <f t="shared" si="5"/>
        <v>37602</v>
      </c>
    </row>
    <row r="356" spans="1:14" x14ac:dyDescent="0.25">
      <c r="A356" s="4">
        <v>44136</v>
      </c>
      <c r="B356" s="5" t="s">
        <v>67</v>
      </c>
      <c r="C356" s="5" t="s">
        <v>68</v>
      </c>
      <c r="D356" s="5" t="s">
        <v>100</v>
      </c>
      <c r="E356" s="5" t="s">
        <v>112</v>
      </c>
      <c r="F356" s="6">
        <v>2510330.83</v>
      </c>
      <c r="G356" s="6">
        <v>15986.27</v>
      </c>
      <c r="H356" s="6">
        <v>-1794.67</v>
      </c>
      <c r="I356" s="6">
        <v>0</v>
      </c>
      <c r="J356" s="6">
        <v>0</v>
      </c>
      <c r="K356" s="6">
        <v>0</v>
      </c>
      <c r="L356" s="6">
        <v>0</v>
      </c>
      <c r="M356" s="6">
        <v>2524522.4300000002</v>
      </c>
      <c r="N356" s="23" t="str">
        <f t="shared" si="5"/>
        <v>37603</v>
      </c>
    </row>
    <row r="357" spans="1:14" x14ac:dyDescent="0.25">
      <c r="A357" s="4">
        <v>44136</v>
      </c>
      <c r="B357" s="5" t="s">
        <v>67</v>
      </c>
      <c r="C357" s="5" t="s">
        <v>68</v>
      </c>
      <c r="D357" s="5" t="s">
        <v>100</v>
      </c>
      <c r="E357" s="5" t="s">
        <v>113</v>
      </c>
      <c r="F357" s="6">
        <v>7823644.9000000004</v>
      </c>
      <c r="G357" s="6">
        <v>45614.239999999998</v>
      </c>
      <c r="H357" s="6">
        <v>-28645.45</v>
      </c>
      <c r="I357" s="6">
        <v>0</v>
      </c>
      <c r="J357" s="6">
        <v>0</v>
      </c>
      <c r="K357" s="6">
        <v>0</v>
      </c>
      <c r="L357" s="6">
        <v>0</v>
      </c>
      <c r="M357" s="6">
        <v>7840613.6900000004</v>
      </c>
      <c r="N357" s="23" t="str">
        <f t="shared" si="5"/>
        <v>37604</v>
      </c>
    </row>
    <row r="358" spans="1:14" x14ac:dyDescent="0.25">
      <c r="A358" s="4">
        <v>44136</v>
      </c>
      <c r="B358" s="5" t="s">
        <v>67</v>
      </c>
      <c r="C358" s="5" t="s">
        <v>68</v>
      </c>
      <c r="D358" s="5" t="s">
        <v>100</v>
      </c>
      <c r="E358" s="5" t="s">
        <v>114</v>
      </c>
      <c r="F358" s="6">
        <v>2661707.4900000002</v>
      </c>
      <c r="G358" s="6">
        <v>39554.75</v>
      </c>
      <c r="H358" s="6">
        <v>0</v>
      </c>
      <c r="I358" s="6">
        <v>0.19</v>
      </c>
      <c r="J358" s="6">
        <v>0</v>
      </c>
      <c r="K358" s="6">
        <v>0</v>
      </c>
      <c r="L358" s="6">
        <v>0</v>
      </c>
      <c r="M358" s="6">
        <v>2701262.43</v>
      </c>
      <c r="N358" s="23" t="str">
        <f t="shared" si="5"/>
        <v>37800</v>
      </c>
    </row>
    <row r="359" spans="1:14" x14ac:dyDescent="0.25">
      <c r="A359" s="4">
        <v>44136</v>
      </c>
      <c r="B359" s="5" t="s">
        <v>67</v>
      </c>
      <c r="C359" s="5" t="s">
        <v>68</v>
      </c>
      <c r="D359" s="5" t="s">
        <v>100</v>
      </c>
      <c r="E359" s="5" t="s">
        <v>115</v>
      </c>
      <c r="F359" s="6">
        <v>1114124.5900000001</v>
      </c>
      <c r="G359" s="6">
        <v>8367.86</v>
      </c>
      <c r="H359" s="6">
        <v>0</v>
      </c>
      <c r="I359" s="6">
        <v>0</v>
      </c>
      <c r="J359" s="6">
        <v>0</v>
      </c>
      <c r="K359" s="6">
        <v>0</v>
      </c>
      <c r="L359" s="6">
        <v>0</v>
      </c>
      <c r="M359" s="6">
        <v>1122492.45</v>
      </c>
      <c r="N359" s="23" t="str">
        <f t="shared" si="5"/>
        <v>37900</v>
      </c>
    </row>
    <row r="360" spans="1:14" x14ac:dyDescent="0.25">
      <c r="A360" s="4">
        <v>44136</v>
      </c>
      <c r="B360" s="5" t="s">
        <v>67</v>
      </c>
      <c r="C360" s="5" t="s">
        <v>68</v>
      </c>
      <c r="D360" s="5" t="s">
        <v>100</v>
      </c>
      <c r="E360" s="5" t="s">
        <v>116</v>
      </c>
      <c r="F360" s="6">
        <v>1057435.3899999999</v>
      </c>
      <c r="G360" s="6">
        <v>2861.73</v>
      </c>
      <c r="H360" s="6">
        <v>0</v>
      </c>
      <c r="I360" s="6">
        <v>0</v>
      </c>
      <c r="J360" s="6">
        <v>0</v>
      </c>
      <c r="K360" s="6">
        <v>0</v>
      </c>
      <c r="L360" s="6">
        <v>0</v>
      </c>
      <c r="M360" s="6">
        <v>1060297.1200000001</v>
      </c>
      <c r="N360" s="23" t="str">
        <f t="shared" si="5"/>
        <v>37905</v>
      </c>
    </row>
    <row r="361" spans="1:14" x14ac:dyDescent="0.25">
      <c r="A361" s="4">
        <v>44136</v>
      </c>
      <c r="B361" s="5" t="s">
        <v>67</v>
      </c>
      <c r="C361" s="5" t="s">
        <v>68</v>
      </c>
      <c r="D361" s="5" t="s">
        <v>100</v>
      </c>
      <c r="E361" s="5" t="s">
        <v>117</v>
      </c>
      <c r="F361" s="6">
        <v>44673558.109999999</v>
      </c>
      <c r="G361" s="6">
        <v>300754.8</v>
      </c>
      <c r="H361" s="6">
        <v>-125100.77</v>
      </c>
      <c r="I361" s="6">
        <v>-1697.54</v>
      </c>
      <c r="J361" s="6">
        <v>0</v>
      </c>
      <c r="K361" s="6">
        <v>0</v>
      </c>
      <c r="L361" s="6">
        <v>0</v>
      </c>
      <c r="M361" s="6">
        <v>44847514.600000001</v>
      </c>
      <c r="N361" s="23" t="str">
        <f t="shared" si="5"/>
        <v>38000</v>
      </c>
    </row>
    <row r="362" spans="1:14" x14ac:dyDescent="0.25">
      <c r="A362" s="4">
        <v>44136</v>
      </c>
      <c r="B362" s="5" t="s">
        <v>67</v>
      </c>
      <c r="C362" s="5" t="s">
        <v>68</v>
      </c>
      <c r="D362" s="5" t="s">
        <v>100</v>
      </c>
      <c r="E362" s="5" t="s">
        <v>118</v>
      </c>
      <c r="F362" s="6">
        <v>16934963.760000002</v>
      </c>
      <c r="G362" s="6">
        <v>173756.46000000002</v>
      </c>
      <c r="H362" s="6">
        <v>-8013.09</v>
      </c>
      <c r="I362" s="6">
        <v>0</v>
      </c>
      <c r="J362" s="6">
        <v>0</v>
      </c>
      <c r="K362" s="6">
        <v>0</v>
      </c>
      <c r="L362" s="6">
        <v>0</v>
      </c>
      <c r="M362" s="6">
        <v>17100707.129999999</v>
      </c>
      <c r="N362" s="23" t="str">
        <f t="shared" si="5"/>
        <v>38100</v>
      </c>
    </row>
    <row r="363" spans="1:14" x14ac:dyDescent="0.25">
      <c r="A363" s="4">
        <v>44136</v>
      </c>
      <c r="B363" s="5" t="s">
        <v>67</v>
      </c>
      <c r="C363" s="5" t="s">
        <v>68</v>
      </c>
      <c r="D363" s="5" t="s">
        <v>100</v>
      </c>
      <c r="E363" s="5" t="s">
        <v>119</v>
      </c>
      <c r="F363" s="6">
        <v>25773956.029999997</v>
      </c>
      <c r="G363" s="6">
        <v>127239.44</v>
      </c>
      <c r="H363" s="6">
        <v>-10600.65</v>
      </c>
      <c r="I363" s="6">
        <v>0</v>
      </c>
      <c r="J363" s="6">
        <v>0</v>
      </c>
      <c r="K363" s="6">
        <v>0</v>
      </c>
      <c r="L363" s="6">
        <v>0</v>
      </c>
      <c r="M363" s="6">
        <v>25890594.82</v>
      </c>
      <c r="N363" s="23" t="str">
        <f t="shared" si="5"/>
        <v>38200</v>
      </c>
    </row>
    <row r="364" spans="1:14" x14ac:dyDescent="0.25">
      <c r="A364" s="4">
        <v>44136</v>
      </c>
      <c r="B364" s="5" t="s">
        <v>67</v>
      </c>
      <c r="C364" s="5" t="s">
        <v>68</v>
      </c>
      <c r="D364" s="5" t="s">
        <v>100</v>
      </c>
      <c r="E364" s="5" t="s">
        <v>120</v>
      </c>
      <c r="F364" s="6">
        <v>-6726895.1199999992</v>
      </c>
      <c r="G364" s="6">
        <v>9306.0299999999988</v>
      </c>
      <c r="H364" s="6">
        <v>0</v>
      </c>
      <c r="I364" s="6">
        <v>0</v>
      </c>
      <c r="J364" s="6">
        <v>0</v>
      </c>
      <c r="K364" s="6">
        <v>0</v>
      </c>
      <c r="L364" s="6">
        <v>0</v>
      </c>
      <c r="M364" s="6">
        <v>-6717589.0899999999</v>
      </c>
      <c r="N364" s="23" t="str">
        <f t="shared" si="5"/>
        <v>38300</v>
      </c>
    </row>
    <row r="365" spans="1:14" x14ac:dyDescent="0.25">
      <c r="A365" s="4">
        <v>44136</v>
      </c>
      <c r="B365" s="5" t="s">
        <v>67</v>
      </c>
      <c r="C365" s="5" t="s">
        <v>68</v>
      </c>
      <c r="D365" s="5" t="s">
        <v>100</v>
      </c>
      <c r="E365" s="5" t="s">
        <v>121</v>
      </c>
      <c r="F365" s="6">
        <v>130419.10999999999</v>
      </c>
      <c r="G365" s="6">
        <v>534.44999999999993</v>
      </c>
      <c r="H365" s="6">
        <v>0</v>
      </c>
      <c r="I365" s="6">
        <v>0</v>
      </c>
      <c r="J365" s="6">
        <v>0</v>
      </c>
      <c r="K365" s="6">
        <v>0</v>
      </c>
      <c r="L365" s="6">
        <v>0</v>
      </c>
      <c r="M365" s="6">
        <v>130953.56</v>
      </c>
      <c r="N365" s="23" t="str">
        <f t="shared" si="5"/>
        <v>38400</v>
      </c>
    </row>
    <row r="366" spans="1:14" x14ac:dyDescent="0.25">
      <c r="A366" s="4">
        <v>44136</v>
      </c>
      <c r="B366" s="5" t="s">
        <v>67</v>
      </c>
      <c r="C366" s="5" t="s">
        <v>68</v>
      </c>
      <c r="D366" s="5" t="s">
        <v>100</v>
      </c>
      <c r="E366" s="5" t="s">
        <v>122</v>
      </c>
      <c r="F366" s="6">
        <v>3344298.66</v>
      </c>
      <c r="G366" s="6">
        <v>6066.91</v>
      </c>
      <c r="H366" s="6">
        <v>0</v>
      </c>
      <c r="I366" s="6">
        <v>0</v>
      </c>
      <c r="J366" s="6">
        <v>0</v>
      </c>
      <c r="K366" s="6">
        <v>0</v>
      </c>
      <c r="L366" s="6">
        <v>0</v>
      </c>
      <c r="M366" s="6">
        <v>3350365.57</v>
      </c>
      <c r="N366" s="23" t="str">
        <f t="shared" si="5"/>
        <v>38500</v>
      </c>
    </row>
    <row r="367" spans="1:14" x14ac:dyDescent="0.25">
      <c r="A367" s="4">
        <v>44136</v>
      </c>
      <c r="B367" s="5" t="s">
        <v>67</v>
      </c>
      <c r="C367" s="5" t="s">
        <v>68</v>
      </c>
      <c r="D367" s="5" t="s">
        <v>14</v>
      </c>
      <c r="E367" s="5" t="s">
        <v>124</v>
      </c>
      <c r="F367" s="6">
        <v>1381716.78</v>
      </c>
      <c r="G367" s="6">
        <v>17646.55</v>
      </c>
      <c r="H367" s="6">
        <v>0</v>
      </c>
      <c r="I367" s="6">
        <v>0</v>
      </c>
      <c r="J367" s="6">
        <v>0</v>
      </c>
      <c r="K367" s="6">
        <v>0</v>
      </c>
      <c r="L367" s="6">
        <v>0</v>
      </c>
      <c r="M367" s="6">
        <v>1399363.33</v>
      </c>
      <c r="N367" s="23" t="str">
        <f t="shared" si="5"/>
        <v>39000</v>
      </c>
    </row>
    <row r="368" spans="1:14" x14ac:dyDescent="0.25">
      <c r="A368" s="4">
        <v>44136</v>
      </c>
      <c r="B368" s="5" t="s">
        <v>67</v>
      </c>
      <c r="C368" s="5" t="s">
        <v>68</v>
      </c>
      <c r="D368" s="5" t="s">
        <v>14</v>
      </c>
      <c r="E368" s="5" t="s">
        <v>125</v>
      </c>
      <c r="F368" s="6">
        <v>145590.61000000002</v>
      </c>
      <c r="G368" s="6">
        <v>359.22</v>
      </c>
      <c r="H368" s="6">
        <v>0</v>
      </c>
      <c r="I368" s="6">
        <v>0</v>
      </c>
      <c r="J368" s="6">
        <v>0</v>
      </c>
      <c r="K368" s="6">
        <v>0</v>
      </c>
      <c r="L368" s="6">
        <v>0</v>
      </c>
      <c r="M368" s="6">
        <v>145949.82999999999</v>
      </c>
      <c r="N368" s="23" t="str">
        <f t="shared" si="5"/>
        <v>39002</v>
      </c>
    </row>
    <row r="369" spans="1:14" x14ac:dyDescent="0.25">
      <c r="A369" s="4">
        <v>44136</v>
      </c>
      <c r="B369" s="5" t="s">
        <v>67</v>
      </c>
      <c r="C369" s="5" t="s">
        <v>68</v>
      </c>
      <c r="D369" s="5" t="s">
        <v>14</v>
      </c>
      <c r="E369" s="5" t="s">
        <v>126</v>
      </c>
      <c r="F369" s="6">
        <v>353900.48000000004</v>
      </c>
      <c r="G369" s="6">
        <v>1471.59</v>
      </c>
      <c r="H369" s="6">
        <v>0</v>
      </c>
      <c r="I369" s="6">
        <v>0</v>
      </c>
      <c r="J369" s="6">
        <v>0</v>
      </c>
      <c r="K369" s="6">
        <v>0</v>
      </c>
      <c r="L369" s="6">
        <v>0</v>
      </c>
      <c r="M369" s="6">
        <v>355372.07</v>
      </c>
      <c r="N369" s="23" t="str">
        <f t="shared" si="5"/>
        <v>39003</v>
      </c>
    </row>
    <row r="370" spans="1:14" x14ac:dyDescent="0.25">
      <c r="A370" s="4">
        <v>44136</v>
      </c>
      <c r="B370" s="5" t="s">
        <v>67</v>
      </c>
      <c r="C370" s="5" t="s">
        <v>68</v>
      </c>
      <c r="D370" s="5" t="s">
        <v>14</v>
      </c>
      <c r="E370" s="5" t="s">
        <v>127</v>
      </c>
      <c r="F370" s="6">
        <v>9770.27</v>
      </c>
      <c r="G370" s="6">
        <v>54.09</v>
      </c>
      <c r="H370" s="6">
        <v>0</v>
      </c>
      <c r="I370" s="6">
        <v>0</v>
      </c>
      <c r="J370" s="6">
        <v>0</v>
      </c>
      <c r="K370" s="6">
        <v>0</v>
      </c>
      <c r="L370" s="6">
        <v>0</v>
      </c>
      <c r="M370" s="6">
        <v>9824.36</v>
      </c>
      <c r="N370" s="23" t="str">
        <f t="shared" si="5"/>
        <v>39004</v>
      </c>
    </row>
    <row r="371" spans="1:14" x14ac:dyDescent="0.25">
      <c r="A371" s="4">
        <v>44136</v>
      </c>
      <c r="B371" s="5" t="s">
        <v>67</v>
      </c>
      <c r="C371" s="5" t="s">
        <v>68</v>
      </c>
      <c r="D371" s="5" t="s">
        <v>14</v>
      </c>
      <c r="E371" s="5" t="s">
        <v>128</v>
      </c>
      <c r="F371" s="6">
        <v>1246194.18</v>
      </c>
      <c r="G371" s="6">
        <v>0</v>
      </c>
      <c r="H371" s="6">
        <v>0</v>
      </c>
      <c r="I371" s="6">
        <v>0</v>
      </c>
      <c r="J371" s="6">
        <v>0</v>
      </c>
      <c r="K371" s="6">
        <v>0</v>
      </c>
      <c r="L371" s="6">
        <v>0</v>
      </c>
      <c r="M371" s="6">
        <v>1246194.18</v>
      </c>
      <c r="N371" s="23" t="str">
        <f t="shared" si="5"/>
        <v>39009</v>
      </c>
    </row>
    <row r="372" spans="1:14" x14ac:dyDescent="0.25">
      <c r="A372" s="4">
        <v>44136</v>
      </c>
      <c r="B372" s="5" t="s">
        <v>67</v>
      </c>
      <c r="C372" s="5" t="s">
        <v>68</v>
      </c>
      <c r="D372" s="5" t="s">
        <v>14</v>
      </c>
      <c r="E372" s="5" t="s">
        <v>129</v>
      </c>
      <c r="F372" s="6">
        <v>1041891.52</v>
      </c>
      <c r="G372" s="6">
        <v>7305.72</v>
      </c>
      <c r="H372" s="6">
        <v>0</v>
      </c>
      <c r="I372" s="6">
        <v>0</v>
      </c>
      <c r="J372" s="6">
        <v>0</v>
      </c>
      <c r="K372" s="6">
        <v>0</v>
      </c>
      <c r="L372" s="6">
        <v>0</v>
      </c>
      <c r="M372" s="6">
        <v>1049197.24</v>
      </c>
      <c r="N372" s="23" t="str">
        <f t="shared" si="5"/>
        <v>39100</v>
      </c>
    </row>
    <row r="373" spans="1:14" x14ac:dyDescent="0.25">
      <c r="A373" s="4">
        <v>44136</v>
      </c>
      <c r="B373" s="5" t="s">
        <v>67</v>
      </c>
      <c r="C373" s="5" t="s">
        <v>68</v>
      </c>
      <c r="D373" s="5" t="s">
        <v>14</v>
      </c>
      <c r="E373" s="5" t="s">
        <v>130</v>
      </c>
      <c r="F373" s="6">
        <v>87378.35</v>
      </c>
      <c r="G373" s="6">
        <v>751.88</v>
      </c>
      <c r="H373" s="6">
        <v>0</v>
      </c>
      <c r="I373" s="6">
        <v>0</v>
      </c>
      <c r="J373" s="6">
        <v>0</v>
      </c>
      <c r="K373" s="6">
        <v>0</v>
      </c>
      <c r="L373" s="6">
        <v>0</v>
      </c>
      <c r="M373" s="6">
        <v>88130.23</v>
      </c>
      <c r="N373" s="23" t="str">
        <f t="shared" si="5"/>
        <v>39200</v>
      </c>
    </row>
    <row r="374" spans="1:14" x14ac:dyDescent="0.25">
      <c r="A374" s="4">
        <v>44136</v>
      </c>
      <c r="B374" s="5" t="s">
        <v>67</v>
      </c>
      <c r="C374" s="5" t="s">
        <v>68</v>
      </c>
      <c r="D374" s="5" t="s">
        <v>14</v>
      </c>
      <c r="E374" s="5" t="s">
        <v>131</v>
      </c>
      <c r="F374" s="6">
        <v>4726.8</v>
      </c>
      <c r="G374" s="6">
        <v>167.69</v>
      </c>
      <c r="H374" s="6">
        <v>0</v>
      </c>
      <c r="I374" s="6">
        <v>0</v>
      </c>
      <c r="J374" s="6">
        <v>0</v>
      </c>
      <c r="K374" s="6">
        <v>0</v>
      </c>
      <c r="L374" s="6">
        <v>0</v>
      </c>
      <c r="M374" s="6">
        <v>4894.49</v>
      </c>
      <c r="N374" s="23" t="str">
        <f t="shared" si="5"/>
        <v>39202</v>
      </c>
    </row>
    <row r="375" spans="1:14" x14ac:dyDescent="0.25">
      <c r="A375" s="4">
        <v>44136</v>
      </c>
      <c r="B375" s="5" t="s">
        <v>67</v>
      </c>
      <c r="C375" s="5" t="s">
        <v>68</v>
      </c>
      <c r="D375" s="5" t="s">
        <v>14</v>
      </c>
      <c r="E375" s="5" t="s">
        <v>132</v>
      </c>
      <c r="F375" s="6">
        <v>1551286.03</v>
      </c>
      <c r="G375" s="6">
        <v>26025.98</v>
      </c>
      <c r="H375" s="6">
        <v>0</v>
      </c>
      <c r="I375" s="6">
        <v>0</v>
      </c>
      <c r="J375" s="6">
        <v>0</v>
      </c>
      <c r="K375" s="6">
        <v>0</v>
      </c>
      <c r="L375" s="6">
        <v>0</v>
      </c>
      <c r="M375" s="6">
        <v>1577312.01</v>
      </c>
      <c r="N375" s="23" t="str">
        <f t="shared" si="5"/>
        <v>39400</v>
      </c>
    </row>
    <row r="376" spans="1:14" x14ac:dyDescent="0.25">
      <c r="A376" s="4">
        <v>44136</v>
      </c>
      <c r="B376" s="5" t="s">
        <v>67</v>
      </c>
      <c r="C376" s="5" t="s">
        <v>68</v>
      </c>
      <c r="D376" s="5" t="s">
        <v>14</v>
      </c>
      <c r="E376" s="5" t="s">
        <v>170</v>
      </c>
      <c r="F376" s="6">
        <v>-6489.75</v>
      </c>
      <c r="G376" s="6">
        <v>0</v>
      </c>
      <c r="H376" s="6">
        <v>0</v>
      </c>
      <c r="I376" s="6">
        <v>0</v>
      </c>
      <c r="J376" s="6">
        <v>0</v>
      </c>
      <c r="K376" s="6">
        <v>0</v>
      </c>
      <c r="L376" s="6">
        <v>0</v>
      </c>
      <c r="M376" s="6">
        <v>-6489.75</v>
      </c>
      <c r="N376" s="23" t="str">
        <f t="shared" si="5"/>
        <v>39603</v>
      </c>
    </row>
    <row r="377" spans="1:14" x14ac:dyDescent="0.25">
      <c r="A377" s="4">
        <v>44136</v>
      </c>
      <c r="B377" s="5" t="s">
        <v>67</v>
      </c>
      <c r="C377" s="5" t="s">
        <v>68</v>
      </c>
      <c r="D377" s="5" t="s">
        <v>14</v>
      </c>
      <c r="E377" s="5" t="s">
        <v>171</v>
      </c>
      <c r="F377" s="6">
        <v>3201.29</v>
      </c>
      <c r="G377" s="6">
        <v>0</v>
      </c>
      <c r="H377" s="6">
        <v>0</v>
      </c>
      <c r="I377" s="6">
        <v>0</v>
      </c>
      <c r="J377" s="6">
        <v>0</v>
      </c>
      <c r="K377" s="6">
        <v>0</v>
      </c>
      <c r="L377" s="6">
        <v>0</v>
      </c>
      <c r="M377" s="6">
        <v>3201.29</v>
      </c>
      <c r="N377" s="23" t="str">
        <f t="shared" si="5"/>
        <v>39604</v>
      </c>
    </row>
    <row r="378" spans="1:14" x14ac:dyDescent="0.25">
      <c r="A378" s="4">
        <v>44136</v>
      </c>
      <c r="B378" s="5" t="s">
        <v>67</v>
      </c>
      <c r="C378" s="5" t="s">
        <v>68</v>
      </c>
      <c r="D378" s="5" t="s">
        <v>14</v>
      </c>
      <c r="E378" s="5" t="s">
        <v>133</v>
      </c>
      <c r="F378" s="6">
        <v>4026.22</v>
      </c>
      <c r="G378" s="6">
        <v>51.46</v>
      </c>
      <c r="H378" s="6">
        <v>0</v>
      </c>
      <c r="I378" s="6">
        <v>0</v>
      </c>
      <c r="J378" s="6">
        <v>0</v>
      </c>
      <c r="K378" s="6">
        <v>0</v>
      </c>
      <c r="L378" s="6">
        <v>0</v>
      </c>
      <c r="M378" s="6">
        <v>4077.68</v>
      </c>
      <c r="N378" s="23" t="str">
        <f t="shared" si="5"/>
        <v>39605</v>
      </c>
    </row>
    <row r="379" spans="1:14" x14ac:dyDescent="0.25">
      <c r="A379" s="4">
        <v>44136</v>
      </c>
      <c r="B379" s="5" t="s">
        <v>67</v>
      </c>
      <c r="C379" s="5" t="s">
        <v>68</v>
      </c>
      <c r="D379" s="5" t="s">
        <v>14</v>
      </c>
      <c r="E379" s="5" t="s">
        <v>134</v>
      </c>
      <c r="F379" s="6">
        <v>228239.64</v>
      </c>
      <c r="G379" s="6">
        <v>2364.11</v>
      </c>
      <c r="H379" s="6">
        <v>0</v>
      </c>
      <c r="I379" s="6">
        <v>0</v>
      </c>
      <c r="J379" s="6">
        <v>0</v>
      </c>
      <c r="K379" s="6">
        <v>0</v>
      </c>
      <c r="L379" s="6">
        <v>0</v>
      </c>
      <c r="M379" s="6">
        <v>230603.75</v>
      </c>
      <c r="N379" s="23" t="str">
        <f t="shared" si="5"/>
        <v>39700</v>
      </c>
    </row>
    <row r="380" spans="1:14" x14ac:dyDescent="0.25">
      <c r="A380" s="4">
        <v>44136</v>
      </c>
      <c r="B380" s="5" t="s">
        <v>67</v>
      </c>
      <c r="C380" s="5" t="s">
        <v>68</v>
      </c>
      <c r="D380" s="5" t="s">
        <v>14</v>
      </c>
      <c r="E380" s="5" t="s">
        <v>135</v>
      </c>
      <c r="F380" s="6">
        <v>2541352.0499999998</v>
      </c>
      <c r="G380" s="6">
        <v>16204.68</v>
      </c>
      <c r="H380" s="6">
        <v>0</v>
      </c>
      <c r="I380" s="6">
        <v>0</v>
      </c>
      <c r="J380" s="6">
        <v>0</v>
      </c>
      <c r="K380" s="6">
        <v>0</v>
      </c>
      <c r="L380" s="6">
        <v>0</v>
      </c>
      <c r="M380" s="6">
        <v>2557556.73</v>
      </c>
      <c r="N380" s="23" t="str">
        <f t="shared" si="5"/>
        <v>39800</v>
      </c>
    </row>
    <row r="381" spans="1:14" x14ac:dyDescent="0.25">
      <c r="A381" s="4">
        <v>44136</v>
      </c>
      <c r="B381" s="5" t="s">
        <v>67</v>
      </c>
      <c r="C381" s="5" t="s">
        <v>68</v>
      </c>
      <c r="D381" s="5" t="s">
        <v>14</v>
      </c>
      <c r="E381" s="5" t="s">
        <v>136</v>
      </c>
      <c r="F381" s="6">
        <v>17182.7</v>
      </c>
      <c r="G381" s="6">
        <v>426.5</v>
      </c>
      <c r="H381" s="6">
        <v>0</v>
      </c>
      <c r="I381" s="6">
        <v>0</v>
      </c>
      <c r="J381" s="6">
        <v>0</v>
      </c>
      <c r="K381" s="6">
        <v>0</v>
      </c>
      <c r="L381" s="6">
        <v>0</v>
      </c>
      <c r="M381" s="6">
        <v>17609.2</v>
      </c>
      <c r="N381" s="23" t="str">
        <f t="shared" si="5"/>
        <v>39901</v>
      </c>
    </row>
    <row r="382" spans="1:14" x14ac:dyDescent="0.25">
      <c r="A382" s="4">
        <v>44136</v>
      </c>
      <c r="B382" s="5" t="s">
        <v>67</v>
      </c>
      <c r="C382" s="5" t="s">
        <v>68</v>
      </c>
      <c r="D382" s="5" t="s">
        <v>14</v>
      </c>
      <c r="E382" s="5" t="s">
        <v>137</v>
      </c>
      <c r="F382" s="6">
        <v>86224.99</v>
      </c>
      <c r="G382" s="6">
        <v>1121.6600000000001</v>
      </c>
      <c r="H382" s="6">
        <v>0</v>
      </c>
      <c r="I382" s="6">
        <v>0</v>
      </c>
      <c r="J382" s="6">
        <v>0</v>
      </c>
      <c r="K382" s="6">
        <v>0</v>
      </c>
      <c r="L382" s="6">
        <v>0</v>
      </c>
      <c r="M382" s="6">
        <v>87346.65</v>
      </c>
      <c r="N382" s="23" t="str">
        <f t="shared" si="5"/>
        <v>39903</v>
      </c>
    </row>
    <row r="383" spans="1:14" x14ac:dyDescent="0.25">
      <c r="A383" s="4">
        <v>44136</v>
      </c>
      <c r="B383" s="5" t="s">
        <v>67</v>
      </c>
      <c r="C383" s="5" t="s">
        <v>68</v>
      </c>
      <c r="D383" s="5" t="s">
        <v>14</v>
      </c>
      <c r="E383" s="5" t="s">
        <v>138</v>
      </c>
      <c r="F383" s="6">
        <v>547190.78</v>
      </c>
      <c r="G383" s="6">
        <v>16339.67</v>
      </c>
      <c r="H383" s="6">
        <v>0</v>
      </c>
      <c r="I383" s="6">
        <v>0</v>
      </c>
      <c r="J383" s="6">
        <v>0</v>
      </c>
      <c r="K383" s="6">
        <v>0</v>
      </c>
      <c r="L383" s="6">
        <v>0</v>
      </c>
      <c r="M383" s="6">
        <v>563530.44999999995</v>
      </c>
      <c r="N383" s="23" t="str">
        <f t="shared" si="5"/>
        <v>39906</v>
      </c>
    </row>
    <row r="384" spans="1:14" x14ac:dyDescent="0.25">
      <c r="A384" s="4">
        <v>44136</v>
      </c>
      <c r="B384" s="5" t="s">
        <v>67</v>
      </c>
      <c r="C384" s="5" t="s">
        <v>68</v>
      </c>
      <c r="D384" s="5" t="s">
        <v>14</v>
      </c>
      <c r="E384" s="5" t="s">
        <v>139</v>
      </c>
      <c r="F384" s="6">
        <v>54266.21</v>
      </c>
      <c r="G384" s="6">
        <v>455.41</v>
      </c>
      <c r="H384" s="6">
        <v>0</v>
      </c>
      <c r="I384" s="6">
        <v>0</v>
      </c>
      <c r="J384" s="6">
        <v>0</v>
      </c>
      <c r="K384" s="6">
        <v>0</v>
      </c>
      <c r="L384" s="6">
        <v>0</v>
      </c>
      <c r="M384" s="6">
        <v>54721.62</v>
      </c>
      <c r="N384" s="23" t="str">
        <f t="shared" si="5"/>
        <v>39908</v>
      </c>
    </row>
    <row r="385" spans="1:14" x14ac:dyDescent="0.25">
      <c r="A385" s="4">
        <v>44136</v>
      </c>
      <c r="B385" s="5" t="s">
        <v>67</v>
      </c>
      <c r="C385" s="5" t="s">
        <v>140</v>
      </c>
      <c r="D385" s="5" t="s">
        <v>14</v>
      </c>
      <c r="E385" s="5" t="s">
        <v>143</v>
      </c>
      <c r="F385" s="6">
        <v>94607.08</v>
      </c>
      <c r="G385" s="6">
        <v>369.14</v>
      </c>
      <c r="H385" s="6">
        <v>0</v>
      </c>
      <c r="I385" s="6">
        <v>0</v>
      </c>
      <c r="J385" s="6">
        <v>0</v>
      </c>
      <c r="K385" s="6">
        <v>0</v>
      </c>
      <c r="L385" s="6">
        <v>0</v>
      </c>
      <c r="M385" s="6">
        <v>94976.22</v>
      </c>
      <c r="N385" s="23" t="str">
        <f t="shared" si="5"/>
        <v>39001</v>
      </c>
    </row>
    <row r="386" spans="1:14" x14ac:dyDescent="0.25">
      <c r="A386" s="4">
        <v>44136</v>
      </c>
      <c r="B386" s="5" t="s">
        <v>67</v>
      </c>
      <c r="C386" s="5" t="s">
        <v>140</v>
      </c>
      <c r="D386" s="5" t="s">
        <v>14</v>
      </c>
      <c r="E386" s="5" t="s">
        <v>144</v>
      </c>
      <c r="F386" s="6">
        <v>10956.679999999998</v>
      </c>
      <c r="G386" s="6">
        <v>82.43</v>
      </c>
      <c r="H386" s="6">
        <v>0</v>
      </c>
      <c r="I386" s="6">
        <v>0</v>
      </c>
      <c r="J386" s="6">
        <v>0</v>
      </c>
      <c r="K386" s="6">
        <v>0</v>
      </c>
      <c r="L386" s="6">
        <v>0</v>
      </c>
      <c r="M386" s="6">
        <v>11039.11</v>
      </c>
      <c r="N386" s="23" t="str">
        <f t="shared" si="5"/>
        <v>39004</v>
      </c>
    </row>
    <row r="387" spans="1:14" x14ac:dyDescent="0.25">
      <c r="A387" s="4">
        <v>44136</v>
      </c>
      <c r="B387" s="5" t="s">
        <v>67</v>
      </c>
      <c r="C387" s="5" t="s">
        <v>140</v>
      </c>
      <c r="D387" s="5" t="s">
        <v>14</v>
      </c>
      <c r="E387" s="5" t="s">
        <v>145</v>
      </c>
      <c r="F387" s="6">
        <v>38834</v>
      </c>
      <c r="G387" s="6">
        <v>0</v>
      </c>
      <c r="H387" s="6">
        <v>0</v>
      </c>
      <c r="I387" s="6">
        <v>0</v>
      </c>
      <c r="J387" s="6">
        <v>0</v>
      </c>
      <c r="K387" s="6">
        <v>0</v>
      </c>
      <c r="L387" s="6">
        <v>0</v>
      </c>
      <c r="M387" s="6">
        <v>38834</v>
      </c>
      <c r="N387" s="23" t="str">
        <f t="shared" ref="N387:N450" si="6">RIGHT(LEFT(E387,13),5)</f>
        <v>39009</v>
      </c>
    </row>
    <row r="388" spans="1:14" x14ac:dyDescent="0.25">
      <c r="A388" s="4">
        <v>44136</v>
      </c>
      <c r="B388" s="5" t="s">
        <v>67</v>
      </c>
      <c r="C388" s="5" t="s">
        <v>140</v>
      </c>
      <c r="D388" s="5" t="s">
        <v>14</v>
      </c>
      <c r="E388" s="5" t="s">
        <v>146</v>
      </c>
      <c r="F388" s="6">
        <v>3479.99</v>
      </c>
      <c r="G388" s="6">
        <v>120.67</v>
      </c>
      <c r="H388" s="6">
        <v>0</v>
      </c>
      <c r="I388" s="6">
        <v>0</v>
      </c>
      <c r="J388" s="6">
        <v>0</v>
      </c>
      <c r="K388" s="6">
        <v>0</v>
      </c>
      <c r="L388" s="6">
        <v>0</v>
      </c>
      <c r="M388" s="6">
        <v>3600.66</v>
      </c>
      <c r="N388" s="23" t="str">
        <f t="shared" si="6"/>
        <v>39100</v>
      </c>
    </row>
    <row r="389" spans="1:14" x14ac:dyDescent="0.25">
      <c r="A389" s="4">
        <v>44136</v>
      </c>
      <c r="B389" s="5" t="s">
        <v>67</v>
      </c>
      <c r="C389" s="5" t="s">
        <v>140</v>
      </c>
      <c r="D389" s="5" t="s">
        <v>14</v>
      </c>
      <c r="E389" s="5" t="s">
        <v>147</v>
      </c>
      <c r="F389" s="6">
        <v>15443.16</v>
      </c>
      <c r="G389" s="6">
        <v>123.01</v>
      </c>
      <c r="H389" s="6">
        <v>0</v>
      </c>
      <c r="I389" s="6">
        <v>0</v>
      </c>
      <c r="J389" s="6">
        <v>0</v>
      </c>
      <c r="K389" s="6">
        <v>0</v>
      </c>
      <c r="L389" s="6">
        <v>0</v>
      </c>
      <c r="M389" s="6">
        <v>15566.17</v>
      </c>
      <c r="N389" s="23" t="str">
        <f t="shared" si="6"/>
        <v>39200</v>
      </c>
    </row>
    <row r="390" spans="1:14" x14ac:dyDescent="0.25">
      <c r="A390" s="4">
        <v>44136</v>
      </c>
      <c r="B390" s="5" t="s">
        <v>67</v>
      </c>
      <c r="C390" s="5" t="s">
        <v>140</v>
      </c>
      <c r="D390" s="5" t="s">
        <v>14</v>
      </c>
      <c r="E390" s="5" t="s">
        <v>148</v>
      </c>
      <c r="F390" s="6">
        <v>41462.129999999997</v>
      </c>
      <c r="G390" s="6">
        <v>436.25</v>
      </c>
      <c r="H390" s="6">
        <v>0</v>
      </c>
      <c r="I390" s="6">
        <v>0</v>
      </c>
      <c r="J390" s="6">
        <v>0</v>
      </c>
      <c r="K390" s="6">
        <v>0</v>
      </c>
      <c r="L390" s="6">
        <v>0</v>
      </c>
      <c r="M390" s="6">
        <v>41898.379999999997</v>
      </c>
      <c r="N390" s="23" t="str">
        <f t="shared" si="6"/>
        <v>39400</v>
      </c>
    </row>
    <row r="391" spans="1:14" x14ac:dyDescent="0.25">
      <c r="A391" s="4">
        <v>44136</v>
      </c>
      <c r="B391" s="5" t="s">
        <v>67</v>
      </c>
      <c r="C391" s="5" t="s">
        <v>140</v>
      </c>
      <c r="D391" s="5" t="s">
        <v>14</v>
      </c>
      <c r="E391" s="5" t="s">
        <v>149</v>
      </c>
      <c r="F391" s="6">
        <v>10909.2</v>
      </c>
      <c r="G391" s="6">
        <v>85.82</v>
      </c>
      <c r="H391" s="6">
        <v>0</v>
      </c>
      <c r="I391" s="6">
        <v>0</v>
      </c>
      <c r="J391" s="6">
        <v>0</v>
      </c>
      <c r="K391" s="6">
        <v>0</v>
      </c>
      <c r="L391" s="6">
        <v>0</v>
      </c>
      <c r="M391" s="6">
        <v>10995.02</v>
      </c>
      <c r="N391" s="23" t="str">
        <f t="shared" si="6"/>
        <v>39600</v>
      </c>
    </row>
    <row r="392" spans="1:14" x14ac:dyDescent="0.25">
      <c r="A392" s="4">
        <v>44136</v>
      </c>
      <c r="B392" s="5" t="s">
        <v>67</v>
      </c>
      <c r="C392" s="5" t="s">
        <v>140</v>
      </c>
      <c r="D392" s="5" t="s">
        <v>14</v>
      </c>
      <c r="E392" s="5" t="s">
        <v>150</v>
      </c>
      <c r="F392" s="6">
        <v>14182.26</v>
      </c>
      <c r="G392" s="6">
        <v>258.41000000000003</v>
      </c>
      <c r="H392" s="6">
        <v>0</v>
      </c>
      <c r="I392" s="6">
        <v>0</v>
      </c>
      <c r="J392" s="6">
        <v>0</v>
      </c>
      <c r="K392" s="6">
        <v>0</v>
      </c>
      <c r="L392" s="6">
        <v>0</v>
      </c>
      <c r="M392" s="6">
        <v>14440.67</v>
      </c>
      <c r="N392" s="23" t="str">
        <f t="shared" si="6"/>
        <v>39700</v>
      </c>
    </row>
    <row r="393" spans="1:14" x14ac:dyDescent="0.25">
      <c r="A393" s="4">
        <v>44136</v>
      </c>
      <c r="B393" s="5" t="s">
        <v>67</v>
      </c>
      <c r="C393" s="5" t="s">
        <v>140</v>
      </c>
      <c r="D393" s="5" t="s">
        <v>14</v>
      </c>
      <c r="E393" s="5" t="s">
        <v>151</v>
      </c>
      <c r="F393" s="6">
        <v>-122508.66</v>
      </c>
      <c r="G393" s="6">
        <v>10.050000000000001</v>
      </c>
      <c r="H393" s="6">
        <v>0</v>
      </c>
      <c r="I393" s="6">
        <v>0</v>
      </c>
      <c r="J393" s="6">
        <v>0</v>
      </c>
      <c r="K393" s="6">
        <v>0</v>
      </c>
      <c r="L393" s="6">
        <v>0</v>
      </c>
      <c r="M393" s="6">
        <v>-122498.61</v>
      </c>
      <c r="N393" s="23" t="str">
        <f t="shared" si="6"/>
        <v>39800</v>
      </c>
    </row>
    <row r="394" spans="1:14" x14ac:dyDescent="0.25">
      <c r="A394" s="4">
        <v>44136</v>
      </c>
      <c r="B394" s="5" t="s">
        <v>67</v>
      </c>
      <c r="C394" s="5" t="s">
        <v>140</v>
      </c>
      <c r="D394" s="5" t="s">
        <v>14</v>
      </c>
      <c r="E394" s="5" t="s">
        <v>152</v>
      </c>
      <c r="F394" s="6">
        <v>5331.27</v>
      </c>
      <c r="G394" s="6">
        <v>235.55</v>
      </c>
      <c r="H394" s="6">
        <v>0</v>
      </c>
      <c r="I394" s="6">
        <v>0</v>
      </c>
      <c r="J394" s="6">
        <v>0</v>
      </c>
      <c r="K394" s="6">
        <v>0</v>
      </c>
      <c r="L394" s="6">
        <v>0</v>
      </c>
      <c r="M394" s="6">
        <v>5566.82</v>
      </c>
      <c r="N394" s="23" t="str">
        <f t="shared" si="6"/>
        <v>39903</v>
      </c>
    </row>
    <row r="395" spans="1:14" x14ac:dyDescent="0.25">
      <c r="A395" s="4">
        <v>44136</v>
      </c>
      <c r="B395" s="5" t="s">
        <v>67</v>
      </c>
      <c r="C395" s="5" t="s">
        <v>140</v>
      </c>
      <c r="D395" s="5" t="s">
        <v>14</v>
      </c>
      <c r="E395" s="5" t="s">
        <v>153</v>
      </c>
      <c r="F395" s="6">
        <v>27971.05</v>
      </c>
      <c r="G395" s="6">
        <v>482.27</v>
      </c>
      <c r="H395" s="6">
        <v>0</v>
      </c>
      <c r="I395" s="6">
        <v>0</v>
      </c>
      <c r="J395" s="6">
        <v>0</v>
      </c>
      <c r="K395" s="6">
        <v>0</v>
      </c>
      <c r="L395" s="6">
        <v>0</v>
      </c>
      <c r="M395" s="6">
        <v>28453.32</v>
      </c>
      <c r="N395" s="23" t="str">
        <f t="shared" si="6"/>
        <v>39906</v>
      </c>
    </row>
    <row r="396" spans="1:14" x14ac:dyDescent="0.25">
      <c r="A396" s="4">
        <v>44136</v>
      </c>
      <c r="B396" s="5" t="s">
        <v>67</v>
      </c>
      <c r="C396" s="5" t="s">
        <v>140</v>
      </c>
      <c r="D396" s="5" t="s">
        <v>14</v>
      </c>
      <c r="E396" s="5" t="s">
        <v>154</v>
      </c>
      <c r="F396" s="6">
        <v>48023.82</v>
      </c>
      <c r="G396" s="6">
        <v>815.33</v>
      </c>
      <c r="H396" s="6">
        <v>0</v>
      </c>
      <c r="I396" s="6">
        <v>0</v>
      </c>
      <c r="J396" s="6">
        <v>0</v>
      </c>
      <c r="K396" s="6">
        <v>0</v>
      </c>
      <c r="L396" s="6">
        <v>0</v>
      </c>
      <c r="M396" s="6">
        <v>48839.15</v>
      </c>
      <c r="N396" s="23" t="str">
        <f t="shared" si="6"/>
        <v>39907</v>
      </c>
    </row>
    <row r="397" spans="1:14" x14ac:dyDescent="0.25">
      <c r="A397" s="4">
        <v>44136</v>
      </c>
      <c r="B397" s="5" t="s">
        <v>67</v>
      </c>
      <c r="C397" s="5" t="s">
        <v>140</v>
      </c>
      <c r="D397" s="5" t="s">
        <v>14</v>
      </c>
      <c r="E397" s="5" t="s">
        <v>155</v>
      </c>
      <c r="F397" s="6">
        <v>828509.36</v>
      </c>
      <c r="G397" s="6">
        <v>0</v>
      </c>
      <c r="H397" s="6">
        <v>0</v>
      </c>
      <c r="I397" s="6">
        <v>0</v>
      </c>
      <c r="J397" s="6">
        <v>0</v>
      </c>
      <c r="K397" s="6">
        <v>0</v>
      </c>
      <c r="L397" s="6">
        <v>0</v>
      </c>
      <c r="M397" s="6">
        <v>828509.36</v>
      </c>
      <c r="N397" s="23" t="str">
        <f t="shared" si="6"/>
        <v>39908</v>
      </c>
    </row>
    <row r="398" spans="1:14" x14ac:dyDescent="0.25">
      <c r="A398" s="4">
        <v>44166</v>
      </c>
      <c r="B398" s="5" t="s">
        <v>12</v>
      </c>
      <c r="C398" s="5" t="s">
        <v>13</v>
      </c>
      <c r="D398" s="5" t="s">
        <v>14</v>
      </c>
      <c r="E398" s="5" t="s">
        <v>15</v>
      </c>
      <c r="F398" s="6">
        <v>667910.86</v>
      </c>
      <c r="G398" s="6">
        <v>13460.87</v>
      </c>
      <c r="H398" s="6">
        <v>0</v>
      </c>
      <c r="I398" s="6">
        <v>0</v>
      </c>
      <c r="J398" s="6">
        <v>0</v>
      </c>
      <c r="K398" s="6">
        <v>0</v>
      </c>
      <c r="L398" s="6">
        <v>0</v>
      </c>
      <c r="M398" s="6">
        <v>681371.73</v>
      </c>
      <c r="N398" s="23" t="str">
        <f t="shared" si="6"/>
        <v>39000</v>
      </c>
    </row>
    <row r="399" spans="1:14" x14ac:dyDescent="0.25">
      <c r="A399" s="4">
        <v>44166</v>
      </c>
      <c r="B399" s="5" t="s">
        <v>12</v>
      </c>
      <c r="C399" s="5" t="s">
        <v>13</v>
      </c>
      <c r="D399" s="5" t="s">
        <v>14</v>
      </c>
      <c r="E399" s="5" t="s">
        <v>16</v>
      </c>
      <c r="F399" s="6">
        <v>4290170.12</v>
      </c>
      <c r="G399" s="6">
        <v>23466.23</v>
      </c>
      <c r="H399" s="6">
        <v>0</v>
      </c>
      <c r="I399" s="6">
        <v>0</v>
      </c>
      <c r="J399" s="6">
        <v>0</v>
      </c>
      <c r="K399" s="6">
        <v>0</v>
      </c>
      <c r="L399" s="6">
        <v>0</v>
      </c>
      <c r="M399" s="6">
        <v>4313636.3499999996</v>
      </c>
      <c r="N399" s="23" t="str">
        <f t="shared" si="6"/>
        <v>39005</v>
      </c>
    </row>
    <row r="400" spans="1:14" x14ac:dyDescent="0.25">
      <c r="A400" s="4">
        <v>44166</v>
      </c>
      <c r="B400" s="5" t="s">
        <v>12</v>
      </c>
      <c r="C400" s="5" t="s">
        <v>13</v>
      </c>
      <c r="D400" s="5" t="s">
        <v>14</v>
      </c>
      <c r="E400" s="5" t="s">
        <v>17</v>
      </c>
      <c r="F400" s="6">
        <v>9315915.4199999999</v>
      </c>
      <c r="G400" s="6">
        <v>30701.59</v>
      </c>
      <c r="H400" s="6">
        <v>0</v>
      </c>
      <c r="I400" s="6">
        <v>0</v>
      </c>
      <c r="J400" s="6">
        <v>0</v>
      </c>
      <c r="K400" s="6">
        <v>8402.4</v>
      </c>
      <c r="L400" s="6">
        <v>0</v>
      </c>
      <c r="M400" s="6">
        <v>9355019.4100000001</v>
      </c>
      <c r="N400" s="23" t="str">
        <f t="shared" si="6"/>
        <v>39009</v>
      </c>
    </row>
    <row r="401" spans="1:14" x14ac:dyDescent="0.25">
      <c r="A401" s="4">
        <v>44166</v>
      </c>
      <c r="B401" s="5" t="s">
        <v>12</v>
      </c>
      <c r="C401" s="5" t="s">
        <v>13</v>
      </c>
      <c r="D401" s="5" t="s">
        <v>14</v>
      </c>
      <c r="E401" s="5" t="s">
        <v>18</v>
      </c>
      <c r="F401" s="6">
        <v>166.33</v>
      </c>
      <c r="G401" s="6">
        <v>5.68</v>
      </c>
      <c r="H401" s="6">
        <v>0</v>
      </c>
      <c r="I401" s="6">
        <v>0</v>
      </c>
      <c r="J401" s="6">
        <v>0</v>
      </c>
      <c r="K401" s="6">
        <v>0</v>
      </c>
      <c r="L401" s="6">
        <v>0</v>
      </c>
      <c r="M401" s="6">
        <v>172.01</v>
      </c>
      <c r="N401" s="23" t="str">
        <f t="shared" si="6"/>
        <v>39020</v>
      </c>
    </row>
    <row r="402" spans="1:14" x14ac:dyDescent="0.25">
      <c r="A402" s="4">
        <v>44166</v>
      </c>
      <c r="B402" s="5" t="s">
        <v>12</v>
      </c>
      <c r="C402" s="5" t="s">
        <v>13</v>
      </c>
      <c r="D402" s="5" t="s">
        <v>14</v>
      </c>
      <c r="E402" s="5" t="s">
        <v>19</v>
      </c>
      <c r="F402" s="6">
        <v>2083.4</v>
      </c>
      <c r="G402" s="6">
        <v>101.77</v>
      </c>
      <c r="H402" s="6">
        <v>0</v>
      </c>
      <c r="I402" s="6">
        <v>0</v>
      </c>
      <c r="J402" s="6">
        <v>0</v>
      </c>
      <c r="K402" s="6">
        <v>0</v>
      </c>
      <c r="L402" s="6">
        <v>0</v>
      </c>
      <c r="M402" s="6">
        <v>2185.17</v>
      </c>
      <c r="N402" s="23" t="str">
        <f t="shared" si="6"/>
        <v>39029</v>
      </c>
    </row>
    <row r="403" spans="1:14" x14ac:dyDescent="0.25">
      <c r="A403" s="4">
        <v>44166</v>
      </c>
      <c r="B403" s="5" t="s">
        <v>12</v>
      </c>
      <c r="C403" s="5" t="s">
        <v>13</v>
      </c>
      <c r="D403" s="5" t="s">
        <v>14</v>
      </c>
      <c r="E403" s="5" t="s">
        <v>20</v>
      </c>
      <c r="F403" s="6">
        <v>2393335.62</v>
      </c>
      <c r="G403" s="6">
        <v>19698.34</v>
      </c>
      <c r="H403" s="6">
        <v>0</v>
      </c>
      <c r="I403" s="6">
        <v>0</v>
      </c>
      <c r="J403" s="6">
        <v>0</v>
      </c>
      <c r="K403" s="6">
        <v>0</v>
      </c>
      <c r="L403" s="6">
        <v>0</v>
      </c>
      <c r="M403" s="6">
        <v>2413033.96</v>
      </c>
      <c r="N403" s="23" t="str">
        <f t="shared" si="6"/>
        <v>39100</v>
      </c>
    </row>
    <row r="404" spans="1:14" x14ac:dyDescent="0.25">
      <c r="A404" s="4">
        <v>44166</v>
      </c>
      <c r="B404" s="5" t="s">
        <v>12</v>
      </c>
      <c r="C404" s="5" t="s">
        <v>13</v>
      </c>
      <c r="D404" s="5" t="s">
        <v>14</v>
      </c>
      <c r="E404" s="5" t="s">
        <v>163</v>
      </c>
      <c r="F404" s="6">
        <v>1.26</v>
      </c>
      <c r="G404" s="6">
        <v>0</v>
      </c>
      <c r="H404" s="6">
        <v>0</v>
      </c>
      <c r="I404" s="6">
        <v>0</v>
      </c>
      <c r="J404" s="6">
        <v>0</v>
      </c>
      <c r="K404" s="6">
        <v>0</v>
      </c>
      <c r="L404" s="6">
        <v>0</v>
      </c>
      <c r="M404" s="6">
        <v>1.26</v>
      </c>
      <c r="N404" s="23" t="str">
        <f t="shared" si="6"/>
        <v>39102</v>
      </c>
    </row>
    <row r="405" spans="1:14" x14ac:dyDescent="0.25">
      <c r="A405" s="4">
        <v>44166</v>
      </c>
      <c r="B405" s="5" t="s">
        <v>12</v>
      </c>
      <c r="C405" s="5" t="s">
        <v>13</v>
      </c>
      <c r="D405" s="5" t="s">
        <v>14</v>
      </c>
      <c r="E405" s="5" t="s">
        <v>164</v>
      </c>
      <c r="F405" s="6">
        <v>0.45</v>
      </c>
      <c r="G405" s="6">
        <v>0</v>
      </c>
      <c r="H405" s="6">
        <v>0</v>
      </c>
      <c r="I405" s="6">
        <v>0</v>
      </c>
      <c r="J405" s="6">
        <v>0</v>
      </c>
      <c r="K405" s="6">
        <v>0</v>
      </c>
      <c r="L405" s="6">
        <v>0</v>
      </c>
      <c r="M405" s="6">
        <v>0.45</v>
      </c>
      <c r="N405" s="23" t="str">
        <f t="shared" si="6"/>
        <v>39103</v>
      </c>
    </row>
    <row r="406" spans="1:14" x14ac:dyDescent="0.25">
      <c r="A406" s="4">
        <v>44166</v>
      </c>
      <c r="B406" s="5" t="s">
        <v>12</v>
      </c>
      <c r="C406" s="5" t="s">
        <v>13</v>
      </c>
      <c r="D406" s="5" t="s">
        <v>14</v>
      </c>
      <c r="E406" s="5" t="s">
        <v>21</v>
      </c>
      <c r="F406" s="6">
        <v>38357.519999999997</v>
      </c>
      <c r="G406" s="6">
        <v>235.39</v>
      </c>
      <c r="H406" s="6">
        <v>0</v>
      </c>
      <c r="I406" s="6">
        <v>0</v>
      </c>
      <c r="J406" s="6">
        <v>0</v>
      </c>
      <c r="K406" s="6">
        <v>0</v>
      </c>
      <c r="L406" s="6">
        <v>0</v>
      </c>
      <c r="M406" s="6">
        <v>38592.910000000003</v>
      </c>
      <c r="N406" s="23" t="str">
        <f t="shared" si="6"/>
        <v>39104</v>
      </c>
    </row>
    <row r="407" spans="1:14" x14ac:dyDescent="0.25">
      <c r="A407" s="4">
        <v>44166</v>
      </c>
      <c r="B407" s="5" t="s">
        <v>12</v>
      </c>
      <c r="C407" s="5" t="s">
        <v>13</v>
      </c>
      <c r="D407" s="5" t="s">
        <v>14</v>
      </c>
      <c r="E407" s="5" t="s">
        <v>22</v>
      </c>
      <c r="F407" s="6">
        <v>127646.69</v>
      </c>
      <c r="G407" s="6">
        <v>883.2</v>
      </c>
      <c r="H407" s="6">
        <v>0</v>
      </c>
      <c r="I407" s="6">
        <v>0</v>
      </c>
      <c r="J407" s="6">
        <v>0</v>
      </c>
      <c r="K407" s="6">
        <v>0</v>
      </c>
      <c r="L407" s="6">
        <v>0</v>
      </c>
      <c r="M407" s="6">
        <v>128529.89</v>
      </c>
      <c r="N407" s="23" t="str">
        <f t="shared" si="6"/>
        <v>39120</v>
      </c>
    </row>
    <row r="408" spans="1:14" x14ac:dyDescent="0.25">
      <c r="A408" s="4">
        <v>44166</v>
      </c>
      <c r="B408" s="5" t="s">
        <v>12</v>
      </c>
      <c r="C408" s="5" t="s">
        <v>13</v>
      </c>
      <c r="D408" s="5" t="s">
        <v>14</v>
      </c>
      <c r="E408" s="5" t="s">
        <v>23</v>
      </c>
      <c r="F408" s="6">
        <v>41800.879999999997</v>
      </c>
      <c r="G408" s="6">
        <v>4498.92</v>
      </c>
      <c r="H408" s="6">
        <v>0</v>
      </c>
      <c r="I408" s="6">
        <v>0</v>
      </c>
      <c r="J408" s="6">
        <v>0</v>
      </c>
      <c r="K408" s="6">
        <v>0</v>
      </c>
      <c r="L408" s="6">
        <v>0</v>
      </c>
      <c r="M408" s="6">
        <v>46299.8</v>
      </c>
      <c r="N408" s="23" t="str">
        <f t="shared" si="6"/>
        <v>39200</v>
      </c>
    </row>
    <row r="409" spans="1:14" x14ac:dyDescent="0.25">
      <c r="A409" s="4">
        <v>44166</v>
      </c>
      <c r="B409" s="5" t="s">
        <v>12</v>
      </c>
      <c r="C409" s="5" t="s">
        <v>13</v>
      </c>
      <c r="D409" s="5" t="s">
        <v>14</v>
      </c>
      <c r="E409" s="5" t="s">
        <v>24</v>
      </c>
      <c r="F409" s="6">
        <v>46732.18</v>
      </c>
      <c r="G409" s="6">
        <v>516.21999999999991</v>
      </c>
      <c r="H409" s="6">
        <v>0</v>
      </c>
      <c r="I409" s="6">
        <v>0</v>
      </c>
      <c r="J409" s="6">
        <v>0</v>
      </c>
      <c r="K409" s="6">
        <v>0</v>
      </c>
      <c r="L409" s="6">
        <v>0</v>
      </c>
      <c r="M409" s="6">
        <v>47248.4</v>
      </c>
      <c r="N409" s="23" t="str">
        <f t="shared" si="6"/>
        <v>39400</v>
      </c>
    </row>
    <row r="410" spans="1:14" x14ac:dyDescent="0.25">
      <c r="A410" s="4">
        <v>44166</v>
      </c>
      <c r="B410" s="5" t="s">
        <v>12</v>
      </c>
      <c r="C410" s="5" t="s">
        <v>13</v>
      </c>
      <c r="D410" s="5" t="s">
        <v>14</v>
      </c>
      <c r="E410" s="5" t="s">
        <v>165</v>
      </c>
      <c r="F410" s="6">
        <v>388.07</v>
      </c>
      <c r="G410" s="6">
        <v>0</v>
      </c>
      <c r="H410" s="6">
        <v>0</v>
      </c>
      <c r="I410" s="6">
        <v>0</v>
      </c>
      <c r="J410" s="6">
        <v>0</v>
      </c>
      <c r="K410" s="6">
        <v>0</v>
      </c>
      <c r="L410" s="6">
        <v>0</v>
      </c>
      <c r="M410" s="6">
        <v>388.07</v>
      </c>
      <c r="N410" s="23" t="str">
        <f t="shared" si="6"/>
        <v>39420</v>
      </c>
    </row>
    <row r="411" spans="1:14" x14ac:dyDescent="0.25">
      <c r="A411" s="4">
        <v>44166</v>
      </c>
      <c r="B411" s="5" t="s">
        <v>12</v>
      </c>
      <c r="C411" s="5" t="s">
        <v>13</v>
      </c>
      <c r="D411" s="5" t="s">
        <v>14</v>
      </c>
      <c r="E411" s="5" t="s">
        <v>25</v>
      </c>
      <c r="F411" s="6">
        <v>-11235.12</v>
      </c>
      <c r="G411" s="6">
        <v>1805.66</v>
      </c>
      <c r="H411" s="6">
        <v>0</v>
      </c>
      <c r="I411" s="6">
        <v>0</v>
      </c>
      <c r="J411" s="6">
        <v>0</v>
      </c>
      <c r="K411" s="6">
        <v>0</v>
      </c>
      <c r="L411" s="6">
        <v>0</v>
      </c>
      <c r="M411" s="6">
        <v>-9429.4599999999991</v>
      </c>
      <c r="N411" s="23" t="str">
        <f t="shared" si="6"/>
        <v>39700</v>
      </c>
    </row>
    <row r="412" spans="1:14" x14ac:dyDescent="0.25">
      <c r="A412" s="4">
        <v>44166</v>
      </c>
      <c r="B412" s="5" t="s">
        <v>12</v>
      </c>
      <c r="C412" s="5" t="s">
        <v>13</v>
      </c>
      <c r="D412" s="5" t="s">
        <v>14</v>
      </c>
      <c r="E412" s="5" t="s">
        <v>26</v>
      </c>
      <c r="F412" s="6">
        <v>4971.83</v>
      </c>
      <c r="G412" s="6">
        <v>41.49</v>
      </c>
      <c r="H412" s="6">
        <v>0</v>
      </c>
      <c r="I412" s="6">
        <v>0</v>
      </c>
      <c r="J412" s="6">
        <v>0</v>
      </c>
      <c r="K412" s="6">
        <v>0</v>
      </c>
      <c r="L412" s="6">
        <v>0</v>
      </c>
      <c r="M412" s="6">
        <v>5013.32</v>
      </c>
      <c r="N412" s="23" t="str">
        <f t="shared" si="6"/>
        <v>39720</v>
      </c>
    </row>
    <row r="413" spans="1:14" x14ac:dyDescent="0.25">
      <c r="A413" s="4">
        <v>44166</v>
      </c>
      <c r="B413" s="5" t="s">
        <v>12</v>
      </c>
      <c r="C413" s="5" t="s">
        <v>13</v>
      </c>
      <c r="D413" s="5" t="s">
        <v>14</v>
      </c>
      <c r="E413" s="5" t="s">
        <v>27</v>
      </c>
      <c r="F413" s="6">
        <v>55637.99</v>
      </c>
      <c r="G413" s="6">
        <v>373.7</v>
      </c>
      <c r="H413" s="6">
        <v>0</v>
      </c>
      <c r="I413" s="6">
        <v>0</v>
      </c>
      <c r="J413" s="6">
        <v>0</v>
      </c>
      <c r="K413" s="6">
        <v>0</v>
      </c>
      <c r="L413" s="6">
        <v>0</v>
      </c>
      <c r="M413" s="6">
        <v>56011.69</v>
      </c>
      <c r="N413" s="23" t="str">
        <f t="shared" si="6"/>
        <v>39800</v>
      </c>
    </row>
    <row r="414" spans="1:14" x14ac:dyDescent="0.25">
      <c r="A414" s="4">
        <v>44166</v>
      </c>
      <c r="B414" s="5" t="s">
        <v>12</v>
      </c>
      <c r="C414" s="5" t="s">
        <v>13</v>
      </c>
      <c r="D414" s="5" t="s">
        <v>14</v>
      </c>
      <c r="E414" s="5" t="s">
        <v>28</v>
      </c>
      <c r="F414" s="6">
        <v>1325.38</v>
      </c>
      <c r="G414" s="6">
        <v>17.579999999999998</v>
      </c>
      <c r="H414" s="6">
        <v>0</v>
      </c>
      <c r="I414" s="6">
        <v>0</v>
      </c>
      <c r="J414" s="6">
        <v>0</v>
      </c>
      <c r="K414" s="6">
        <v>0</v>
      </c>
      <c r="L414" s="6">
        <v>0</v>
      </c>
      <c r="M414" s="6">
        <v>1342.96</v>
      </c>
      <c r="N414" s="23" t="str">
        <f t="shared" si="6"/>
        <v>39820</v>
      </c>
    </row>
    <row r="415" spans="1:14" x14ac:dyDescent="0.25">
      <c r="A415" s="4">
        <v>44166</v>
      </c>
      <c r="B415" s="5" t="s">
        <v>12</v>
      </c>
      <c r="C415" s="5" t="s">
        <v>13</v>
      </c>
      <c r="D415" s="5" t="s">
        <v>14</v>
      </c>
      <c r="E415" s="5" t="s">
        <v>166</v>
      </c>
      <c r="F415" s="6">
        <v>-0.06</v>
      </c>
      <c r="G415" s="6">
        <v>0</v>
      </c>
      <c r="H415" s="6">
        <v>0</v>
      </c>
      <c r="I415" s="6">
        <v>0</v>
      </c>
      <c r="J415" s="6">
        <v>0</v>
      </c>
      <c r="K415" s="6">
        <v>0</v>
      </c>
      <c r="L415" s="6">
        <v>0</v>
      </c>
      <c r="M415" s="6">
        <v>-0.06</v>
      </c>
      <c r="N415" s="23" t="str">
        <f t="shared" si="6"/>
        <v>39900</v>
      </c>
    </row>
    <row r="416" spans="1:14" x14ac:dyDescent="0.25">
      <c r="A416" s="4">
        <v>44166</v>
      </c>
      <c r="B416" s="5" t="s">
        <v>12</v>
      </c>
      <c r="C416" s="5" t="s">
        <v>13</v>
      </c>
      <c r="D416" s="5" t="s">
        <v>14</v>
      </c>
      <c r="E416" s="5" t="s">
        <v>29</v>
      </c>
      <c r="F416" s="6">
        <v>328023.27</v>
      </c>
      <c r="G416" s="6">
        <v>181035.05</v>
      </c>
      <c r="H416" s="6">
        <v>-67314.03</v>
      </c>
      <c r="I416" s="6">
        <v>0</v>
      </c>
      <c r="J416" s="6">
        <v>0</v>
      </c>
      <c r="K416" s="6">
        <v>0</v>
      </c>
      <c r="L416" s="6">
        <v>0</v>
      </c>
      <c r="M416" s="6">
        <v>441744.29</v>
      </c>
      <c r="N416" s="23" t="str">
        <f t="shared" si="6"/>
        <v>39901</v>
      </c>
    </row>
    <row r="417" spans="1:14" x14ac:dyDescent="0.25">
      <c r="A417" s="4">
        <v>44166</v>
      </c>
      <c r="B417" s="5" t="s">
        <v>12</v>
      </c>
      <c r="C417" s="5" t="s">
        <v>13</v>
      </c>
      <c r="D417" s="5" t="s">
        <v>14</v>
      </c>
      <c r="E417" s="5" t="s">
        <v>30</v>
      </c>
      <c r="F417" s="6">
        <v>7246218.9199999999</v>
      </c>
      <c r="G417" s="6">
        <v>54697.34</v>
      </c>
      <c r="H417" s="6">
        <v>0</v>
      </c>
      <c r="I417" s="6">
        <v>0</v>
      </c>
      <c r="J417" s="6">
        <v>0</v>
      </c>
      <c r="K417" s="6">
        <v>0</v>
      </c>
      <c r="L417" s="6">
        <v>0</v>
      </c>
      <c r="M417" s="6">
        <v>7300916.2599999998</v>
      </c>
      <c r="N417" s="23" t="str">
        <f t="shared" si="6"/>
        <v>39902</v>
      </c>
    </row>
    <row r="418" spans="1:14" x14ac:dyDescent="0.25">
      <c r="A418" s="4">
        <v>44166</v>
      </c>
      <c r="B418" s="5" t="s">
        <v>12</v>
      </c>
      <c r="C418" s="5" t="s">
        <v>13</v>
      </c>
      <c r="D418" s="5" t="s">
        <v>14</v>
      </c>
      <c r="E418" s="5" t="s">
        <v>31</v>
      </c>
      <c r="F418" s="6">
        <v>802942.6</v>
      </c>
      <c r="G418" s="6">
        <v>25409.39</v>
      </c>
      <c r="H418" s="6">
        <v>0</v>
      </c>
      <c r="I418" s="6">
        <v>0</v>
      </c>
      <c r="J418" s="6">
        <v>0</v>
      </c>
      <c r="K418" s="6">
        <v>0</v>
      </c>
      <c r="L418" s="6">
        <v>0</v>
      </c>
      <c r="M418" s="6">
        <v>828351.99</v>
      </c>
      <c r="N418" s="23" t="str">
        <f t="shared" si="6"/>
        <v>39903</v>
      </c>
    </row>
    <row r="419" spans="1:14" x14ac:dyDescent="0.25">
      <c r="A419" s="4">
        <v>44166</v>
      </c>
      <c r="B419" s="5" t="s">
        <v>12</v>
      </c>
      <c r="C419" s="5" t="s">
        <v>13</v>
      </c>
      <c r="D419" s="5" t="s">
        <v>14</v>
      </c>
      <c r="E419" s="5" t="s">
        <v>32</v>
      </c>
      <c r="F419" s="6">
        <v>-252781.58</v>
      </c>
      <c r="G419" s="6">
        <v>20392.63</v>
      </c>
      <c r="H419" s="6">
        <v>0</v>
      </c>
      <c r="I419" s="6">
        <v>0</v>
      </c>
      <c r="J419" s="6">
        <v>0</v>
      </c>
      <c r="K419" s="6">
        <v>0</v>
      </c>
      <c r="L419" s="6">
        <v>0</v>
      </c>
      <c r="M419" s="6">
        <v>-232388.95</v>
      </c>
      <c r="N419" s="23" t="str">
        <f t="shared" si="6"/>
        <v>39906</v>
      </c>
    </row>
    <row r="420" spans="1:14" x14ac:dyDescent="0.25">
      <c r="A420" s="4">
        <v>44166</v>
      </c>
      <c r="B420" s="5" t="s">
        <v>12</v>
      </c>
      <c r="C420" s="5" t="s">
        <v>13</v>
      </c>
      <c r="D420" s="5" t="s">
        <v>14</v>
      </c>
      <c r="E420" s="5" t="s">
        <v>33</v>
      </c>
      <c r="F420" s="6">
        <v>149106.56</v>
      </c>
      <c r="G420" s="6">
        <v>6595.13</v>
      </c>
      <c r="H420" s="6">
        <v>0</v>
      </c>
      <c r="I420" s="6">
        <v>0</v>
      </c>
      <c r="J420" s="6">
        <v>0</v>
      </c>
      <c r="K420" s="6">
        <v>0</v>
      </c>
      <c r="L420" s="6">
        <v>0</v>
      </c>
      <c r="M420" s="6">
        <v>155701.69</v>
      </c>
      <c r="N420" s="23" t="str">
        <f t="shared" si="6"/>
        <v>39907</v>
      </c>
    </row>
    <row r="421" spans="1:14" x14ac:dyDescent="0.25">
      <c r="A421" s="4">
        <v>44166</v>
      </c>
      <c r="B421" s="5" t="s">
        <v>12</v>
      </c>
      <c r="C421" s="5" t="s">
        <v>13</v>
      </c>
      <c r="D421" s="5" t="s">
        <v>14</v>
      </c>
      <c r="E421" s="5" t="s">
        <v>34</v>
      </c>
      <c r="F421" s="6">
        <v>38279764.350000001</v>
      </c>
      <c r="G421" s="6">
        <v>447680.56</v>
      </c>
      <c r="H421" s="6">
        <v>0</v>
      </c>
      <c r="I421" s="6">
        <v>0</v>
      </c>
      <c r="J421" s="6">
        <v>0</v>
      </c>
      <c r="K421" s="6">
        <v>0</v>
      </c>
      <c r="L421" s="6">
        <v>0</v>
      </c>
      <c r="M421" s="6">
        <v>38727444.909999996</v>
      </c>
      <c r="N421" s="23" t="str">
        <f t="shared" si="6"/>
        <v>39908</v>
      </c>
    </row>
    <row r="422" spans="1:14" x14ac:dyDescent="0.25">
      <c r="A422" s="4">
        <v>44166</v>
      </c>
      <c r="B422" s="5" t="s">
        <v>12</v>
      </c>
      <c r="C422" s="5" t="s">
        <v>13</v>
      </c>
      <c r="D422" s="5" t="s">
        <v>14</v>
      </c>
      <c r="E422" s="5" t="s">
        <v>35</v>
      </c>
      <c r="F422" s="6">
        <v>8402.4</v>
      </c>
      <c r="G422" s="6">
        <v>0</v>
      </c>
      <c r="H422" s="6">
        <v>0</v>
      </c>
      <c r="I422" s="6">
        <v>0</v>
      </c>
      <c r="J422" s="6">
        <v>0</v>
      </c>
      <c r="K422" s="6">
        <v>-8402.4</v>
      </c>
      <c r="L422" s="6">
        <v>0</v>
      </c>
      <c r="M422" s="6">
        <v>0</v>
      </c>
      <c r="N422" s="23" t="str">
        <f t="shared" si="6"/>
        <v>39909</v>
      </c>
    </row>
    <row r="423" spans="1:14" x14ac:dyDescent="0.25">
      <c r="A423" s="4">
        <v>44166</v>
      </c>
      <c r="B423" s="5" t="s">
        <v>12</v>
      </c>
      <c r="C423" s="5" t="s">
        <v>13</v>
      </c>
      <c r="D423" s="5" t="s">
        <v>14</v>
      </c>
      <c r="E423" s="5" t="s">
        <v>36</v>
      </c>
      <c r="F423" s="6">
        <v>558069.87</v>
      </c>
      <c r="G423" s="6">
        <v>8912.64</v>
      </c>
      <c r="H423" s="6">
        <v>0</v>
      </c>
      <c r="I423" s="6">
        <v>0</v>
      </c>
      <c r="J423" s="6">
        <v>0</v>
      </c>
      <c r="K423" s="6">
        <v>0</v>
      </c>
      <c r="L423" s="6">
        <v>0</v>
      </c>
      <c r="M423" s="6">
        <v>566982.51</v>
      </c>
      <c r="N423" s="23" t="str">
        <f t="shared" si="6"/>
        <v>39921</v>
      </c>
    </row>
    <row r="424" spans="1:14" x14ac:dyDescent="0.25">
      <c r="A424" s="4">
        <v>44166</v>
      </c>
      <c r="B424" s="5" t="s">
        <v>12</v>
      </c>
      <c r="C424" s="5" t="s">
        <v>13</v>
      </c>
      <c r="D424" s="5" t="s">
        <v>14</v>
      </c>
      <c r="E424" s="5" t="s">
        <v>37</v>
      </c>
      <c r="F424" s="6">
        <v>869326.45</v>
      </c>
      <c r="G424" s="6">
        <v>34506.720000000001</v>
      </c>
      <c r="H424" s="6">
        <v>0</v>
      </c>
      <c r="I424" s="6">
        <v>0</v>
      </c>
      <c r="J424" s="6">
        <v>0</v>
      </c>
      <c r="K424" s="6">
        <v>0</v>
      </c>
      <c r="L424" s="6">
        <v>0</v>
      </c>
      <c r="M424" s="6">
        <v>903833.17</v>
      </c>
      <c r="N424" s="23" t="str">
        <f t="shared" si="6"/>
        <v>39922</v>
      </c>
    </row>
    <row r="425" spans="1:14" x14ac:dyDescent="0.25">
      <c r="A425" s="4">
        <v>44166</v>
      </c>
      <c r="B425" s="5" t="s">
        <v>12</v>
      </c>
      <c r="C425" s="5" t="s">
        <v>13</v>
      </c>
      <c r="D425" s="5" t="s">
        <v>14</v>
      </c>
      <c r="E425" s="5" t="s">
        <v>38</v>
      </c>
      <c r="F425" s="6">
        <v>12553.51</v>
      </c>
      <c r="G425" s="6">
        <v>814.77</v>
      </c>
      <c r="H425" s="6">
        <v>0</v>
      </c>
      <c r="I425" s="6">
        <v>0</v>
      </c>
      <c r="J425" s="6">
        <v>0</v>
      </c>
      <c r="K425" s="6">
        <v>0</v>
      </c>
      <c r="L425" s="6">
        <v>0</v>
      </c>
      <c r="M425" s="6">
        <v>13368.28</v>
      </c>
      <c r="N425" s="23" t="str">
        <f t="shared" si="6"/>
        <v>39923</v>
      </c>
    </row>
    <row r="426" spans="1:14" x14ac:dyDescent="0.25">
      <c r="A426" s="4">
        <v>44166</v>
      </c>
      <c r="B426" s="5" t="s">
        <v>12</v>
      </c>
      <c r="C426" s="5" t="s">
        <v>13</v>
      </c>
      <c r="D426" s="5" t="s">
        <v>14</v>
      </c>
      <c r="E426" s="5" t="s">
        <v>39</v>
      </c>
      <c r="F426" s="6">
        <v>126341.24</v>
      </c>
      <c r="G426" s="6">
        <v>2609.52</v>
      </c>
      <c r="H426" s="6">
        <v>0</v>
      </c>
      <c r="I426" s="6">
        <v>0</v>
      </c>
      <c r="J426" s="6">
        <v>0</v>
      </c>
      <c r="K426" s="6">
        <v>0</v>
      </c>
      <c r="L426" s="6">
        <v>0</v>
      </c>
      <c r="M426" s="6">
        <v>128950.76</v>
      </c>
      <c r="N426" s="23" t="str">
        <f t="shared" si="6"/>
        <v>39926</v>
      </c>
    </row>
    <row r="427" spans="1:14" x14ac:dyDescent="0.25">
      <c r="A427" s="4">
        <v>44166</v>
      </c>
      <c r="B427" s="5" t="s">
        <v>12</v>
      </c>
      <c r="C427" s="5" t="s">
        <v>13</v>
      </c>
      <c r="D427" s="5" t="s">
        <v>14</v>
      </c>
      <c r="E427" s="5" t="s">
        <v>40</v>
      </c>
      <c r="F427" s="6">
        <v>14405483.029999999</v>
      </c>
      <c r="G427" s="6">
        <v>128233.81</v>
      </c>
      <c r="H427" s="6">
        <v>0</v>
      </c>
      <c r="I427" s="6">
        <v>0</v>
      </c>
      <c r="J427" s="6">
        <v>0</v>
      </c>
      <c r="K427" s="6">
        <v>0</v>
      </c>
      <c r="L427" s="6">
        <v>0</v>
      </c>
      <c r="M427" s="6">
        <v>14533716.84</v>
      </c>
      <c r="N427" s="23" t="str">
        <f t="shared" si="6"/>
        <v>39928</v>
      </c>
    </row>
    <row r="428" spans="1:14" x14ac:dyDescent="0.25">
      <c r="A428" s="4">
        <v>44166</v>
      </c>
      <c r="B428" s="5" t="s">
        <v>12</v>
      </c>
      <c r="C428" s="5" t="s">
        <v>13</v>
      </c>
      <c r="D428" s="5" t="s">
        <v>14</v>
      </c>
      <c r="E428" s="5" t="s">
        <v>41</v>
      </c>
      <c r="F428" s="6">
        <v>121637.18</v>
      </c>
      <c r="G428" s="6">
        <v>2358.9</v>
      </c>
      <c r="H428" s="6">
        <v>0</v>
      </c>
      <c r="I428" s="6">
        <v>0</v>
      </c>
      <c r="J428" s="6">
        <v>0</v>
      </c>
      <c r="K428" s="6">
        <v>0</v>
      </c>
      <c r="L428" s="6">
        <v>0</v>
      </c>
      <c r="M428" s="6">
        <v>123996.08</v>
      </c>
      <c r="N428" s="23" t="str">
        <f t="shared" si="6"/>
        <v>39931</v>
      </c>
    </row>
    <row r="429" spans="1:14" x14ac:dyDescent="0.25">
      <c r="A429" s="4">
        <v>44166</v>
      </c>
      <c r="B429" s="5" t="s">
        <v>12</v>
      </c>
      <c r="C429" s="5" t="s">
        <v>13</v>
      </c>
      <c r="D429" s="5" t="s">
        <v>14</v>
      </c>
      <c r="E429" s="5" t="s">
        <v>42</v>
      </c>
      <c r="F429" s="6">
        <v>149287.28</v>
      </c>
      <c r="G429" s="6">
        <v>5900.72</v>
      </c>
      <c r="H429" s="6">
        <v>0</v>
      </c>
      <c r="I429" s="6">
        <v>0</v>
      </c>
      <c r="J429" s="6">
        <v>0</v>
      </c>
      <c r="K429" s="6">
        <v>0</v>
      </c>
      <c r="L429" s="6">
        <v>0</v>
      </c>
      <c r="M429" s="6">
        <v>155188</v>
      </c>
      <c r="N429" s="23" t="str">
        <f t="shared" si="6"/>
        <v>39932</v>
      </c>
    </row>
    <row r="430" spans="1:14" x14ac:dyDescent="0.25">
      <c r="A430" s="4">
        <v>44166</v>
      </c>
      <c r="B430" s="5" t="s">
        <v>12</v>
      </c>
      <c r="C430" s="5" t="s">
        <v>13</v>
      </c>
      <c r="D430" s="5" t="s">
        <v>14</v>
      </c>
      <c r="E430" s="5" t="s">
        <v>43</v>
      </c>
      <c r="F430" s="6">
        <v>6516851.1500000004</v>
      </c>
      <c r="G430" s="6">
        <v>109217.17</v>
      </c>
      <c r="H430" s="6">
        <v>0</v>
      </c>
      <c r="I430" s="6">
        <v>0</v>
      </c>
      <c r="J430" s="6">
        <v>0</v>
      </c>
      <c r="K430" s="6">
        <v>0</v>
      </c>
      <c r="L430" s="6">
        <v>0</v>
      </c>
      <c r="M430" s="6">
        <v>6626068.3200000003</v>
      </c>
      <c r="N430" s="23" t="str">
        <f t="shared" si="6"/>
        <v>39938</v>
      </c>
    </row>
    <row r="431" spans="1:14" x14ac:dyDescent="0.25">
      <c r="A431" s="4">
        <v>44166</v>
      </c>
      <c r="B431" s="5" t="s">
        <v>12</v>
      </c>
      <c r="C431" s="5" t="s">
        <v>44</v>
      </c>
      <c r="D431" s="5" t="s">
        <v>14</v>
      </c>
      <c r="E431" s="5" t="s">
        <v>47</v>
      </c>
      <c r="F431" s="6">
        <v>2825277.53</v>
      </c>
      <c r="G431" s="6">
        <v>35276.230000000003</v>
      </c>
      <c r="H431" s="6">
        <v>0</v>
      </c>
      <c r="I431" s="6">
        <v>0</v>
      </c>
      <c r="J431" s="6">
        <v>0</v>
      </c>
      <c r="K431" s="6">
        <v>0</v>
      </c>
      <c r="L431" s="6">
        <v>0</v>
      </c>
      <c r="M431" s="6">
        <v>2860553.76</v>
      </c>
      <c r="N431" s="23" t="str">
        <f t="shared" si="6"/>
        <v>39000</v>
      </c>
    </row>
    <row r="432" spans="1:14" x14ac:dyDescent="0.25">
      <c r="A432" s="4">
        <v>44166</v>
      </c>
      <c r="B432" s="5" t="s">
        <v>12</v>
      </c>
      <c r="C432" s="5" t="s">
        <v>44</v>
      </c>
      <c r="D432" s="5" t="s">
        <v>14</v>
      </c>
      <c r="E432" s="5" t="s">
        <v>48</v>
      </c>
      <c r="F432" s="6">
        <v>1912839.7</v>
      </c>
      <c r="G432" s="6">
        <v>8988.66</v>
      </c>
      <c r="H432" s="6">
        <v>0</v>
      </c>
      <c r="I432" s="6">
        <v>0</v>
      </c>
      <c r="J432" s="6">
        <v>0</v>
      </c>
      <c r="K432" s="6">
        <v>0</v>
      </c>
      <c r="L432" s="6">
        <v>0</v>
      </c>
      <c r="M432" s="6">
        <v>1921828.36</v>
      </c>
      <c r="N432" s="23" t="str">
        <f t="shared" si="6"/>
        <v>39009</v>
      </c>
    </row>
    <row r="433" spans="1:14" x14ac:dyDescent="0.25">
      <c r="A433" s="4">
        <v>44166</v>
      </c>
      <c r="B433" s="5" t="s">
        <v>12</v>
      </c>
      <c r="C433" s="5" t="s">
        <v>44</v>
      </c>
      <c r="D433" s="5" t="s">
        <v>14</v>
      </c>
      <c r="E433" s="5" t="s">
        <v>49</v>
      </c>
      <c r="F433" s="6">
        <v>3752238.53</v>
      </c>
      <c r="G433" s="6">
        <v>34289.9</v>
      </c>
      <c r="H433" s="6">
        <v>0</v>
      </c>
      <c r="I433" s="6">
        <v>0</v>
      </c>
      <c r="J433" s="6">
        <v>0</v>
      </c>
      <c r="K433" s="6">
        <v>0</v>
      </c>
      <c r="L433" s="6">
        <v>0</v>
      </c>
      <c r="M433" s="6">
        <v>3786528.43</v>
      </c>
      <c r="N433" s="23" t="str">
        <f t="shared" si="6"/>
        <v>39010</v>
      </c>
    </row>
    <row r="434" spans="1:14" x14ac:dyDescent="0.25">
      <c r="A434" s="4">
        <v>44166</v>
      </c>
      <c r="B434" s="5" t="s">
        <v>12</v>
      </c>
      <c r="C434" s="5" t="s">
        <v>44</v>
      </c>
      <c r="D434" s="5" t="s">
        <v>14</v>
      </c>
      <c r="E434" s="5" t="s">
        <v>50</v>
      </c>
      <c r="F434" s="6">
        <v>1070903.95</v>
      </c>
      <c r="G434" s="6">
        <v>8840.39</v>
      </c>
      <c r="H434" s="6">
        <v>0</v>
      </c>
      <c r="I434" s="6">
        <v>0</v>
      </c>
      <c r="J434" s="6">
        <v>0</v>
      </c>
      <c r="K434" s="6">
        <v>0</v>
      </c>
      <c r="L434" s="6">
        <v>0</v>
      </c>
      <c r="M434" s="6">
        <v>1079744.3400000001</v>
      </c>
      <c r="N434" s="23" t="str">
        <f t="shared" si="6"/>
        <v>39100</v>
      </c>
    </row>
    <row r="435" spans="1:14" x14ac:dyDescent="0.25">
      <c r="A435" s="4">
        <v>44166</v>
      </c>
      <c r="B435" s="5" t="s">
        <v>12</v>
      </c>
      <c r="C435" s="5" t="s">
        <v>44</v>
      </c>
      <c r="D435" s="5" t="s">
        <v>14</v>
      </c>
      <c r="E435" s="5" t="s">
        <v>51</v>
      </c>
      <c r="F435" s="6">
        <v>89287.48</v>
      </c>
      <c r="G435" s="6">
        <v>1790.03</v>
      </c>
      <c r="H435" s="6">
        <v>0</v>
      </c>
      <c r="I435" s="6">
        <v>0</v>
      </c>
      <c r="J435" s="6">
        <v>0</v>
      </c>
      <c r="K435" s="6">
        <v>0</v>
      </c>
      <c r="L435" s="6">
        <v>0</v>
      </c>
      <c r="M435" s="6">
        <v>91077.51</v>
      </c>
      <c r="N435" s="23" t="str">
        <f t="shared" si="6"/>
        <v>39110</v>
      </c>
    </row>
    <row r="436" spans="1:14" x14ac:dyDescent="0.25">
      <c r="A436" s="4">
        <v>44166</v>
      </c>
      <c r="B436" s="5" t="s">
        <v>12</v>
      </c>
      <c r="C436" s="5" t="s">
        <v>44</v>
      </c>
      <c r="D436" s="5" t="s">
        <v>14</v>
      </c>
      <c r="E436" s="5" t="s">
        <v>52</v>
      </c>
      <c r="F436" s="6">
        <v>95812.91</v>
      </c>
      <c r="G436" s="6">
        <v>53.160000000000082</v>
      </c>
      <c r="H436" s="6">
        <v>0</v>
      </c>
      <c r="I436" s="6">
        <v>0</v>
      </c>
      <c r="J436" s="6">
        <v>0</v>
      </c>
      <c r="K436" s="6">
        <v>0</v>
      </c>
      <c r="L436" s="6">
        <v>0</v>
      </c>
      <c r="M436" s="6">
        <v>95866.07</v>
      </c>
      <c r="N436" s="23" t="str">
        <f t="shared" si="6"/>
        <v>39210</v>
      </c>
    </row>
    <row r="437" spans="1:14" x14ac:dyDescent="0.25">
      <c r="A437" s="4">
        <v>44166</v>
      </c>
      <c r="B437" s="5" t="s">
        <v>12</v>
      </c>
      <c r="C437" s="5" t="s">
        <v>44</v>
      </c>
      <c r="D437" s="5" t="s">
        <v>14</v>
      </c>
      <c r="E437" s="5" t="s">
        <v>53</v>
      </c>
      <c r="F437" s="6">
        <v>199443.33</v>
      </c>
      <c r="G437" s="6">
        <v>4377.43</v>
      </c>
      <c r="H437" s="6">
        <v>0</v>
      </c>
      <c r="I437" s="6">
        <v>0</v>
      </c>
      <c r="J437" s="6">
        <v>0</v>
      </c>
      <c r="K437" s="6">
        <v>0</v>
      </c>
      <c r="L437" s="6">
        <v>0</v>
      </c>
      <c r="M437" s="6">
        <v>203820.76</v>
      </c>
      <c r="N437" s="23" t="str">
        <f t="shared" si="6"/>
        <v>39410</v>
      </c>
    </row>
    <row r="438" spans="1:14" x14ac:dyDescent="0.25">
      <c r="A438" s="4">
        <v>44166</v>
      </c>
      <c r="B438" s="5" t="s">
        <v>12</v>
      </c>
      <c r="C438" s="5" t="s">
        <v>44</v>
      </c>
      <c r="D438" s="5" t="s">
        <v>14</v>
      </c>
      <c r="E438" s="5" t="s">
        <v>54</v>
      </c>
      <c r="F438" s="6">
        <v>21073.34</v>
      </c>
      <c r="G438" s="6">
        <v>186.48</v>
      </c>
      <c r="H438" s="6">
        <v>0</v>
      </c>
      <c r="I438" s="6">
        <v>0</v>
      </c>
      <c r="J438" s="6">
        <v>0</v>
      </c>
      <c r="K438" s="6">
        <v>0</v>
      </c>
      <c r="L438" s="6">
        <v>0</v>
      </c>
      <c r="M438" s="6">
        <v>21259.82</v>
      </c>
      <c r="N438" s="23" t="str">
        <f t="shared" si="6"/>
        <v>39510</v>
      </c>
    </row>
    <row r="439" spans="1:14" x14ac:dyDescent="0.25">
      <c r="A439" s="4">
        <v>44166</v>
      </c>
      <c r="B439" s="5" t="s">
        <v>12</v>
      </c>
      <c r="C439" s="5" t="s">
        <v>44</v>
      </c>
      <c r="D439" s="5" t="s">
        <v>14</v>
      </c>
      <c r="E439" s="5" t="s">
        <v>55</v>
      </c>
      <c r="F439" s="6">
        <v>1293512.3</v>
      </c>
      <c r="G439" s="6">
        <v>8980.36</v>
      </c>
      <c r="H439" s="6">
        <v>0</v>
      </c>
      <c r="I439" s="6">
        <v>0</v>
      </c>
      <c r="J439" s="6">
        <v>0</v>
      </c>
      <c r="K439" s="6">
        <v>0</v>
      </c>
      <c r="L439" s="6">
        <v>0</v>
      </c>
      <c r="M439" s="6">
        <v>1302492.6599999999</v>
      </c>
      <c r="N439" s="23" t="str">
        <f t="shared" si="6"/>
        <v>39700</v>
      </c>
    </row>
    <row r="440" spans="1:14" x14ac:dyDescent="0.25">
      <c r="A440" s="4">
        <v>44166</v>
      </c>
      <c r="B440" s="5" t="s">
        <v>12</v>
      </c>
      <c r="C440" s="5" t="s">
        <v>44</v>
      </c>
      <c r="D440" s="5" t="s">
        <v>14</v>
      </c>
      <c r="E440" s="5" t="s">
        <v>56</v>
      </c>
      <c r="F440" s="6">
        <v>192587.26</v>
      </c>
      <c r="G440" s="6">
        <v>1525.64</v>
      </c>
      <c r="H440" s="6">
        <v>0</v>
      </c>
      <c r="I440" s="6">
        <v>0</v>
      </c>
      <c r="J440" s="6">
        <v>0</v>
      </c>
      <c r="K440" s="6">
        <v>0</v>
      </c>
      <c r="L440" s="6">
        <v>0</v>
      </c>
      <c r="M440" s="6">
        <v>194112.9</v>
      </c>
      <c r="N440" s="23" t="str">
        <f t="shared" si="6"/>
        <v>39710</v>
      </c>
    </row>
    <row r="441" spans="1:14" x14ac:dyDescent="0.25">
      <c r="A441" s="4">
        <v>44166</v>
      </c>
      <c r="B441" s="5" t="s">
        <v>12</v>
      </c>
      <c r="C441" s="5" t="s">
        <v>44</v>
      </c>
      <c r="D441" s="5" t="s">
        <v>14</v>
      </c>
      <c r="E441" s="5" t="s">
        <v>57</v>
      </c>
      <c r="F441" s="6">
        <v>16691.48</v>
      </c>
      <c r="G441" s="6">
        <v>167.32</v>
      </c>
      <c r="H441" s="6">
        <v>0</v>
      </c>
      <c r="I441" s="6">
        <v>0</v>
      </c>
      <c r="J441" s="6">
        <v>0</v>
      </c>
      <c r="K441" s="6">
        <v>0</v>
      </c>
      <c r="L441" s="6">
        <v>0</v>
      </c>
      <c r="M441" s="6">
        <v>16858.8</v>
      </c>
      <c r="N441" s="23" t="str">
        <f t="shared" si="6"/>
        <v>39800</v>
      </c>
    </row>
    <row r="442" spans="1:14" x14ac:dyDescent="0.25">
      <c r="A442" s="4">
        <v>44166</v>
      </c>
      <c r="B442" s="5" t="s">
        <v>12</v>
      </c>
      <c r="C442" s="5" t="s">
        <v>44</v>
      </c>
      <c r="D442" s="5" t="s">
        <v>14</v>
      </c>
      <c r="E442" s="5" t="s">
        <v>58</v>
      </c>
      <c r="F442" s="6">
        <v>164474.57999999999</v>
      </c>
      <c r="G442" s="6">
        <v>1016.15</v>
      </c>
      <c r="H442" s="6">
        <v>0</v>
      </c>
      <c r="I442" s="6">
        <v>0</v>
      </c>
      <c r="J442" s="6">
        <v>0</v>
      </c>
      <c r="K442" s="6">
        <v>0</v>
      </c>
      <c r="L442" s="6">
        <v>0</v>
      </c>
      <c r="M442" s="6">
        <v>165490.73000000001</v>
      </c>
      <c r="N442" s="23" t="str">
        <f t="shared" si="6"/>
        <v>39810</v>
      </c>
    </row>
    <row r="443" spans="1:14" x14ac:dyDescent="0.25">
      <c r="A443" s="4">
        <v>44166</v>
      </c>
      <c r="B443" s="5" t="s">
        <v>12</v>
      </c>
      <c r="C443" s="5" t="s">
        <v>44</v>
      </c>
      <c r="D443" s="5" t="s">
        <v>14</v>
      </c>
      <c r="E443" s="5" t="s">
        <v>167</v>
      </c>
      <c r="F443" s="6">
        <v>-154264.63</v>
      </c>
      <c r="G443" s="6">
        <v>0</v>
      </c>
      <c r="H443" s="6">
        <v>0</v>
      </c>
      <c r="I443" s="6">
        <v>0</v>
      </c>
      <c r="J443" s="6">
        <v>0</v>
      </c>
      <c r="K443" s="6">
        <v>0</v>
      </c>
      <c r="L443" s="6">
        <v>0</v>
      </c>
      <c r="M443" s="6">
        <v>-154264.63</v>
      </c>
      <c r="N443" s="23" t="str">
        <f t="shared" si="6"/>
        <v>39900</v>
      </c>
    </row>
    <row r="444" spans="1:14" x14ac:dyDescent="0.25">
      <c r="A444" s="4">
        <v>44166</v>
      </c>
      <c r="B444" s="5" t="s">
        <v>12</v>
      </c>
      <c r="C444" s="5" t="s">
        <v>44</v>
      </c>
      <c r="D444" s="5" t="s">
        <v>14</v>
      </c>
      <c r="E444" s="5" t="s">
        <v>59</v>
      </c>
      <c r="F444" s="6">
        <v>5862011.0899999999</v>
      </c>
      <c r="G444" s="6">
        <v>72614.34</v>
      </c>
      <c r="H444" s="6">
        <v>0</v>
      </c>
      <c r="I444" s="6">
        <v>0</v>
      </c>
      <c r="J444" s="6">
        <v>0</v>
      </c>
      <c r="K444" s="6">
        <v>0</v>
      </c>
      <c r="L444" s="6">
        <v>0</v>
      </c>
      <c r="M444" s="6">
        <v>5934625.4299999997</v>
      </c>
      <c r="N444" s="23" t="str">
        <f t="shared" si="6"/>
        <v>39901</v>
      </c>
    </row>
    <row r="445" spans="1:14" x14ac:dyDescent="0.25">
      <c r="A445" s="4">
        <v>44166</v>
      </c>
      <c r="B445" s="5" t="s">
        <v>12</v>
      </c>
      <c r="C445" s="5" t="s">
        <v>44</v>
      </c>
      <c r="D445" s="5" t="s">
        <v>14</v>
      </c>
      <c r="E445" s="5" t="s">
        <v>60</v>
      </c>
      <c r="F445" s="6">
        <v>1598094.85</v>
      </c>
      <c r="G445" s="6">
        <v>16129.01</v>
      </c>
      <c r="H445" s="6">
        <v>0</v>
      </c>
      <c r="I445" s="6">
        <v>0</v>
      </c>
      <c r="J445" s="6">
        <v>0</v>
      </c>
      <c r="K445" s="6">
        <v>0</v>
      </c>
      <c r="L445" s="6">
        <v>0</v>
      </c>
      <c r="M445" s="6">
        <v>1614223.86</v>
      </c>
      <c r="N445" s="23" t="str">
        <f t="shared" si="6"/>
        <v>39902</v>
      </c>
    </row>
    <row r="446" spans="1:14" x14ac:dyDescent="0.25">
      <c r="A446" s="4">
        <v>44166</v>
      </c>
      <c r="B446" s="5" t="s">
        <v>12</v>
      </c>
      <c r="C446" s="5" t="s">
        <v>44</v>
      </c>
      <c r="D446" s="5" t="s">
        <v>14</v>
      </c>
      <c r="E446" s="5" t="s">
        <v>61</v>
      </c>
      <c r="F446" s="6">
        <v>169778.35</v>
      </c>
      <c r="G446" s="6">
        <v>2316.7800000000002</v>
      </c>
      <c r="H446" s="6">
        <v>0</v>
      </c>
      <c r="I446" s="6">
        <v>0</v>
      </c>
      <c r="J446" s="6">
        <v>0</v>
      </c>
      <c r="K446" s="6">
        <v>0</v>
      </c>
      <c r="L446" s="6">
        <v>0</v>
      </c>
      <c r="M446" s="6">
        <v>172095.13</v>
      </c>
      <c r="N446" s="23" t="str">
        <f t="shared" si="6"/>
        <v>39903</v>
      </c>
    </row>
    <row r="447" spans="1:14" x14ac:dyDescent="0.25">
      <c r="A447" s="4">
        <v>44166</v>
      </c>
      <c r="B447" s="5" t="s">
        <v>12</v>
      </c>
      <c r="C447" s="5" t="s">
        <v>44</v>
      </c>
      <c r="D447" s="5" t="s">
        <v>14</v>
      </c>
      <c r="E447" s="5" t="s">
        <v>62</v>
      </c>
      <c r="F447" s="6">
        <v>-211528.09</v>
      </c>
      <c r="G447" s="6">
        <v>5024.6000000000004</v>
      </c>
      <c r="H447" s="6">
        <v>0</v>
      </c>
      <c r="I447" s="6">
        <v>0</v>
      </c>
      <c r="J447" s="6">
        <v>0</v>
      </c>
      <c r="K447" s="6">
        <v>0</v>
      </c>
      <c r="L447" s="6">
        <v>0</v>
      </c>
      <c r="M447" s="6">
        <v>-206503.49</v>
      </c>
      <c r="N447" s="23" t="str">
        <f t="shared" si="6"/>
        <v>39906</v>
      </c>
    </row>
    <row r="448" spans="1:14" x14ac:dyDescent="0.25">
      <c r="A448" s="4">
        <v>44166</v>
      </c>
      <c r="B448" s="5" t="s">
        <v>12</v>
      </c>
      <c r="C448" s="5" t="s">
        <v>44</v>
      </c>
      <c r="D448" s="5" t="s">
        <v>14</v>
      </c>
      <c r="E448" s="5" t="s">
        <v>168</v>
      </c>
      <c r="F448" s="6">
        <v>-57199.47</v>
      </c>
      <c r="G448" s="6">
        <v>0</v>
      </c>
      <c r="H448" s="6">
        <v>0</v>
      </c>
      <c r="I448" s="6">
        <v>0</v>
      </c>
      <c r="J448" s="6">
        <v>0</v>
      </c>
      <c r="K448" s="6">
        <v>0</v>
      </c>
      <c r="L448" s="6">
        <v>0</v>
      </c>
      <c r="M448" s="6">
        <v>-57199.47</v>
      </c>
      <c r="N448" s="23" t="str">
        <f t="shared" si="6"/>
        <v>39907</v>
      </c>
    </row>
    <row r="449" spans="1:14" x14ac:dyDescent="0.25">
      <c r="A449" s="4">
        <v>44166</v>
      </c>
      <c r="B449" s="5" t="s">
        <v>12</v>
      </c>
      <c r="C449" s="5" t="s">
        <v>44</v>
      </c>
      <c r="D449" s="5" t="s">
        <v>14</v>
      </c>
      <c r="E449" s="5" t="s">
        <v>63</v>
      </c>
      <c r="F449" s="6">
        <v>43511794.229999997</v>
      </c>
      <c r="G449" s="6">
        <v>528168.17000000004</v>
      </c>
      <c r="H449" s="6">
        <v>0</v>
      </c>
      <c r="I449" s="6">
        <v>0</v>
      </c>
      <c r="J449" s="6">
        <v>0</v>
      </c>
      <c r="K449" s="6">
        <v>0</v>
      </c>
      <c r="L449" s="6">
        <v>0</v>
      </c>
      <c r="M449" s="6">
        <v>44039962.399999999</v>
      </c>
      <c r="N449" s="23" t="str">
        <f t="shared" si="6"/>
        <v>39908</v>
      </c>
    </row>
    <row r="450" spans="1:14" x14ac:dyDescent="0.25">
      <c r="A450" s="4">
        <v>44166</v>
      </c>
      <c r="B450" s="5" t="s">
        <v>12</v>
      </c>
      <c r="C450" s="5" t="s">
        <v>44</v>
      </c>
      <c r="D450" s="5" t="s">
        <v>14</v>
      </c>
      <c r="E450" s="5" t="s">
        <v>64</v>
      </c>
      <c r="F450" s="6">
        <v>172560.47</v>
      </c>
      <c r="G450" s="6">
        <v>3444.38</v>
      </c>
      <c r="H450" s="6">
        <v>0</v>
      </c>
      <c r="I450" s="6">
        <v>0</v>
      </c>
      <c r="J450" s="6">
        <v>0</v>
      </c>
      <c r="K450" s="6">
        <v>0</v>
      </c>
      <c r="L450" s="6">
        <v>0</v>
      </c>
      <c r="M450" s="6">
        <v>176004.85</v>
      </c>
      <c r="N450" s="23" t="str">
        <f t="shared" si="6"/>
        <v>39910</v>
      </c>
    </row>
    <row r="451" spans="1:14" x14ac:dyDescent="0.25">
      <c r="A451" s="4">
        <v>44166</v>
      </c>
      <c r="B451" s="5" t="s">
        <v>12</v>
      </c>
      <c r="C451" s="5" t="s">
        <v>44</v>
      </c>
      <c r="D451" s="5" t="s">
        <v>14</v>
      </c>
      <c r="E451" s="5" t="s">
        <v>65</v>
      </c>
      <c r="F451" s="6">
        <v>47062.38</v>
      </c>
      <c r="G451" s="6">
        <v>538.24</v>
      </c>
      <c r="H451" s="6">
        <v>0</v>
      </c>
      <c r="I451" s="6">
        <v>0</v>
      </c>
      <c r="J451" s="6">
        <v>0</v>
      </c>
      <c r="K451" s="6">
        <v>0</v>
      </c>
      <c r="L451" s="6">
        <v>0</v>
      </c>
      <c r="M451" s="6">
        <v>47600.62</v>
      </c>
      <c r="N451" s="23" t="str">
        <f t="shared" ref="N451:N514" si="7">RIGHT(LEFT(E451,13),5)</f>
        <v>39916</v>
      </c>
    </row>
    <row r="452" spans="1:14" x14ac:dyDescent="0.25">
      <c r="A452" s="4">
        <v>44166</v>
      </c>
      <c r="B452" s="5" t="s">
        <v>12</v>
      </c>
      <c r="C452" s="5" t="s">
        <v>44</v>
      </c>
      <c r="D452" s="5" t="s">
        <v>14</v>
      </c>
      <c r="E452" s="5" t="s">
        <v>66</v>
      </c>
      <c r="F452" s="6">
        <v>-27867.31</v>
      </c>
      <c r="G452" s="6">
        <v>18.27</v>
      </c>
      <c r="H452" s="6">
        <v>0</v>
      </c>
      <c r="I452" s="6">
        <v>0</v>
      </c>
      <c r="J452" s="6">
        <v>0</v>
      </c>
      <c r="K452" s="6">
        <v>0</v>
      </c>
      <c r="L452" s="6">
        <v>0</v>
      </c>
      <c r="M452" s="6">
        <v>-27849.040000000001</v>
      </c>
      <c r="N452" s="23" t="str">
        <f t="shared" si="7"/>
        <v>39917</v>
      </c>
    </row>
    <row r="453" spans="1:14" x14ac:dyDescent="0.25">
      <c r="A453" s="4">
        <v>44166</v>
      </c>
      <c r="B453" s="5" t="s">
        <v>12</v>
      </c>
      <c r="C453" s="5" t="s">
        <v>44</v>
      </c>
      <c r="D453" s="5" t="s">
        <v>14</v>
      </c>
      <c r="E453" s="5" t="s">
        <v>169</v>
      </c>
      <c r="F453" s="6">
        <v>-9966.41</v>
      </c>
      <c r="G453" s="6">
        <v>0</v>
      </c>
      <c r="H453" s="6">
        <v>0</v>
      </c>
      <c r="I453" s="6">
        <v>0</v>
      </c>
      <c r="J453" s="6">
        <v>0</v>
      </c>
      <c r="K453" s="6">
        <v>0</v>
      </c>
      <c r="L453" s="6">
        <v>0</v>
      </c>
      <c r="M453" s="6">
        <v>-9966.41</v>
      </c>
      <c r="N453" s="23" t="str">
        <f t="shared" si="7"/>
        <v>39918</v>
      </c>
    </row>
    <row r="454" spans="1:14" x14ac:dyDescent="0.25">
      <c r="A454" s="4">
        <v>44166</v>
      </c>
      <c r="B454" s="5" t="s">
        <v>67</v>
      </c>
      <c r="C454" s="5" t="s">
        <v>68</v>
      </c>
      <c r="D454" s="5" t="s">
        <v>69</v>
      </c>
      <c r="E454" s="5" t="s">
        <v>70</v>
      </c>
      <c r="F454" s="6">
        <v>8329.7199999999993</v>
      </c>
      <c r="G454" s="6">
        <v>0</v>
      </c>
      <c r="H454" s="6">
        <v>0</v>
      </c>
      <c r="I454" s="6">
        <v>0</v>
      </c>
      <c r="J454" s="6">
        <v>0</v>
      </c>
      <c r="K454" s="6">
        <v>0</v>
      </c>
      <c r="L454" s="6">
        <v>0</v>
      </c>
      <c r="M454" s="6">
        <v>8329.7199999999993</v>
      </c>
      <c r="N454" s="23" t="str">
        <f t="shared" si="7"/>
        <v>30100</v>
      </c>
    </row>
    <row r="455" spans="1:14" x14ac:dyDescent="0.25">
      <c r="A455" s="4">
        <v>44166</v>
      </c>
      <c r="B455" s="5" t="s">
        <v>67</v>
      </c>
      <c r="C455" s="5" t="s">
        <v>68</v>
      </c>
      <c r="D455" s="5" t="s">
        <v>69</v>
      </c>
      <c r="E455" s="5" t="s">
        <v>71</v>
      </c>
      <c r="F455" s="6">
        <v>119852.69</v>
      </c>
      <c r="G455" s="6">
        <v>0</v>
      </c>
      <c r="H455" s="6">
        <v>0</v>
      </c>
      <c r="I455" s="6">
        <v>0</v>
      </c>
      <c r="J455" s="6">
        <v>0</v>
      </c>
      <c r="K455" s="6">
        <v>0</v>
      </c>
      <c r="L455" s="6">
        <v>0</v>
      </c>
      <c r="M455" s="6">
        <v>119852.69</v>
      </c>
      <c r="N455" s="23" t="str">
        <f t="shared" si="7"/>
        <v>30200</v>
      </c>
    </row>
    <row r="456" spans="1:14" x14ac:dyDescent="0.25">
      <c r="A456" s="4">
        <v>44166</v>
      </c>
      <c r="B456" s="5" t="s">
        <v>67</v>
      </c>
      <c r="C456" s="5" t="s">
        <v>68</v>
      </c>
      <c r="D456" s="5" t="s">
        <v>72</v>
      </c>
      <c r="E456" s="5" t="s">
        <v>74</v>
      </c>
      <c r="F456" s="6">
        <v>4091.31</v>
      </c>
      <c r="G456" s="6">
        <v>1.4</v>
      </c>
      <c r="H456" s="6">
        <v>0</v>
      </c>
      <c r="I456" s="6">
        <v>0</v>
      </c>
      <c r="J456" s="6">
        <v>0</v>
      </c>
      <c r="K456" s="6">
        <v>0</v>
      </c>
      <c r="L456" s="6">
        <v>0</v>
      </c>
      <c r="M456" s="6">
        <v>4092.71</v>
      </c>
      <c r="N456" s="23" t="str">
        <f t="shared" si="7"/>
        <v>35020</v>
      </c>
    </row>
    <row r="457" spans="1:14" x14ac:dyDescent="0.25">
      <c r="A457" s="4">
        <v>44166</v>
      </c>
      <c r="B457" s="5" t="s">
        <v>67</v>
      </c>
      <c r="C457" s="5" t="s">
        <v>68</v>
      </c>
      <c r="D457" s="5" t="s">
        <v>72</v>
      </c>
      <c r="E457" s="5" t="s">
        <v>75</v>
      </c>
      <c r="F457" s="6">
        <v>6498.33</v>
      </c>
      <c r="G457" s="6">
        <v>23.880000000000003</v>
      </c>
      <c r="H457" s="6">
        <v>0</v>
      </c>
      <c r="I457" s="6">
        <v>0</v>
      </c>
      <c r="J457" s="6">
        <v>0</v>
      </c>
      <c r="K457" s="6">
        <v>0</v>
      </c>
      <c r="L457" s="6">
        <v>0</v>
      </c>
      <c r="M457" s="6">
        <v>6522.21</v>
      </c>
      <c r="N457" s="23" t="str">
        <f t="shared" si="7"/>
        <v>35100</v>
      </c>
    </row>
    <row r="458" spans="1:14" x14ac:dyDescent="0.25">
      <c r="A458" s="4">
        <v>44166</v>
      </c>
      <c r="B458" s="5" t="s">
        <v>67</v>
      </c>
      <c r="C458" s="5" t="s">
        <v>68</v>
      </c>
      <c r="D458" s="5" t="s">
        <v>72</v>
      </c>
      <c r="E458" s="5" t="s">
        <v>76</v>
      </c>
      <c r="F458" s="6">
        <v>111155.82</v>
      </c>
      <c r="G458" s="6">
        <v>150.71</v>
      </c>
      <c r="H458" s="6">
        <v>0</v>
      </c>
      <c r="I458" s="6">
        <v>0</v>
      </c>
      <c r="J458" s="6">
        <v>0</v>
      </c>
      <c r="K458" s="6">
        <v>0</v>
      </c>
      <c r="L458" s="6">
        <v>0</v>
      </c>
      <c r="M458" s="6">
        <v>111306.53</v>
      </c>
      <c r="N458" s="23" t="str">
        <f t="shared" si="7"/>
        <v>35102</v>
      </c>
    </row>
    <row r="459" spans="1:14" x14ac:dyDescent="0.25">
      <c r="A459" s="4">
        <v>44166</v>
      </c>
      <c r="B459" s="5" t="s">
        <v>67</v>
      </c>
      <c r="C459" s="5" t="s">
        <v>68</v>
      </c>
      <c r="D459" s="5" t="s">
        <v>72</v>
      </c>
      <c r="E459" s="5" t="s">
        <v>77</v>
      </c>
      <c r="F459" s="6">
        <v>19914.05</v>
      </c>
      <c r="G459" s="6">
        <v>15.23</v>
      </c>
      <c r="H459" s="6">
        <v>0</v>
      </c>
      <c r="I459" s="6">
        <v>0</v>
      </c>
      <c r="J459" s="6">
        <v>0</v>
      </c>
      <c r="K459" s="6">
        <v>0</v>
      </c>
      <c r="L459" s="6">
        <v>0</v>
      </c>
      <c r="M459" s="6">
        <v>19929.28</v>
      </c>
      <c r="N459" s="23" t="str">
        <f t="shared" si="7"/>
        <v>35103</v>
      </c>
    </row>
    <row r="460" spans="1:14" x14ac:dyDescent="0.25">
      <c r="A460" s="4">
        <v>44166</v>
      </c>
      <c r="B460" s="5" t="s">
        <v>67</v>
      </c>
      <c r="C460" s="5" t="s">
        <v>68</v>
      </c>
      <c r="D460" s="5" t="s">
        <v>72</v>
      </c>
      <c r="E460" s="5" t="s">
        <v>78</v>
      </c>
      <c r="F460" s="6">
        <v>98288.76</v>
      </c>
      <c r="G460" s="6">
        <v>137.44</v>
      </c>
      <c r="H460" s="6">
        <v>0</v>
      </c>
      <c r="I460" s="6">
        <v>0</v>
      </c>
      <c r="J460" s="6">
        <v>0</v>
      </c>
      <c r="K460" s="6">
        <v>0</v>
      </c>
      <c r="L460" s="6">
        <v>0</v>
      </c>
      <c r="M460" s="6">
        <v>98426.2</v>
      </c>
      <c r="N460" s="23" t="str">
        <f t="shared" si="7"/>
        <v>35104</v>
      </c>
    </row>
    <row r="461" spans="1:14" x14ac:dyDescent="0.25">
      <c r="A461" s="4">
        <v>44166</v>
      </c>
      <c r="B461" s="5" t="s">
        <v>67</v>
      </c>
      <c r="C461" s="5" t="s">
        <v>68</v>
      </c>
      <c r="D461" s="5" t="s">
        <v>72</v>
      </c>
      <c r="E461" s="5" t="s">
        <v>79</v>
      </c>
      <c r="F461" s="6">
        <v>1582099.1</v>
      </c>
      <c r="G461" s="6">
        <v>14381.61</v>
      </c>
      <c r="H461" s="6">
        <v>0</v>
      </c>
      <c r="I461" s="6">
        <v>0</v>
      </c>
      <c r="J461" s="6">
        <v>0</v>
      </c>
      <c r="K461" s="6">
        <v>0</v>
      </c>
      <c r="L461" s="6">
        <v>0</v>
      </c>
      <c r="M461" s="6">
        <v>1596480.71</v>
      </c>
      <c r="N461" s="23" t="str">
        <f t="shared" si="7"/>
        <v>35200</v>
      </c>
    </row>
    <row r="462" spans="1:14" x14ac:dyDescent="0.25">
      <c r="A462" s="4">
        <v>44166</v>
      </c>
      <c r="B462" s="5" t="s">
        <v>67</v>
      </c>
      <c r="C462" s="5" t="s">
        <v>68</v>
      </c>
      <c r="D462" s="5" t="s">
        <v>72</v>
      </c>
      <c r="E462" s="5" t="s">
        <v>80</v>
      </c>
      <c r="F462" s="6">
        <v>1396710.8</v>
      </c>
      <c r="G462" s="6">
        <v>2011.67</v>
      </c>
      <c r="H462" s="6">
        <v>0</v>
      </c>
      <c r="I462" s="6">
        <v>0</v>
      </c>
      <c r="J462" s="6">
        <v>0</v>
      </c>
      <c r="K462" s="6">
        <v>0</v>
      </c>
      <c r="L462" s="6">
        <v>0</v>
      </c>
      <c r="M462" s="6">
        <v>1398722.47</v>
      </c>
      <c r="N462" s="23" t="str">
        <f t="shared" si="7"/>
        <v>35201</v>
      </c>
    </row>
    <row r="463" spans="1:14" x14ac:dyDescent="0.25">
      <c r="A463" s="4">
        <v>44166</v>
      </c>
      <c r="B463" s="5" t="s">
        <v>67</v>
      </c>
      <c r="C463" s="5" t="s">
        <v>68</v>
      </c>
      <c r="D463" s="5" t="s">
        <v>72</v>
      </c>
      <c r="E463" s="5" t="s">
        <v>81</v>
      </c>
      <c r="F463" s="6">
        <v>445309.62</v>
      </c>
      <c r="G463" s="6">
        <v>408.12</v>
      </c>
      <c r="H463" s="6">
        <v>0</v>
      </c>
      <c r="I463" s="6">
        <v>0</v>
      </c>
      <c r="J463" s="6">
        <v>0</v>
      </c>
      <c r="K463" s="6">
        <v>0</v>
      </c>
      <c r="L463" s="6">
        <v>0</v>
      </c>
      <c r="M463" s="6">
        <v>445717.74</v>
      </c>
      <c r="N463" s="23" t="str">
        <f t="shared" si="7"/>
        <v>35202</v>
      </c>
    </row>
    <row r="464" spans="1:14" x14ac:dyDescent="0.25">
      <c r="A464" s="4">
        <v>44166</v>
      </c>
      <c r="B464" s="5" t="s">
        <v>67</v>
      </c>
      <c r="C464" s="5" t="s">
        <v>68</v>
      </c>
      <c r="D464" s="5" t="s">
        <v>72</v>
      </c>
      <c r="E464" s="5" t="s">
        <v>82</v>
      </c>
      <c r="F464" s="6">
        <v>594951.82999999996</v>
      </c>
      <c r="G464" s="6">
        <v>1920.81</v>
      </c>
      <c r="H464" s="6">
        <v>0</v>
      </c>
      <c r="I464" s="6">
        <v>0</v>
      </c>
      <c r="J464" s="6">
        <v>0</v>
      </c>
      <c r="K464" s="6">
        <v>0</v>
      </c>
      <c r="L464" s="6">
        <v>0</v>
      </c>
      <c r="M464" s="6">
        <v>596872.64</v>
      </c>
      <c r="N464" s="23" t="str">
        <f t="shared" si="7"/>
        <v>35203</v>
      </c>
    </row>
    <row r="465" spans="1:14" x14ac:dyDescent="0.25">
      <c r="A465" s="4">
        <v>44166</v>
      </c>
      <c r="B465" s="5" t="s">
        <v>67</v>
      </c>
      <c r="C465" s="5" t="s">
        <v>68</v>
      </c>
      <c r="D465" s="5" t="s">
        <v>72</v>
      </c>
      <c r="E465" s="5" t="s">
        <v>83</v>
      </c>
      <c r="F465" s="6">
        <v>163451.13</v>
      </c>
      <c r="G465" s="6">
        <v>22.32</v>
      </c>
      <c r="H465" s="6">
        <v>0</v>
      </c>
      <c r="I465" s="6">
        <v>0</v>
      </c>
      <c r="J465" s="6">
        <v>0</v>
      </c>
      <c r="K465" s="6">
        <v>0</v>
      </c>
      <c r="L465" s="6">
        <v>0</v>
      </c>
      <c r="M465" s="6">
        <v>163473.45000000001</v>
      </c>
      <c r="N465" s="23" t="str">
        <f t="shared" si="7"/>
        <v>35210</v>
      </c>
    </row>
    <row r="466" spans="1:14" x14ac:dyDescent="0.25">
      <c r="A466" s="4">
        <v>44166</v>
      </c>
      <c r="B466" s="5" t="s">
        <v>67</v>
      </c>
      <c r="C466" s="5" t="s">
        <v>68</v>
      </c>
      <c r="D466" s="5" t="s">
        <v>72</v>
      </c>
      <c r="E466" s="5" t="s">
        <v>84</v>
      </c>
      <c r="F466" s="6">
        <v>42790.28</v>
      </c>
      <c r="G466" s="6">
        <v>35.5</v>
      </c>
      <c r="H466" s="6">
        <v>0</v>
      </c>
      <c r="I466" s="6">
        <v>0</v>
      </c>
      <c r="J466" s="6">
        <v>0</v>
      </c>
      <c r="K466" s="6">
        <v>0</v>
      </c>
      <c r="L466" s="6">
        <v>0</v>
      </c>
      <c r="M466" s="6">
        <v>42825.78</v>
      </c>
      <c r="N466" s="23" t="str">
        <f t="shared" si="7"/>
        <v>35211</v>
      </c>
    </row>
    <row r="467" spans="1:14" x14ac:dyDescent="0.25">
      <c r="A467" s="4">
        <v>44166</v>
      </c>
      <c r="B467" s="5" t="s">
        <v>67</v>
      </c>
      <c r="C467" s="5" t="s">
        <v>68</v>
      </c>
      <c r="D467" s="5" t="s">
        <v>72</v>
      </c>
      <c r="E467" s="5" t="s">
        <v>85</v>
      </c>
      <c r="F467" s="6">
        <v>98440.48</v>
      </c>
      <c r="G467" s="6">
        <v>163.66</v>
      </c>
      <c r="H467" s="6">
        <v>0</v>
      </c>
      <c r="I467" s="6">
        <v>0</v>
      </c>
      <c r="J467" s="6">
        <v>0</v>
      </c>
      <c r="K467" s="6">
        <v>0</v>
      </c>
      <c r="L467" s="6">
        <v>0</v>
      </c>
      <c r="M467" s="6">
        <v>98604.14</v>
      </c>
      <c r="N467" s="23" t="str">
        <f t="shared" si="7"/>
        <v>35301</v>
      </c>
    </row>
    <row r="468" spans="1:14" x14ac:dyDescent="0.25">
      <c r="A468" s="4">
        <v>44166</v>
      </c>
      <c r="B468" s="5" t="s">
        <v>67</v>
      </c>
      <c r="C468" s="5" t="s">
        <v>68</v>
      </c>
      <c r="D468" s="5" t="s">
        <v>72</v>
      </c>
      <c r="E468" s="5" t="s">
        <v>86</v>
      </c>
      <c r="F468" s="6">
        <v>147480.11000000002</v>
      </c>
      <c r="G468" s="6">
        <v>195.36</v>
      </c>
      <c r="H468" s="6">
        <v>0</v>
      </c>
      <c r="I468" s="6">
        <v>0</v>
      </c>
      <c r="J468" s="6">
        <v>0</v>
      </c>
      <c r="K468" s="6">
        <v>0</v>
      </c>
      <c r="L468" s="6">
        <v>0</v>
      </c>
      <c r="M468" s="6">
        <v>147675.47</v>
      </c>
      <c r="N468" s="23" t="str">
        <f t="shared" si="7"/>
        <v>35302</v>
      </c>
    </row>
    <row r="469" spans="1:14" x14ac:dyDescent="0.25">
      <c r="A469" s="4">
        <v>44166</v>
      </c>
      <c r="B469" s="5" t="s">
        <v>67</v>
      </c>
      <c r="C469" s="5" t="s">
        <v>68</v>
      </c>
      <c r="D469" s="5" t="s">
        <v>72</v>
      </c>
      <c r="E469" s="5" t="s">
        <v>87</v>
      </c>
      <c r="F469" s="6">
        <v>481331.88999999996</v>
      </c>
      <c r="G469" s="6">
        <v>1262.04</v>
      </c>
      <c r="H469" s="6">
        <v>0</v>
      </c>
      <c r="I469" s="6">
        <v>0</v>
      </c>
      <c r="J469" s="6">
        <v>0</v>
      </c>
      <c r="K469" s="6">
        <v>0</v>
      </c>
      <c r="L469" s="6">
        <v>0</v>
      </c>
      <c r="M469" s="6">
        <v>482593.93</v>
      </c>
      <c r="N469" s="23" t="str">
        <f t="shared" si="7"/>
        <v>35400</v>
      </c>
    </row>
    <row r="470" spans="1:14" x14ac:dyDescent="0.25">
      <c r="A470" s="4">
        <v>44166</v>
      </c>
      <c r="B470" s="5" t="s">
        <v>67</v>
      </c>
      <c r="C470" s="5" t="s">
        <v>68</v>
      </c>
      <c r="D470" s="5" t="s">
        <v>72</v>
      </c>
      <c r="E470" s="5" t="s">
        <v>88</v>
      </c>
      <c r="F470" s="6">
        <v>150332.38999999998</v>
      </c>
      <c r="G470" s="6">
        <v>389.15</v>
      </c>
      <c r="H470" s="6">
        <v>0</v>
      </c>
      <c r="I470" s="6">
        <v>0</v>
      </c>
      <c r="J470" s="6">
        <v>0</v>
      </c>
      <c r="K470" s="6">
        <v>0</v>
      </c>
      <c r="L470" s="6">
        <v>0</v>
      </c>
      <c r="M470" s="6">
        <v>150721.54</v>
      </c>
      <c r="N470" s="23" t="str">
        <f t="shared" si="7"/>
        <v>35500</v>
      </c>
    </row>
    <row r="471" spans="1:14" x14ac:dyDescent="0.25">
      <c r="A471" s="4">
        <v>44166</v>
      </c>
      <c r="B471" s="5" t="s">
        <v>67</v>
      </c>
      <c r="C471" s="5" t="s">
        <v>68</v>
      </c>
      <c r="D471" s="5" t="s">
        <v>72</v>
      </c>
      <c r="E471" s="5" t="s">
        <v>89</v>
      </c>
      <c r="F471" s="6">
        <v>202222.42</v>
      </c>
      <c r="G471" s="6">
        <v>1347.1699999999998</v>
      </c>
      <c r="H471" s="6">
        <v>0</v>
      </c>
      <c r="I471" s="6">
        <v>0</v>
      </c>
      <c r="J471" s="6">
        <v>0</v>
      </c>
      <c r="K471" s="6">
        <v>0</v>
      </c>
      <c r="L471" s="6">
        <v>0</v>
      </c>
      <c r="M471" s="6">
        <v>203569.59</v>
      </c>
      <c r="N471" s="23" t="str">
        <f t="shared" si="7"/>
        <v>35600</v>
      </c>
    </row>
    <row r="472" spans="1:14" x14ac:dyDescent="0.25">
      <c r="A472" s="4">
        <v>44166</v>
      </c>
      <c r="B472" s="5" t="s">
        <v>67</v>
      </c>
      <c r="C472" s="5" t="s">
        <v>68</v>
      </c>
      <c r="D472" s="5" t="s">
        <v>90</v>
      </c>
      <c r="E472" s="5" t="s">
        <v>92</v>
      </c>
      <c r="F472" s="6">
        <v>577516.99</v>
      </c>
      <c r="G472" s="6">
        <v>535.13</v>
      </c>
      <c r="H472" s="6">
        <v>0</v>
      </c>
      <c r="I472" s="6">
        <v>0</v>
      </c>
      <c r="J472" s="6">
        <v>0</v>
      </c>
      <c r="K472" s="6">
        <v>0</v>
      </c>
      <c r="L472" s="6">
        <v>0</v>
      </c>
      <c r="M472" s="6">
        <v>578052.12</v>
      </c>
      <c r="N472" s="23" t="str">
        <f t="shared" si="7"/>
        <v>36520</v>
      </c>
    </row>
    <row r="473" spans="1:14" x14ac:dyDescent="0.25">
      <c r="A473" s="4">
        <v>44166</v>
      </c>
      <c r="B473" s="5" t="s">
        <v>67</v>
      </c>
      <c r="C473" s="5" t="s">
        <v>68</v>
      </c>
      <c r="D473" s="5" t="s">
        <v>90</v>
      </c>
      <c r="E473" s="5" t="s">
        <v>93</v>
      </c>
      <c r="F473" s="6">
        <v>23208.309999999998</v>
      </c>
      <c r="G473" s="6">
        <v>28.99</v>
      </c>
      <c r="H473" s="6">
        <v>0</v>
      </c>
      <c r="I473" s="6">
        <v>0</v>
      </c>
      <c r="J473" s="6">
        <v>0</v>
      </c>
      <c r="K473" s="6">
        <v>0</v>
      </c>
      <c r="L473" s="6">
        <v>0</v>
      </c>
      <c r="M473" s="6">
        <v>23237.3</v>
      </c>
      <c r="N473" s="23" t="str">
        <f t="shared" si="7"/>
        <v>36602</v>
      </c>
    </row>
    <row r="474" spans="1:14" x14ac:dyDescent="0.25">
      <c r="A474" s="4">
        <v>44166</v>
      </c>
      <c r="B474" s="5" t="s">
        <v>67</v>
      </c>
      <c r="C474" s="5" t="s">
        <v>68</v>
      </c>
      <c r="D474" s="5" t="s">
        <v>90</v>
      </c>
      <c r="E474" s="5" t="s">
        <v>94</v>
      </c>
      <c r="F474" s="6">
        <v>65485.02</v>
      </c>
      <c r="G474" s="6">
        <v>0</v>
      </c>
      <c r="H474" s="6">
        <v>0</v>
      </c>
      <c r="I474" s="6">
        <v>0</v>
      </c>
      <c r="J474" s="6">
        <v>0</v>
      </c>
      <c r="K474" s="6">
        <v>0</v>
      </c>
      <c r="L474" s="6">
        <v>0</v>
      </c>
      <c r="M474" s="6">
        <v>65485.02</v>
      </c>
      <c r="N474" s="23" t="str">
        <f t="shared" si="7"/>
        <v>36603</v>
      </c>
    </row>
    <row r="475" spans="1:14" x14ac:dyDescent="0.25">
      <c r="A475" s="4">
        <v>44166</v>
      </c>
      <c r="B475" s="5" t="s">
        <v>67</v>
      </c>
      <c r="C475" s="5" t="s">
        <v>68</v>
      </c>
      <c r="D475" s="5" t="s">
        <v>90</v>
      </c>
      <c r="E475" s="5" t="s">
        <v>95</v>
      </c>
      <c r="F475" s="6">
        <v>23496.06</v>
      </c>
      <c r="G475" s="6">
        <v>129.1</v>
      </c>
      <c r="H475" s="6">
        <v>0</v>
      </c>
      <c r="I475" s="6">
        <v>0</v>
      </c>
      <c r="J475" s="6">
        <v>0</v>
      </c>
      <c r="K475" s="6">
        <v>0</v>
      </c>
      <c r="L475" s="6">
        <v>0</v>
      </c>
      <c r="M475" s="6">
        <v>23625.16</v>
      </c>
      <c r="N475" s="23" t="str">
        <f t="shared" si="7"/>
        <v>36700</v>
      </c>
    </row>
    <row r="476" spans="1:14" x14ac:dyDescent="0.25">
      <c r="A476" s="4">
        <v>44166</v>
      </c>
      <c r="B476" s="5" t="s">
        <v>67</v>
      </c>
      <c r="C476" s="5" t="s">
        <v>68</v>
      </c>
      <c r="D476" s="5" t="s">
        <v>90</v>
      </c>
      <c r="E476" s="5" t="s">
        <v>96</v>
      </c>
      <c r="F476" s="6">
        <v>16199832.5</v>
      </c>
      <c r="G476" s="6">
        <v>26900.75</v>
      </c>
      <c r="H476" s="6">
        <v>0</v>
      </c>
      <c r="I476" s="6">
        <v>0</v>
      </c>
      <c r="J476" s="6">
        <v>0</v>
      </c>
      <c r="K476" s="6">
        <v>0</v>
      </c>
      <c r="L476" s="6">
        <v>0</v>
      </c>
      <c r="M476" s="6">
        <v>16226733.25</v>
      </c>
      <c r="N476" s="23" t="str">
        <f t="shared" si="7"/>
        <v>36701</v>
      </c>
    </row>
    <row r="477" spans="1:14" x14ac:dyDescent="0.25">
      <c r="A477" s="4">
        <v>44166</v>
      </c>
      <c r="B477" s="5" t="s">
        <v>67</v>
      </c>
      <c r="C477" s="5" t="s">
        <v>68</v>
      </c>
      <c r="D477" s="5" t="s">
        <v>90</v>
      </c>
      <c r="E477" s="5" t="s">
        <v>97</v>
      </c>
      <c r="F477" s="6">
        <v>45152.59</v>
      </c>
      <c r="G477" s="6">
        <v>213.24</v>
      </c>
      <c r="H477" s="6">
        <v>0</v>
      </c>
      <c r="I477" s="6">
        <v>0</v>
      </c>
      <c r="J477" s="6">
        <v>0</v>
      </c>
      <c r="K477" s="6">
        <v>0</v>
      </c>
      <c r="L477" s="6">
        <v>0</v>
      </c>
      <c r="M477" s="6">
        <v>45365.83</v>
      </c>
      <c r="N477" s="23" t="str">
        <f t="shared" si="7"/>
        <v>36703</v>
      </c>
    </row>
    <row r="478" spans="1:14" x14ac:dyDescent="0.25">
      <c r="A478" s="4">
        <v>44166</v>
      </c>
      <c r="B478" s="5" t="s">
        <v>67</v>
      </c>
      <c r="C478" s="5" t="s">
        <v>68</v>
      </c>
      <c r="D478" s="5" t="s">
        <v>90</v>
      </c>
      <c r="E478" s="5" t="s">
        <v>98</v>
      </c>
      <c r="F478" s="6">
        <v>400726.92</v>
      </c>
      <c r="G478" s="6">
        <v>2082.91</v>
      </c>
      <c r="H478" s="6">
        <v>0</v>
      </c>
      <c r="I478" s="6">
        <v>0</v>
      </c>
      <c r="J478" s="6">
        <v>0</v>
      </c>
      <c r="K478" s="6">
        <v>0</v>
      </c>
      <c r="L478" s="6">
        <v>0</v>
      </c>
      <c r="M478" s="6">
        <v>402809.83</v>
      </c>
      <c r="N478" s="23" t="str">
        <f t="shared" si="7"/>
        <v>36900</v>
      </c>
    </row>
    <row r="479" spans="1:14" x14ac:dyDescent="0.25">
      <c r="A479" s="4">
        <v>44166</v>
      </c>
      <c r="B479" s="5" t="s">
        <v>67</v>
      </c>
      <c r="C479" s="5" t="s">
        <v>68</v>
      </c>
      <c r="D479" s="5" t="s">
        <v>90</v>
      </c>
      <c r="E479" s="5" t="s">
        <v>99</v>
      </c>
      <c r="F479" s="6">
        <v>1964852.42</v>
      </c>
      <c r="G479" s="6">
        <v>2364.06</v>
      </c>
      <c r="H479" s="6">
        <v>0</v>
      </c>
      <c r="I479" s="6">
        <v>0</v>
      </c>
      <c r="J479" s="6">
        <v>0</v>
      </c>
      <c r="K479" s="6">
        <v>0</v>
      </c>
      <c r="L479" s="6">
        <v>0</v>
      </c>
      <c r="M479" s="6">
        <v>1967216.48</v>
      </c>
      <c r="N479" s="23" t="str">
        <f t="shared" si="7"/>
        <v>36901</v>
      </c>
    </row>
    <row r="480" spans="1:14" x14ac:dyDescent="0.25">
      <c r="A480" s="4">
        <v>44166</v>
      </c>
      <c r="B480" s="5" t="s">
        <v>67</v>
      </c>
      <c r="C480" s="5" t="s">
        <v>68</v>
      </c>
      <c r="D480" s="5" t="s">
        <v>100</v>
      </c>
      <c r="E480" s="5" t="s">
        <v>103</v>
      </c>
      <c r="F480" s="6">
        <v>394196.26</v>
      </c>
      <c r="G480" s="6">
        <v>3829.07</v>
      </c>
      <c r="H480" s="6">
        <v>0</v>
      </c>
      <c r="I480" s="6">
        <v>0</v>
      </c>
      <c r="J480" s="6">
        <v>0</v>
      </c>
      <c r="K480" s="6">
        <v>0</v>
      </c>
      <c r="L480" s="6">
        <v>0</v>
      </c>
      <c r="M480" s="6">
        <v>398025.33</v>
      </c>
      <c r="N480" s="23" t="str">
        <f t="shared" si="7"/>
        <v>37402</v>
      </c>
    </row>
    <row r="481" spans="1:14" x14ac:dyDescent="0.25">
      <c r="A481" s="4">
        <v>44166</v>
      </c>
      <c r="B481" s="5" t="s">
        <v>67</v>
      </c>
      <c r="C481" s="5" t="s">
        <v>68</v>
      </c>
      <c r="D481" s="5" t="s">
        <v>100</v>
      </c>
      <c r="E481" s="5" t="s">
        <v>105</v>
      </c>
      <c r="F481" s="6">
        <v>133227.38</v>
      </c>
      <c r="G481" s="6">
        <v>350.16999999999996</v>
      </c>
      <c r="H481" s="6">
        <v>0</v>
      </c>
      <c r="I481" s="6">
        <v>0</v>
      </c>
      <c r="J481" s="6">
        <v>0</v>
      </c>
      <c r="K481" s="6">
        <v>0</v>
      </c>
      <c r="L481" s="6">
        <v>0</v>
      </c>
      <c r="M481" s="6">
        <v>133577.54999999999</v>
      </c>
      <c r="N481" s="23" t="str">
        <f t="shared" si="7"/>
        <v>37500</v>
      </c>
    </row>
    <row r="482" spans="1:14" x14ac:dyDescent="0.25">
      <c r="A482" s="4">
        <v>44166</v>
      </c>
      <c r="B482" s="5" t="s">
        <v>67</v>
      </c>
      <c r="C482" s="5" t="s">
        <v>68</v>
      </c>
      <c r="D482" s="5" t="s">
        <v>100</v>
      </c>
      <c r="E482" s="5" t="s">
        <v>106</v>
      </c>
      <c r="F482" s="6">
        <v>89487.64</v>
      </c>
      <c r="G482" s="6">
        <v>103.98</v>
      </c>
      <c r="H482" s="6">
        <v>0</v>
      </c>
      <c r="I482" s="6">
        <v>0</v>
      </c>
      <c r="J482" s="6">
        <v>0</v>
      </c>
      <c r="K482" s="6">
        <v>0</v>
      </c>
      <c r="L482" s="6">
        <v>0</v>
      </c>
      <c r="M482" s="6">
        <v>89591.62</v>
      </c>
      <c r="N482" s="23" t="str">
        <f t="shared" si="7"/>
        <v>37501</v>
      </c>
    </row>
    <row r="483" spans="1:14" x14ac:dyDescent="0.25">
      <c r="A483" s="4">
        <v>44166</v>
      </c>
      <c r="B483" s="5" t="s">
        <v>67</v>
      </c>
      <c r="C483" s="5" t="s">
        <v>68</v>
      </c>
      <c r="D483" s="5" t="s">
        <v>100</v>
      </c>
      <c r="E483" s="5" t="s">
        <v>107</v>
      </c>
      <c r="F483" s="6">
        <v>45101.74</v>
      </c>
      <c r="G483" s="6">
        <v>48.19</v>
      </c>
      <c r="H483" s="6">
        <v>0</v>
      </c>
      <c r="I483" s="6">
        <v>0</v>
      </c>
      <c r="J483" s="6">
        <v>0</v>
      </c>
      <c r="K483" s="6">
        <v>0</v>
      </c>
      <c r="L483" s="6">
        <v>0</v>
      </c>
      <c r="M483" s="6">
        <v>45149.93</v>
      </c>
      <c r="N483" s="23" t="str">
        <f t="shared" si="7"/>
        <v>37502</v>
      </c>
    </row>
    <row r="484" spans="1:14" x14ac:dyDescent="0.25">
      <c r="A484" s="4">
        <v>44166</v>
      </c>
      <c r="B484" s="5" t="s">
        <v>67</v>
      </c>
      <c r="C484" s="5" t="s">
        <v>68</v>
      </c>
      <c r="D484" s="5" t="s">
        <v>100</v>
      </c>
      <c r="E484" s="5" t="s">
        <v>108</v>
      </c>
      <c r="F484" s="6">
        <v>3345.33</v>
      </c>
      <c r="G484" s="6">
        <v>4.17</v>
      </c>
      <c r="H484" s="6">
        <v>0</v>
      </c>
      <c r="I484" s="6">
        <v>0</v>
      </c>
      <c r="J484" s="6">
        <v>0</v>
      </c>
      <c r="K484" s="6">
        <v>0</v>
      </c>
      <c r="L484" s="6">
        <v>0</v>
      </c>
      <c r="M484" s="6">
        <v>3349.5</v>
      </c>
      <c r="N484" s="23" t="str">
        <f t="shared" si="7"/>
        <v>37503</v>
      </c>
    </row>
    <row r="485" spans="1:14" x14ac:dyDescent="0.25">
      <c r="A485" s="4">
        <v>44166</v>
      </c>
      <c r="B485" s="5" t="s">
        <v>67</v>
      </c>
      <c r="C485" s="5" t="s">
        <v>68</v>
      </c>
      <c r="D485" s="5" t="s">
        <v>100</v>
      </c>
      <c r="E485" s="5" t="s">
        <v>109</v>
      </c>
      <c r="F485" s="6">
        <v>1036170.36</v>
      </c>
      <c r="G485" s="6">
        <v>8350.43</v>
      </c>
      <c r="H485" s="6">
        <v>0</v>
      </c>
      <c r="I485" s="6">
        <v>0</v>
      </c>
      <c r="J485" s="6">
        <v>0</v>
      </c>
      <c r="K485" s="6">
        <v>0</v>
      </c>
      <c r="L485" s="6">
        <v>0</v>
      </c>
      <c r="M485" s="6">
        <v>1044520.79</v>
      </c>
      <c r="N485" s="23" t="str">
        <f t="shared" si="7"/>
        <v>37600</v>
      </c>
    </row>
    <row r="486" spans="1:14" x14ac:dyDescent="0.25">
      <c r="A486" s="4">
        <v>44166</v>
      </c>
      <c r="B486" s="5" t="s">
        <v>67</v>
      </c>
      <c r="C486" s="5" t="s">
        <v>68</v>
      </c>
      <c r="D486" s="5" t="s">
        <v>100</v>
      </c>
      <c r="E486" s="5" t="s">
        <v>110</v>
      </c>
      <c r="F486" s="6">
        <v>24509136.93</v>
      </c>
      <c r="G486" s="6">
        <v>247638.66</v>
      </c>
      <c r="H486" s="6">
        <v>-160610.60999999999</v>
      </c>
      <c r="I486" s="6">
        <v>-173597.17</v>
      </c>
      <c r="J486" s="6">
        <v>0</v>
      </c>
      <c r="K486" s="6">
        <v>0</v>
      </c>
      <c r="L486" s="6">
        <v>0</v>
      </c>
      <c r="M486" s="6">
        <v>24422567.809999999</v>
      </c>
      <c r="N486" s="23" t="str">
        <f t="shared" si="7"/>
        <v>37601</v>
      </c>
    </row>
    <row r="487" spans="1:14" x14ac:dyDescent="0.25">
      <c r="A487" s="4">
        <v>44166</v>
      </c>
      <c r="B487" s="5" t="s">
        <v>67</v>
      </c>
      <c r="C487" s="5" t="s">
        <v>68</v>
      </c>
      <c r="D487" s="5" t="s">
        <v>100</v>
      </c>
      <c r="E487" s="5" t="s">
        <v>111</v>
      </c>
      <c r="F487" s="6">
        <v>16203798.17</v>
      </c>
      <c r="G487" s="6">
        <v>205455.44</v>
      </c>
      <c r="H487" s="6">
        <v>-7464.45</v>
      </c>
      <c r="I487" s="6">
        <v>-6816.98</v>
      </c>
      <c r="J487" s="6">
        <v>0</v>
      </c>
      <c r="K487" s="6">
        <v>0</v>
      </c>
      <c r="L487" s="6">
        <v>0</v>
      </c>
      <c r="M487" s="6">
        <v>16394972.18</v>
      </c>
      <c r="N487" s="23" t="str">
        <f t="shared" si="7"/>
        <v>37602</v>
      </c>
    </row>
    <row r="488" spans="1:14" x14ac:dyDescent="0.25">
      <c r="A488" s="4">
        <v>44166</v>
      </c>
      <c r="B488" s="5" t="s">
        <v>67</v>
      </c>
      <c r="C488" s="5" t="s">
        <v>68</v>
      </c>
      <c r="D488" s="5" t="s">
        <v>100</v>
      </c>
      <c r="E488" s="5" t="s">
        <v>112</v>
      </c>
      <c r="F488" s="6">
        <v>2524522.4300000002</v>
      </c>
      <c r="G488" s="6">
        <v>15978.02</v>
      </c>
      <c r="H488" s="6">
        <v>-3298.29</v>
      </c>
      <c r="I488" s="6">
        <v>0</v>
      </c>
      <c r="J488" s="6">
        <v>0</v>
      </c>
      <c r="K488" s="6">
        <v>0</v>
      </c>
      <c r="L488" s="6">
        <v>0</v>
      </c>
      <c r="M488" s="6">
        <v>2537202.16</v>
      </c>
      <c r="N488" s="23" t="str">
        <f t="shared" si="7"/>
        <v>37603</v>
      </c>
    </row>
    <row r="489" spans="1:14" x14ac:dyDescent="0.25">
      <c r="A489" s="4">
        <v>44166</v>
      </c>
      <c r="B489" s="5" t="s">
        <v>67</v>
      </c>
      <c r="C489" s="5" t="s">
        <v>68</v>
      </c>
      <c r="D489" s="5" t="s">
        <v>100</v>
      </c>
      <c r="E489" s="5" t="s">
        <v>113</v>
      </c>
      <c r="F489" s="6">
        <v>7840613.6900000004</v>
      </c>
      <c r="G489" s="6">
        <v>45530.92</v>
      </c>
      <c r="H489" s="6">
        <v>-33327.26</v>
      </c>
      <c r="I489" s="6">
        <v>0</v>
      </c>
      <c r="J489" s="6">
        <v>0</v>
      </c>
      <c r="K489" s="6">
        <v>0</v>
      </c>
      <c r="L489" s="6">
        <v>0</v>
      </c>
      <c r="M489" s="6">
        <v>7852817.3499999996</v>
      </c>
      <c r="N489" s="23" t="str">
        <f t="shared" si="7"/>
        <v>37604</v>
      </c>
    </row>
    <row r="490" spans="1:14" x14ac:dyDescent="0.25">
      <c r="A490" s="4">
        <v>44166</v>
      </c>
      <c r="B490" s="5" t="s">
        <v>67</v>
      </c>
      <c r="C490" s="5" t="s">
        <v>68</v>
      </c>
      <c r="D490" s="5" t="s">
        <v>100</v>
      </c>
      <c r="E490" s="5" t="s">
        <v>114</v>
      </c>
      <c r="F490" s="6">
        <v>2701262.4299999997</v>
      </c>
      <c r="G490" s="6">
        <v>39555.269999999997</v>
      </c>
      <c r="H490" s="6">
        <v>0</v>
      </c>
      <c r="I490" s="6">
        <v>0.03</v>
      </c>
      <c r="J490" s="6">
        <v>0</v>
      </c>
      <c r="K490" s="6">
        <v>0</v>
      </c>
      <c r="L490" s="6">
        <v>0</v>
      </c>
      <c r="M490" s="6">
        <v>2740817.73</v>
      </c>
      <c r="N490" s="23" t="str">
        <f t="shared" si="7"/>
        <v>37800</v>
      </c>
    </row>
    <row r="491" spans="1:14" x14ac:dyDescent="0.25">
      <c r="A491" s="4">
        <v>44166</v>
      </c>
      <c r="B491" s="5" t="s">
        <v>67</v>
      </c>
      <c r="C491" s="5" t="s">
        <v>68</v>
      </c>
      <c r="D491" s="5" t="s">
        <v>100</v>
      </c>
      <c r="E491" s="5" t="s">
        <v>115</v>
      </c>
      <c r="F491" s="6">
        <v>1122492.45</v>
      </c>
      <c r="G491" s="6">
        <v>8274.16</v>
      </c>
      <c r="H491" s="6">
        <v>-117730.56</v>
      </c>
      <c r="I491" s="6">
        <v>0</v>
      </c>
      <c r="J491" s="6">
        <v>0</v>
      </c>
      <c r="K491" s="6">
        <v>0</v>
      </c>
      <c r="L491" s="6">
        <v>0</v>
      </c>
      <c r="M491" s="6">
        <v>1013036.05</v>
      </c>
      <c r="N491" s="23" t="str">
        <f t="shared" si="7"/>
        <v>37900</v>
      </c>
    </row>
    <row r="492" spans="1:14" x14ac:dyDescent="0.25">
      <c r="A492" s="4">
        <v>44166</v>
      </c>
      <c r="B492" s="5" t="s">
        <v>67</v>
      </c>
      <c r="C492" s="5" t="s">
        <v>68</v>
      </c>
      <c r="D492" s="5" t="s">
        <v>100</v>
      </c>
      <c r="E492" s="5" t="s">
        <v>116</v>
      </c>
      <c r="F492" s="6">
        <v>1060297.1200000001</v>
      </c>
      <c r="G492" s="6">
        <v>2861.73</v>
      </c>
      <c r="H492" s="6">
        <v>0</v>
      </c>
      <c r="I492" s="6">
        <v>0</v>
      </c>
      <c r="J492" s="6">
        <v>0</v>
      </c>
      <c r="K492" s="6">
        <v>0</v>
      </c>
      <c r="L492" s="6">
        <v>0</v>
      </c>
      <c r="M492" s="6">
        <v>1063158.8500000001</v>
      </c>
      <c r="N492" s="23" t="str">
        <f t="shared" si="7"/>
        <v>37905</v>
      </c>
    </row>
    <row r="493" spans="1:14" x14ac:dyDescent="0.25">
      <c r="A493" s="4">
        <v>44166</v>
      </c>
      <c r="B493" s="5" t="s">
        <v>67</v>
      </c>
      <c r="C493" s="5" t="s">
        <v>68</v>
      </c>
      <c r="D493" s="5" t="s">
        <v>100</v>
      </c>
      <c r="E493" s="5" t="s">
        <v>117</v>
      </c>
      <c r="F493" s="6">
        <v>44847514.600000001</v>
      </c>
      <c r="G493" s="6">
        <v>301940.23</v>
      </c>
      <c r="H493" s="6">
        <v>-507280.9</v>
      </c>
      <c r="I493" s="6">
        <v>-85703.6</v>
      </c>
      <c r="J493" s="6">
        <v>0</v>
      </c>
      <c r="K493" s="6">
        <v>0</v>
      </c>
      <c r="L493" s="6">
        <v>0</v>
      </c>
      <c r="M493" s="6">
        <v>44556470.329999998</v>
      </c>
      <c r="N493" s="23" t="str">
        <f t="shared" si="7"/>
        <v>38000</v>
      </c>
    </row>
    <row r="494" spans="1:14" x14ac:dyDescent="0.25">
      <c r="A494" s="4">
        <v>44166</v>
      </c>
      <c r="B494" s="5" t="s">
        <v>67</v>
      </c>
      <c r="C494" s="5" t="s">
        <v>68</v>
      </c>
      <c r="D494" s="5" t="s">
        <v>100</v>
      </c>
      <c r="E494" s="5" t="s">
        <v>118</v>
      </c>
      <c r="F494" s="6">
        <v>17100707.129999999</v>
      </c>
      <c r="G494" s="6">
        <v>174564.04</v>
      </c>
      <c r="H494" s="6">
        <v>-12873.09</v>
      </c>
      <c r="I494" s="6">
        <v>-2385.81</v>
      </c>
      <c r="J494" s="6">
        <v>0</v>
      </c>
      <c r="K494" s="6">
        <v>0</v>
      </c>
      <c r="L494" s="6">
        <v>0</v>
      </c>
      <c r="M494" s="6">
        <v>17260012.27</v>
      </c>
      <c r="N494" s="23" t="str">
        <f t="shared" si="7"/>
        <v>38100</v>
      </c>
    </row>
    <row r="495" spans="1:14" x14ac:dyDescent="0.25">
      <c r="A495" s="4">
        <v>44166</v>
      </c>
      <c r="B495" s="5" t="s">
        <v>67</v>
      </c>
      <c r="C495" s="5" t="s">
        <v>68</v>
      </c>
      <c r="D495" s="5" t="s">
        <v>100</v>
      </c>
      <c r="E495" s="5" t="s">
        <v>119</v>
      </c>
      <c r="F495" s="6">
        <v>25890594.82</v>
      </c>
      <c r="G495" s="6">
        <v>127244.31</v>
      </c>
      <c r="H495" s="6">
        <v>-13982.75</v>
      </c>
      <c r="I495" s="6">
        <v>-6366.51</v>
      </c>
      <c r="J495" s="6">
        <v>0</v>
      </c>
      <c r="K495" s="6">
        <v>0</v>
      </c>
      <c r="L495" s="6">
        <v>0</v>
      </c>
      <c r="M495" s="6">
        <v>25997489.870000001</v>
      </c>
      <c r="N495" s="23" t="str">
        <f t="shared" si="7"/>
        <v>38200</v>
      </c>
    </row>
    <row r="496" spans="1:14" x14ac:dyDescent="0.25">
      <c r="A496" s="4">
        <v>44166</v>
      </c>
      <c r="B496" s="5" t="s">
        <v>67</v>
      </c>
      <c r="C496" s="5" t="s">
        <v>68</v>
      </c>
      <c r="D496" s="5" t="s">
        <v>100</v>
      </c>
      <c r="E496" s="5" t="s">
        <v>120</v>
      </c>
      <c r="F496" s="6">
        <v>-6717589.0899999999</v>
      </c>
      <c r="G496" s="6">
        <v>9485.67</v>
      </c>
      <c r="H496" s="6">
        <v>0</v>
      </c>
      <c r="I496" s="6">
        <v>0</v>
      </c>
      <c r="J496" s="6">
        <v>0</v>
      </c>
      <c r="K496" s="6">
        <v>0</v>
      </c>
      <c r="L496" s="6">
        <v>0</v>
      </c>
      <c r="M496" s="6">
        <v>-6708103.4199999999</v>
      </c>
      <c r="N496" s="23" t="str">
        <f t="shared" si="7"/>
        <v>38300</v>
      </c>
    </row>
    <row r="497" spans="1:14" x14ac:dyDescent="0.25">
      <c r="A497" s="4">
        <v>44166</v>
      </c>
      <c r="B497" s="5" t="s">
        <v>67</v>
      </c>
      <c r="C497" s="5" t="s">
        <v>68</v>
      </c>
      <c r="D497" s="5" t="s">
        <v>100</v>
      </c>
      <c r="E497" s="5" t="s">
        <v>121</v>
      </c>
      <c r="F497" s="6">
        <v>130953.56</v>
      </c>
      <c r="G497" s="6">
        <v>539.6</v>
      </c>
      <c r="H497" s="6">
        <v>0</v>
      </c>
      <c r="I497" s="6">
        <v>0</v>
      </c>
      <c r="J497" s="6">
        <v>0</v>
      </c>
      <c r="K497" s="6">
        <v>0</v>
      </c>
      <c r="L497" s="6">
        <v>0</v>
      </c>
      <c r="M497" s="6">
        <v>131493.16</v>
      </c>
      <c r="N497" s="23" t="str">
        <f t="shared" si="7"/>
        <v>38400</v>
      </c>
    </row>
    <row r="498" spans="1:14" x14ac:dyDescent="0.25">
      <c r="A498" s="4">
        <v>44166</v>
      </c>
      <c r="B498" s="5" t="s">
        <v>67</v>
      </c>
      <c r="C498" s="5" t="s">
        <v>68</v>
      </c>
      <c r="D498" s="5" t="s">
        <v>100</v>
      </c>
      <c r="E498" s="5" t="s">
        <v>122</v>
      </c>
      <c r="F498" s="6">
        <v>3350365.57</v>
      </c>
      <c r="G498" s="6">
        <v>6065.68</v>
      </c>
      <c r="H498" s="6">
        <v>0</v>
      </c>
      <c r="I498" s="6">
        <v>0</v>
      </c>
      <c r="J498" s="6">
        <v>0</v>
      </c>
      <c r="K498" s="6">
        <v>0</v>
      </c>
      <c r="L498" s="6">
        <v>0</v>
      </c>
      <c r="M498" s="6">
        <v>3356431.25</v>
      </c>
      <c r="N498" s="23" t="str">
        <f t="shared" si="7"/>
        <v>38500</v>
      </c>
    </row>
    <row r="499" spans="1:14" x14ac:dyDescent="0.25">
      <c r="A499" s="4">
        <v>44166</v>
      </c>
      <c r="B499" s="5" t="s">
        <v>67</v>
      </c>
      <c r="C499" s="5" t="s">
        <v>68</v>
      </c>
      <c r="D499" s="5" t="s">
        <v>14</v>
      </c>
      <c r="E499" s="5" t="s">
        <v>124</v>
      </c>
      <c r="F499" s="6">
        <v>1399363.33</v>
      </c>
      <c r="G499" s="6">
        <v>17670.84</v>
      </c>
      <c r="H499" s="6">
        <v>0</v>
      </c>
      <c r="I499" s="6">
        <v>0</v>
      </c>
      <c r="J499" s="6">
        <v>0</v>
      </c>
      <c r="K499" s="6">
        <v>0</v>
      </c>
      <c r="L499" s="6">
        <v>0</v>
      </c>
      <c r="M499" s="6">
        <v>1417034.17</v>
      </c>
      <c r="N499" s="23" t="str">
        <f t="shared" si="7"/>
        <v>39000</v>
      </c>
    </row>
    <row r="500" spans="1:14" x14ac:dyDescent="0.25">
      <c r="A500" s="4">
        <v>44166</v>
      </c>
      <c r="B500" s="5" t="s">
        <v>67</v>
      </c>
      <c r="C500" s="5" t="s">
        <v>68</v>
      </c>
      <c r="D500" s="5" t="s">
        <v>14</v>
      </c>
      <c r="E500" s="5" t="s">
        <v>125</v>
      </c>
      <c r="F500" s="6">
        <v>145949.82999999999</v>
      </c>
      <c r="G500" s="6">
        <v>359.22</v>
      </c>
      <c r="H500" s="6">
        <v>0</v>
      </c>
      <c r="I500" s="6">
        <v>0</v>
      </c>
      <c r="J500" s="6">
        <v>0</v>
      </c>
      <c r="K500" s="6">
        <v>0</v>
      </c>
      <c r="L500" s="6">
        <v>0</v>
      </c>
      <c r="M500" s="6">
        <v>146309.04999999999</v>
      </c>
      <c r="N500" s="23" t="str">
        <f t="shared" si="7"/>
        <v>39002</v>
      </c>
    </row>
    <row r="501" spans="1:14" x14ac:dyDescent="0.25">
      <c r="A501" s="4">
        <v>44166</v>
      </c>
      <c r="B501" s="5" t="s">
        <v>67</v>
      </c>
      <c r="C501" s="5" t="s">
        <v>68</v>
      </c>
      <c r="D501" s="5" t="s">
        <v>14</v>
      </c>
      <c r="E501" s="5" t="s">
        <v>126</v>
      </c>
      <c r="F501" s="6">
        <v>355372.07</v>
      </c>
      <c r="G501" s="6">
        <v>1471.59</v>
      </c>
      <c r="H501" s="6">
        <v>0</v>
      </c>
      <c r="I501" s="6">
        <v>0</v>
      </c>
      <c r="J501" s="6">
        <v>0</v>
      </c>
      <c r="K501" s="6">
        <v>0</v>
      </c>
      <c r="L501" s="6">
        <v>0</v>
      </c>
      <c r="M501" s="6">
        <v>356843.66</v>
      </c>
      <c r="N501" s="23" t="str">
        <f t="shared" si="7"/>
        <v>39003</v>
      </c>
    </row>
    <row r="502" spans="1:14" x14ac:dyDescent="0.25">
      <c r="A502" s="4">
        <v>44166</v>
      </c>
      <c r="B502" s="5" t="s">
        <v>67</v>
      </c>
      <c r="C502" s="5" t="s">
        <v>68</v>
      </c>
      <c r="D502" s="5" t="s">
        <v>14</v>
      </c>
      <c r="E502" s="5" t="s">
        <v>127</v>
      </c>
      <c r="F502" s="6">
        <v>9824.36</v>
      </c>
      <c r="G502" s="6">
        <v>54.09</v>
      </c>
      <c r="H502" s="6">
        <v>0</v>
      </c>
      <c r="I502" s="6">
        <v>0</v>
      </c>
      <c r="J502" s="6">
        <v>0</v>
      </c>
      <c r="K502" s="6">
        <v>0</v>
      </c>
      <c r="L502" s="6">
        <v>0</v>
      </c>
      <c r="M502" s="6">
        <v>9878.4500000000007</v>
      </c>
      <c r="N502" s="23" t="str">
        <f t="shared" si="7"/>
        <v>39004</v>
      </c>
    </row>
    <row r="503" spans="1:14" x14ac:dyDescent="0.25">
      <c r="A503" s="4">
        <v>44166</v>
      </c>
      <c r="B503" s="5" t="s">
        <v>67</v>
      </c>
      <c r="C503" s="5" t="s">
        <v>68</v>
      </c>
      <c r="D503" s="5" t="s">
        <v>14</v>
      </c>
      <c r="E503" s="5" t="s">
        <v>128</v>
      </c>
      <c r="F503" s="6">
        <v>1246194.18</v>
      </c>
      <c r="G503" s="6">
        <v>0</v>
      </c>
      <c r="H503" s="6">
        <v>0</v>
      </c>
      <c r="I503" s="6">
        <v>0</v>
      </c>
      <c r="J503" s="6">
        <v>0</v>
      </c>
      <c r="K503" s="6">
        <v>0</v>
      </c>
      <c r="L503" s="6">
        <v>0</v>
      </c>
      <c r="M503" s="6">
        <v>1246194.18</v>
      </c>
      <c r="N503" s="23" t="str">
        <f t="shared" si="7"/>
        <v>39009</v>
      </c>
    </row>
    <row r="504" spans="1:14" x14ac:dyDescent="0.25">
      <c r="A504" s="4">
        <v>44166</v>
      </c>
      <c r="B504" s="5" t="s">
        <v>67</v>
      </c>
      <c r="C504" s="5" t="s">
        <v>68</v>
      </c>
      <c r="D504" s="5" t="s">
        <v>14</v>
      </c>
      <c r="E504" s="5" t="s">
        <v>129</v>
      </c>
      <c r="F504" s="6">
        <v>1049197.24</v>
      </c>
      <c r="G504" s="6">
        <v>7305.72</v>
      </c>
      <c r="H504" s="6">
        <v>0</v>
      </c>
      <c r="I504" s="6">
        <v>0</v>
      </c>
      <c r="J504" s="6">
        <v>0</v>
      </c>
      <c r="K504" s="6">
        <v>0</v>
      </c>
      <c r="L504" s="6">
        <v>0</v>
      </c>
      <c r="M504" s="6">
        <v>1056502.96</v>
      </c>
      <c r="N504" s="23" t="str">
        <f t="shared" si="7"/>
        <v>39100</v>
      </c>
    </row>
    <row r="505" spans="1:14" x14ac:dyDescent="0.25">
      <c r="A505" s="4">
        <v>44166</v>
      </c>
      <c r="B505" s="5" t="s">
        <v>67</v>
      </c>
      <c r="C505" s="5" t="s">
        <v>68</v>
      </c>
      <c r="D505" s="5" t="s">
        <v>14</v>
      </c>
      <c r="E505" s="5" t="s">
        <v>130</v>
      </c>
      <c r="F505" s="6">
        <v>88130.23</v>
      </c>
      <c r="G505" s="6">
        <v>751.88</v>
      </c>
      <c r="H505" s="6">
        <v>0</v>
      </c>
      <c r="I505" s="6">
        <v>0</v>
      </c>
      <c r="J505" s="6">
        <v>0</v>
      </c>
      <c r="K505" s="6">
        <v>0</v>
      </c>
      <c r="L505" s="6">
        <v>0</v>
      </c>
      <c r="M505" s="6">
        <v>88882.11</v>
      </c>
      <c r="N505" s="23" t="str">
        <f t="shared" si="7"/>
        <v>39200</v>
      </c>
    </row>
    <row r="506" spans="1:14" x14ac:dyDescent="0.25">
      <c r="A506" s="4">
        <v>44166</v>
      </c>
      <c r="B506" s="5" t="s">
        <v>67</v>
      </c>
      <c r="C506" s="5" t="s">
        <v>68</v>
      </c>
      <c r="D506" s="5" t="s">
        <v>14</v>
      </c>
      <c r="E506" s="5" t="s">
        <v>131</v>
      </c>
      <c r="F506" s="6">
        <v>4894.49</v>
      </c>
      <c r="G506" s="6">
        <v>106</v>
      </c>
      <c r="H506" s="6">
        <v>0</v>
      </c>
      <c r="I506" s="6">
        <v>0</v>
      </c>
      <c r="J506" s="6">
        <v>0</v>
      </c>
      <c r="K506" s="6">
        <v>-2647.83</v>
      </c>
      <c r="L506" s="6">
        <v>0</v>
      </c>
      <c r="M506" s="6">
        <v>2352.66</v>
      </c>
      <c r="N506" s="23" t="str">
        <f t="shared" si="7"/>
        <v>39202</v>
      </c>
    </row>
    <row r="507" spans="1:14" x14ac:dyDescent="0.25">
      <c r="A507" s="4">
        <v>44166</v>
      </c>
      <c r="B507" s="5" t="s">
        <v>67</v>
      </c>
      <c r="C507" s="5" t="s">
        <v>68</v>
      </c>
      <c r="D507" s="5" t="s">
        <v>14</v>
      </c>
      <c r="E507" s="5" t="s">
        <v>132</v>
      </c>
      <c r="F507" s="6">
        <v>1577312.01</v>
      </c>
      <c r="G507" s="6">
        <v>26291.17</v>
      </c>
      <c r="H507" s="6">
        <v>0</v>
      </c>
      <c r="I507" s="6">
        <v>0</v>
      </c>
      <c r="J507" s="6">
        <v>0</v>
      </c>
      <c r="K507" s="6">
        <v>0</v>
      </c>
      <c r="L507" s="6">
        <v>0</v>
      </c>
      <c r="M507" s="6">
        <v>1603603.18</v>
      </c>
      <c r="N507" s="23" t="str">
        <f t="shared" si="7"/>
        <v>39400</v>
      </c>
    </row>
    <row r="508" spans="1:14" x14ac:dyDescent="0.25">
      <c r="A508" s="4">
        <v>44166</v>
      </c>
      <c r="B508" s="5" t="s">
        <v>67</v>
      </c>
      <c r="C508" s="5" t="s">
        <v>68</v>
      </c>
      <c r="D508" s="5" t="s">
        <v>14</v>
      </c>
      <c r="E508" s="5" t="s">
        <v>170</v>
      </c>
      <c r="F508" s="6">
        <v>-6489.75</v>
      </c>
      <c r="G508" s="6">
        <v>0</v>
      </c>
      <c r="H508" s="6">
        <v>0</v>
      </c>
      <c r="I508" s="6">
        <v>0</v>
      </c>
      <c r="J508" s="6">
        <v>0</v>
      </c>
      <c r="K508" s="6">
        <v>0</v>
      </c>
      <c r="L508" s="6">
        <v>0</v>
      </c>
      <c r="M508" s="6">
        <v>-6489.75</v>
      </c>
      <c r="N508" s="23" t="str">
        <f t="shared" si="7"/>
        <v>39603</v>
      </c>
    </row>
    <row r="509" spans="1:14" x14ac:dyDescent="0.25">
      <c r="A509" s="4">
        <v>44166</v>
      </c>
      <c r="B509" s="5" t="s">
        <v>67</v>
      </c>
      <c r="C509" s="5" t="s">
        <v>68</v>
      </c>
      <c r="D509" s="5" t="s">
        <v>14</v>
      </c>
      <c r="E509" s="5" t="s">
        <v>171</v>
      </c>
      <c r="F509" s="6">
        <v>3201.29</v>
      </c>
      <c r="G509" s="6">
        <v>0</v>
      </c>
      <c r="H509" s="6">
        <v>0</v>
      </c>
      <c r="I509" s="6">
        <v>0</v>
      </c>
      <c r="J509" s="6">
        <v>0</v>
      </c>
      <c r="K509" s="6">
        <v>0</v>
      </c>
      <c r="L509" s="6">
        <v>0</v>
      </c>
      <c r="M509" s="6">
        <v>3201.29</v>
      </c>
      <c r="N509" s="23" t="str">
        <f t="shared" si="7"/>
        <v>39604</v>
      </c>
    </row>
    <row r="510" spans="1:14" x14ac:dyDescent="0.25">
      <c r="A510" s="4">
        <v>44166</v>
      </c>
      <c r="B510" s="5" t="s">
        <v>67</v>
      </c>
      <c r="C510" s="5" t="s">
        <v>68</v>
      </c>
      <c r="D510" s="5" t="s">
        <v>14</v>
      </c>
      <c r="E510" s="5" t="s">
        <v>133</v>
      </c>
      <c r="F510" s="6">
        <v>4077.68</v>
      </c>
      <c r="G510" s="6">
        <v>51.46</v>
      </c>
      <c r="H510" s="6">
        <v>0</v>
      </c>
      <c r="I510" s="6">
        <v>0</v>
      </c>
      <c r="J510" s="6">
        <v>0</v>
      </c>
      <c r="K510" s="6">
        <v>0</v>
      </c>
      <c r="L510" s="6">
        <v>0</v>
      </c>
      <c r="M510" s="6">
        <v>4129.1400000000003</v>
      </c>
      <c r="N510" s="23" t="str">
        <f t="shared" si="7"/>
        <v>39605</v>
      </c>
    </row>
    <row r="511" spans="1:14" x14ac:dyDescent="0.25">
      <c r="A511" s="4">
        <v>44166</v>
      </c>
      <c r="B511" s="5" t="s">
        <v>67</v>
      </c>
      <c r="C511" s="5" t="s">
        <v>68</v>
      </c>
      <c r="D511" s="5" t="s">
        <v>14</v>
      </c>
      <c r="E511" s="5" t="s">
        <v>134</v>
      </c>
      <c r="F511" s="6">
        <v>230603.75</v>
      </c>
      <c r="G511" s="6">
        <v>2364.11</v>
      </c>
      <c r="H511" s="6">
        <v>0</v>
      </c>
      <c r="I511" s="6">
        <v>0</v>
      </c>
      <c r="J511" s="6">
        <v>0</v>
      </c>
      <c r="K511" s="6">
        <v>0</v>
      </c>
      <c r="L511" s="6">
        <v>0</v>
      </c>
      <c r="M511" s="6">
        <v>232967.86</v>
      </c>
      <c r="N511" s="23" t="str">
        <f t="shared" si="7"/>
        <v>39700</v>
      </c>
    </row>
    <row r="512" spans="1:14" x14ac:dyDescent="0.25">
      <c r="A512" s="4">
        <v>44166</v>
      </c>
      <c r="B512" s="5" t="s">
        <v>67</v>
      </c>
      <c r="C512" s="5" t="s">
        <v>68</v>
      </c>
      <c r="D512" s="5" t="s">
        <v>14</v>
      </c>
      <c r="E512" s="5" t="s">
        <v>135</v>
      </c>
      <c r="F512" s="6">
        <v>2557556.73</v>
      </c>
      <c r="G512" s="6">
        <v>16204.68</v>
      </c>
      <c r="H512" s="6">
        <v>0</v>
      </c>
      <c r="I512" s="6">
        <v>0</v>
      </c>
      <c r="J512" s="6">
        <v>0</v>
      </c>
      <c r="K512" s="6">
        <v>0</v>
      </c>
      <c r="L512" s="6">
        <v>0</v>
      </c>
      <c r="M512" s="6">
        <v>2573761.41</v>
      </c>
      <c r="N512" s="23" t="str">
        <f t="shared" si="7"/>
        <v>39800</v>
      </c>
    </row>
    <row r="513" spans="1:14" x14ac:dyDescent="0.25">
      <c r="A513" s="4">
        <v>44166</v>
      </c>
      <c r="B513" s="5" t="s">
        <v>67</v>
      </c>
      <c r="C513" s="5" t="s">
        <v>68</v>
      </c>
      <c r="D513" s="5" t="s">
        <v>14</v>
      </c>
      <c r="E513" s="5" t="s">
        <v>136</v>
      </c>
      <c r="F513" s="6">
        <v>17609.2</v>
      </c>
      <c r="G513" s="6">
        <v>426.5</v>
      </c>
      <c r="H513" s="6">
        <v>0</v>
      </c>
      <c r="I513" s="6">
        <v>0</v>
      </c>
      <c r="J513" s="6">
        <v>0</v>
      </c>
      <c r="K513" s="6">
        <v>0</v>
      </c>
      <c r="L513" s="6">
        <v>0</v>
      </c>
      <c r="M513" s="6">
        <v>18035.7</v>
      </c>
      <c r="N513" s="23" t="str">
        <f t="shared" si="7"/>
        <v>39901</v>
      </c>
    </row>
    <row r="514" spans="1:14" x14ac:dyDescent="0.25">
      <c r="A514" s="4">
        <v>44166</v>
      </c>
      <c r="B514" s="5" t="s">
        <v>67</v>
      </c>
      <c r="C514" s="5" t="s">
        <v>68</v>
      </c>
      <c r="D514" s="5" t="s">
        <v>14</v>
      </c>
      <c r="E514" s="5" t="s">
        <v>137</v>
      </c>
      <c r="F514" s="6">
        <v>87346.65</v>
      </c>
      <c r="G514" s="6">
        <v>1121.6600000000001</v>
      </c>
      <c r="H514" s="6">
        <v>0</v>
      </c>
      <c r="I514" s="6">
        <v>0</v>
      </c>
      <c r="J514" s="6">
        <v>0</v>
      </c>
      <c r="K514" s="6">
        <v>0</v>
      </c>
      <c r="L514" s="6">
        <v>0</v>
      </c>
      <c r="M514" s="6">
        <v>88468.31</v>
      </c>
      <c r="N514" s="23" t="str">
        <f t="shared" si="7"/>
        <v>39903</v>
      </c>
    </row>
    <row r="515" spans="1:14" x14ac:dyDescent="0.25">
      <c r="A515" s="4">
        <v>44166</v>
      </c>
      <c r="B515" s="5" t="s">
        <v>67</v>
      </c>
      <c r="C515" s="5" t="s">
        <v>68</v>
      </c>
      <c r="D515" s="5" t="s">
        <v>14</v>
      </c>
      <c r="E515" s="5" t="s">
        <v>138</v>
      </c>
      <c r="F515" s="6">
        <v>563530.44999999995</v>
      </c>
      <c r="G515" s="6">
        <v>16638.05</v>
      </c>
      <c r="H515" s="6">
        <v>0</v>
      </c>
      <c r="I515" s="6">
        <v>0</v>
      </c>
      <c r="J515" s="6">
        <v>0</v>
      </c>
      <c r="K515" s="6">
        <v>0</v>
      </c>
      <c r="L515" s="6">
        <v>0</v>
      </c>
      <c r="M515" s="6">
        <v>580168.5</v>
      </c>
      <c r="N515" s="23" t="str">
        <f t="shared" ref="N515:N578" si="8">RIGHT(LEFT(E515,13),5)</f>
        <v>39906</v>
      </c>
    </row>
    <row r="516" spans="1:14" x14ac:dyDescent="0.25">
      <c r="A516" s="4">
        <v>44166</v>
      </c>
      <c r="B516" s="5" t="s">
        <v>67</v>
      </c>
      <c r="C516" s="5" t="s">
        <v>68</v>
      </c>
      <c r="D516" s="5" t="s">
        <v>14</v>
      </c>
      <c r="E516" s="5" t="s">
        <v>139</v>
      </c>
      <c r="F516" s="6">
        <v>54721.62</v>
      </c>
      <c r="G516" s="6">
        <v>455.41</v>
      </c>
      <c r="H516" s="6">
        <v>0</v>
      </c>
      <c r="I516" s="6">
        <v>0</v>
      </c>
      <c r="J516" s="6">
        <v>0</v>
      </c>
      <c r="K516" s="6">
        <v>0</v>
      </c>
      <c r="L516" s="6">
        <v>0</v>
      </c>
      <c r="M516" s="6">
        <v>55177.03</v>
      </c>
      <c r="N516" s="23" t="str">
        <f t="shared" si="8"/>
        <v>39908</v>
      </c>
    </row>
    <row r="517" spans="1:14" x14ac:dyDescent="0.25">
      <c r="A517" s="4">
        <v>44166</v>
      </c>
      <c r="B517" s="5" t="s">
        <v>67</v>
      </c>
      <c r="C517" s="5" t="s">
        <v>140</v>
      </c>
      <c r="D517" s="5" t="s">
        <v>14</v>
      </c>
      <c r="E517" s="5" t="s">
        <v>143</v>
      </c>
      <c r="F517" s="6">
        <v>94976.22</v>
      </c>
      <c r="G517" s="6">
        <v>369.14</v>
      </c>
      <c r="H517" s="6">
        <v>0</v>
      </c>
      <c r="I517" s="6">
        <v>0</v>
      </c>
      <c r="J517" s="6">
        <v>0</v>
      </c>
      <c r="K517" s="6">
        <v>0</v>
      </c>
      <c r="L517" s="6">
        <v>0</v>
      </c>
      <c r="M517" s="6">
        <v>95345.36</v>
      </c>
      <c r="N517" s="23" t="str">
        <f t="shared" si="8"/>
        <v>39001</v>
      </c>
    </row>
    <row r="518" spans="1:14" x14ac:dyDescent="0.25">
      <c r="A518" s="4">
        <v>44166</v>
      </c>
      <c r="B518" s="5" t="s">
        <v>67</v>
      </c>
      <c r="C518" s="5" t="s">
        <v>140</v>
      </c>
      <c r="D518" s="5" t="s">
        <v>14</v>
      </c>
      <c r="E518" s="5" t="s">
        <v>144</v>
      </c>
      <c r="F518" s="6">
        <v>11039.109999999999</v>
      </c>
      <c r="G518" s="6">
        <v>82.43</v>
      </c>
      <c r="H518" s="6">
        <v>0</v>
      </c>
      <c r="I518" s="6">
        <v>0</v>
      </c>
      <c r="J518" s="6">
        <v>0</v>
      </c>
      <c r="K518" s="6">
        <v>0</v>
      </c>
      <c r="L518" s="6">
        <v>0</v>
      </c>
      <c r="M518" s="6">
        <v>11121.54</v>
      </c>
      <c r="N518" s="23" t="str">
        <f t="shared" si="8"/>
        <v>39004</v>
      </c>
    </row>
    <row r="519" spans="1:14" x14ac:dyDescent="0.25">
      <c r="A519" s="4">
        <v>44166</v>
      </c>
      <c r="B519" s="5" t="s">
        <v>67</v>
      </c>
      <c r="C519" s="5" t="s">
        <v>140</v>
      </c>
      <c r="D519" s="5" t="s">
        <v>14</v>
      </c>
      <c r="E519" s="5" t="s">
        <v>145</v>
      </c>
      <c r="F519" s="6">
        <v>38834</v>
      </c>
      <c r="G519" s="6">
        <v>0</v>
      </c>
      <c r="H519" s="6">
        <v>0</v>
      </c>
      <c r="I519" s="6">
        <v>0</v>
      </c>
      <c r="J519" s="6">
        <v>0</v>
      </c>
      <c r="K519" s="6">
        <v>0</v>
      </c>
      <c r="L519" s="6">
        <v>0</v>
      </c>
      <c r="M519" s="6">
        <v>38834</v>
      </c>
      <c r="N519" s="23" t="str">
        <f t="shared" si="8"/>
        <v>39009</v>
      </c>
    </row>
    <row r="520" spans="1:14" x14ac:dyDescent="0.25">
      <c r="A520" s="4">
        <v>44166</v>
      </c>
      <c r="B520" s="5" t="s">
        <v>67</v>
      </c>
      <c r="C520" s="5" t="s">
        <v>140</v>
      </c>
      <c r="D520" s="5" t="s">
        <v>14</v>
      </c>
      <c r="E520" s="5" t="s">
        <v>146</v>
      </c>
      <c r="F520" s="6">
        <v>3600.66</v>
      </c>
      <c r="G520" s="6">
        <v>120.67</v>
      </c>
      <c r="H520" s="6">
        <v>0</v>
      </c>
      <c r="I520" s="6">
        <v>0</v>
      </c>
      <c r="J520" s="6">
        <v>0</v>
      </c>
      <c r="K520" s="6">
        <v>0</v>
      </c>
      <c r="L520" s="6">
        <v>0</v>
      </c>
      <c r="M520" s="6">
        <v>3721.33</v>
      </c>
      <c r="N520" s="23" t="str">
        <f t="shared" si="8"/>
        <v>39100</v>
      </c>
    </row>
    <row r="521" spans="1:14" x14ac:dyDescent="0.25">
      <c r="A521" s="4">
        <v>44166</v>
      </c>
      <c r="B521" s="5" t="s">
        <v>67</v>
      </c>
      <c r="C521" s="5" t="s">
        <v>140</v>
      </c>
      <c r="D521" s="5" t="s">
        <v>14</v>
      </c>
      <c r="E521" s="5" t="s">
        <v>147</v>
      </c>
      <c r="F521" s="6">
        <v>15566.17</v>
      </c>
      <c r="G521" s="6">
        <v>123.01</v>
      </c>
      <c r="H521" s="6">
        <v>0</v>
      </c>
      <c r="I521" s="6">
        <v>0</v>
      </c>
      <c r="J521" s="6">
        <v>0</v>
      </c>
      <c r="K521" s="6">
        <v>0</v>
      </c>
      <c r="L521" s="6">
        <v>0</v>
      </c>
      <c r="M521" s="6">
        <v>15689.18</v>
      </c>
      <c r="N521" s="23" t="str">
        <f t="shared" si="8"/>
        <v>39200</v>
      </c>
    </row>
    <row r="522" spans="1:14" x14ac:dyDescent="0.25">
      <c r="A522" s="4">
        <v>44166</v>
      </c>
      <c r="B522" s="5" t="s">
        <v>67</v>
      </c>
      <c r="C522" s="5" t="s">
        <v>140</v>
      </c>
      <c r="D522" s="5" t="s">
        <v>14</v>
      </c>
      <c r="E522" s="5" t="s">
        <v>148</v>
      </c>
      <c r="F522" s="6">
        <v>41898.379999999997</v>
      </c>
      <c r="G522" s="6">
        <v>461.66</v>
      </c>
      <c r="H522" s="6">
        <v>0</v>
      </c>
      <c r="I522" s="6">
        <v>0</v>
      </c>
      <c r="J522" s="6">
        <v>0</v>
      </c>
      <c r="K522" s="6">
        <v>0</v>
      </c>
      <c r="L522" s="6">
        <v>0</v>
      </c>
      <c r="M522" s="6">
        <v>42360.04</v>
      </c>
      <c r="N522" s="23" t="str">
        <f t="shared" si="8"/>
        <v>39400</v>
      </c>
    </row>
    <row r="523" spans="1:14" x14ac:dyDescent="0.25">
      <c r="A523" s="4">
        <v>44166</v>
      </c>
      <c r="B523" s="5" t="s">
        <v>67</v>
      </c>
      <c r="C523" s="5" t="s">
        <v>140</v>
      </c>
      <c r="D523" s="5" t="s">
        <v>14</v>
      </c>
      <c r="E523" s="5" t="s">
        <v>149</v>
      </c>
      <c r="F523" s="6">
        <v>10995.02</v>
      </c>
      <c r="G523" s="6">
        <v>85.82</v>
      </c>
      <c r="H523" s="6">
        <v>0</v>
      </c>
      <c r="I523" s="6">
        <v>0</v>
      </c>
      <c r="J523" s="6">
        <v>0</v>
      </c>
      <c r="K523" s="6">
        <v>0</v>
      </c>
      <c r="L523" s="6">
        <v>0</v>
      </c>
      <c r="M523" s="6">
        <v>11080.84</v>
      </c>
      <c r="N523" s="23" t="str">
        <f t="shared" si="8"/>
        <v>39600</v>
      </c>
    </row>
    <row r="524" spans="1:14" x14ac:dyDescent="0.25">
      <c r="A524" s="4">
        <v>44166</v>
      </c>
      <c r="B524" s="5" t="s">
        <v>67</v>
      </c>
      <c r="C524" s="5" t="s">
        <v>140</v>
      </c>
      <c r="D524" s="5" t="s">
        <v>14</v>
      </c>
      <c r="E524" s="5" t="s">
        <v>150</v>
      </c>
      <c r="F524" s="6">
        <v>14440.67</v>
      </c>
      <c r="G524" s="6">
        <v>103.36</v>
      </c>
      <c r="H524" s="6">
        <v>-37541</v>
      </c>
      <c r="I524" s="6">
        <v>0</v>
      </c>
      <c r="J524" s="6">
        <v>0</v>
      </c>
      <c r="K524" s="6">
        <v>0</v>
      </c>
      <c r="L524" s="6">
        <v>0</v>
      </c>
      <c r="M524" s="6">
        <v>-22996.97</v>
      </c>
      <c r="N524" s="23" t="str">
        <f t="shared" si="8"/>
        <v>39700</v>
      </c>
    </row>
    <row r="525" spans="1:14" x14ac:dyDescent="0.25">
      <c r="A525" s="4">
        <v>44166</v>
      </c>
      <c r="B525" s="5" t="s">
        <v>67</v>
      </c>
      <c r="C525" s="5" t="s">
        <v>140</v>
      </c>
      <c r="D525" s="5" t="s">
        <v>14</v>
      </c>
      <c r="E525" s="5" t="s">
        <v>151</v>
      </c>
      <c r="F525" s="6">
        <v>-122498.61</v>
      </c>
      <c r="G525" s="6">
        <v>4.0199999999999996</v>
      </c>
      <c r="H525" s="6">
        <v>-4535.9399999999996</v>
      </c>
      <c r="I525" s="6">
        <v>0</v>
      </c>
      <c r="J525" s="6">
        <v>0</v>
      </c>
      <c r="K525" s="6">
        <v>0</v>
      </c>
      <c r="L525" s="6">
        <v>0</v>
      </c>
      <c r="M525" s="6">
        <v>-127030.53</v>
      </c>
      <c r="N525" s="23" t="str">
        <f t="shared" si="8"/>
        <v>39800</v>
      </c>
    </row>
    <row r="526" spans="1:14" x14ac:dyDescent="0.25">
      <c r="A526" s="4">
        <v>44166</v>
      </c>
      <c r="B526" s="5" t="s">
        <v>67</v>
      </c>
      <c r="C526" s="5" t="s">
        <v>140</v>
      </c>
      <c r="D526" s="5" t="s">
        <v>14</v>
      </c>
      <c r="E526" s="5" t="s">
        <v>152</v>
      </c>
      <c r="F526" s="6">
        <v>5566.82</v>
      </c>
      <c r="G526" s="6">
        <v>235.55</v>
      </c>
      <c r="H526" s="6">
        <v>0</v>
      </c>
      <c r="I526" s="6">
        <v>0</v>
      </c>
      <c r="J526" s="6">
        <v>0</v>
      </c>
      <c r="K526" s="6">
        <v>0</v>
      </c>
      <c r="L526" s="6">
        <v>0</v>
      </c>
      <c r="M526" s="6">
        <v>5802.37</v>
      </c>
      <c r="N526" s="23" t="str">
        <f t="shared" si="8"/>
        <v>39903</v>
      </c>
    </row>
    <row r="527" spans="1:14" x14ac:dyDescent="0.25">
      <c r="A527" s="4">
        <v>44166</v>
      </c>
      <c r="B527" s="5" t="s">
        <v>67</v>
      </c>
      <c r="C527" s="5" t="s">
        <v>140</v>
      </c>
      <c r="D527" s="5" t="s">
        <v>14</v>
      </c>
      <c r="E527" s="5" t="s">
        <v>153</v>
      </c>
      <c r="F527" s="6">
        <v>28453.32</v>
      </c>
      <c r="G527" s="6">
        <v>192.91</v>
      </c>
      <c r="H527" s="6">
        <v>-28936.35</v>
      </c>
      <c r="I527" s="6">
        <v>0</v>
      </c>
      <c r="J527" s="6">
        <v>0</v>
      </c>
      <c r="K527" s="6">
        <v>0</v>
      </c>
      <c r="L527" s="6">
        <v>0</v>
      </c>
      <c r="M527" s="6">
        <v>-290.12</v>
      </c>
      <c r="N527" s="23" t="str">
        <f t="shared" si="8"/>
        <v>39906</v>
      </c>
    </row>
    <row r="528" spans="1:14" x14ac:dyDescent="0.25">
      <c r="A528" s="4">
        <v>44166</v>
      </c>
      <c r="B528" s="5" t="s">
        <v>67</v>
      </c>
      <c r="C528" s="5" t="s">
        <v>140</v>
      </c>
      <c r="D528" s="5" t="s">
        <v>14</v>
      </c>
      <c r="E528" s="5" t="s">
        <v>154</v>
      </c>
      <c r="F528" s="6">
        <v>48839.15</v>
      </c>
      <c r="G528" s="6">
        <v>815.33</v>
      </c>
      <c r="H528" s="6">
        <v>0</v>
      </c>
      <c r="I528" s="6">
        <v>0</v>
      </c>
      <c r="J528" s="6">
        <v>0</v>
      </c>
      <c r="K528" s="6">
        <v>0</v>
      </c>
      <c r="L528" s="6">
        <v>0</v>
      </c>
      <c r="M528" s="6">
        <v>49654.48</v>
      </c>
      <c r="N528" s="23" t="str">
        <f t="shared" si="8"/>
        <v>39907</v>
      </c>
    </row>
    <row r="529" spans="1:14" x14ac:dyDescent="0.25">
      <c r="A529" s="4">
        <v>44166</v>
      </c>
      <c r="B529" s="5" t="s">
        <v>67</v>
      </c>
      <c r="C529" s="5" t="s">
        <v>140</v>
      </c>
      <c r="D529" s="5" t="s">
        <v>14</v>
      </c>
      <c r="E529" s="5" t="s">
        <v>155</v>
      </c>
      <c r="F529" s="6">
        <v>828509.36</v>
      </c>
      <c r="G529" s="6">
        <v>0</v>
      </c>
      <c r="H529" s="6">
        <v>-590634.55000000005</v>
      </c>
      <c r="I529" s="6">
        <v>0</v>
      </c>
      <c r="J529" s="6">
        <v>0</v>
      </c>
      <c r="K529" s="6">
        <v>0</v>
      </c>
      <c r="L529" s="6">
        <v>0</v>
      </c>
      <c r="M529" s="6">
        <v>237874.81</v>
      </c>
      <c r="N529" s="23" t="str">
        <f t="shared" si="8"/>
        <v>39908</v>
      </c>
    </row>
    <row r="530" spans="1:14" x14ac:dyDescent="0.25">
      <c r="A530" s="4">
        <v>44075</v>
      </c>
      <c r="B530" s="5" t="s">
        <v>67</v>
      </c>
      <c r="C530" s="5" t="s">
        <v>68</v>
      </c>
      <c r="E530" t="s">
        <v>172</v>
      </c>
      <c r="F530" s="6">
        <v>-2304637.8899999978</v>
      </c>
      <c r="G530" s="6">
        <v>152509.53999999995</v>
      </c>
      <c r="H530" s="6">
        <v>0</v>
      </c>
      <c r="I530" s="6">
        <v>0</v>
      </c>
      <c r="J530" s="6">
        <v>0</v>
      </c>
      <c r="K530" s="6">
        <v>0</v>
      </c>
      <c r="L530" s="6">
        <v>0</v>
      </c>
      <c r="M530" s="6">
        <v>-2152128.3499999978</v>
      </c>
      <c r="N530" s="23" t="str">
        <f t="shared" si="8"/>
        <v>RWIP</v>
      </c>
    </row>
    <row r="531" spans="1:14" x14ac:dyDescent="0.25">
      <c r="A531" s="4">
        <v>44075</v>
      </c>
      <c r="B531" s="5" t="s">
        <v>67</v>
      </c>
      <c r="C531" s="5" t="s">
        <v>140</v>
      </c>
      <c r="E531" t="s">
        <v>172</v>
      </c>
      <c r="F531" s="6">
        <v>52517.30000000001</v>
      </c>
      <c r="G531" s="6">
        <v>0</v>
      </c>
      <c r="H531" s="6">
        <v>0</v>
      </c>
      <c r="I531" s="6">
        <v>0</v>
      </c>
      <c r="J531" s="6">
        <v>0</v>
      </c>
      <c r="K531" s="6">
        <v>0</v>
      </c>
      <c r="L531" s="6">
        <v>0</v>
      </c>
      <c r="M531" s="6">
        <v>52517.30000000001</v>
      </c>
      <c r="N531" s="23" t="str">
        <f t="shared" si="8"/>
        <v>RWIP</v>
      </c>
    </row>
    <row r="532" spans="1:14" x14ac:dyDescent="0.25">
      <c r="A532" s="4">
        <v>44105</v>
      </c>
      <c r="B532" s="5" t="s">
        <v>67</v>
      </c>
      <c r="C532" s="5" t="s">
        <v>68</v>
      </c>
      <c r="E532" t="s">
        <v>172</v>
      </c>
      <c r="F532" s="6">
        <v>-2152128.3499999978</v>
      </c>
      <c r="G532" s="6">
        <v>-96292.14</v>
      </c>
      <c r="H532" s="6">
        <v>0</v>
      </c>
      <c r="I532" s="6">
        <v>0</v>
      </c>
      <c r="J532" s="6">
        <v>0</v>
      </c>
      <c r="K532" s="6">
        <v>0</v>
      </c>
      <c r="L532" s="6">
        <v>0</v>
      </c>
      <c r="M532" s="6">
        <v>-2248420.4899999979</v>
      </c>
      <c r="N532" s="23" t="str">
        <f t="shared" si="8"/>
        <v>RWIP</v>
      </c>
    </row>
    <row r="533" spans="1:14" x14ac:dyDescent="0.25">
      <c r="A533" s="4">
        <v>44105</v>
      </c>
      <c r="B533" s="5" t="s">
        <v>67</v>
      </c>
      <c r="C533" s="5" t="s">
        <v>140</v>
      </c>
      <c r="E533" t="s">
        <v>172</v>
      </c>
      <c r="F533" s="6">
        <v>52517.30000000001</v>
      </c>
      <c r="G533" s="6">
        <v>0</v>
      </c>
      <c r="H533" s="6">
        <v>0</v>
      </c>
      <c r="I533" s="6">
        <v>0</v>
      </c>
      <c r="J533" s="6">
        <v>0</v>
      </c>
      <c r="K533" s="6">
        <v>0</v>
      </c>
      <c r="L533" s="6">
        <v>0</v>
      </c>
      <c r="M533" s="6">
        <v>52517.30000000001</v>
      </c>
      <c r="N533" s="23" t="str">
        <f t="shared" si="8"/>
        <v>RWIP</v>
      </c>
    </row>
    <row r="534" spans="1:14" x14ac:dyDescent="0.25">
      <c r="A534" s="4">
        <v>44136</v>
      </c>
      <c r="B534" s="5" t="s">
        <v>67</v>
      </c>
      <c r="C534" s="5" t="s">
        <v>68</v>
      </c>
      <c r="E534" t="s">
        <v>172</v>
      </c>
      <c r="F534" s="6">
        <v>-2248420.4899999979</v>
      </c>
      <c r="G534" s="6">
        <v>172872.90999999995</v>
      </c>
      <c r="H534" s="6">
        <v>0</v>
      </c>
      <c r="I534" s="6">
        <v>0</v>
      </c>
      <c r="J534" s="6">
        <v>0</v>
      </c>
      <c r="K534" s="6">
        <v>0</v>
      </c>
      <c r="L534" s="6">
        <v>0</v>
      </c>
      <c r="M534" s="6">
        <v>-2075547.579999998</v>
      </c>
      <c r="N534" s="23" t="str">
        <f t="shared" si="8"/>
        <v>RWIP</v>
      </c>
    </row>
    <row r="535" spans="1:14" x14ac:dyDescent="0.25">
      <c r="A535" s="4">
        <v>44136</v>
      </c>
      <c r="B535" s="5" t="s">
        <v>67</v>
      </c>
      <c r="C535" s="5" t="s">
        <v>140</v>
      </c>
      <c r="E535" t="s">
        <v>172</v>
      </c>
      <c r="F535" s="6">
        <v>52517.30000000001</v>
      </c>
      <c r="G535" s="6">
        <v>0</v>
      </c>
      <c r="H535" s="6">
        <v>0</v>
      </c>
      <c r="I535" s="6">
        <v>0</v>
      </c>
      <c r="J535" s="6">
        <v>0</v>
      </c>
      <c r="K535" s="6">
        <v>0</v>
      </c>
      <c r="L535" s="6">
        <v>0</v>
      </c>
      <c r="M535" s="6">
        <v>52517.30000000001</v>
      </c>
      <c r="N535" s="23" t="str">
        <f t="shared" si="8"/>
        <v>RWIP</v>
      </c>
    </row>
    <row r="536" spans="1:14" x14ac:dyDescent="0.25">
      <c r="A536" s="4">
        <v>44166</v>
      </c>
      <c r="B536" s="5" t="s">
        <v>67</v>
      </c>
      <c r="C536" s="5" t="s">
        <v>68</v>
      </c>
      <c r="E536" t="s">
        <v>172</v>
      </c>
      <c r="F536" s="6">
        <v>-2075547.579999998</v>
      </c>
      <c r="G536" s="6">
        <v>103104.26</v>
      </c>
      <c r="H536" s="6">
        <v>0</v>
      </c>
      <c r="I536" s="6">
        <v>0</v>
      </c>
      <c r="J536" s="6">
        <v>0</v>
      </c>
      <c r="K536" s="6">
        <v>0</v>
      </c>
      <c r="L536" s="6">
        <v>0</v>
      </c>
      <c r="M536" s="6">
        <v>-1972443.319999998</v>
      </c>
      <c r="N536" s="23" t="str">
        <f t="shared" si="8"/>
        <v>RWIP</v>
      </c>
    </row>
    <row r="537" spans="1:14" x14ac:dyDescent="0.25">
      <c r="A537" s="4">
        <v>44166</v>
      </c>
      <c r="B537" s="5" t="s">
        <v>67</v>
      </c>
      <c r="C537" s="5" t="s">
        <v>140</v>
      </c>
      <c r="E537" t="s">
        <v>172</v>
      </c>
      <c r="F537" s="6">
        <v>52517.30000000001</v>
      </c>
      <c r="G537" s="6">
        <v>0</v>
      </c>
      <c r="H537" s="6">
        <v>0</v>
      </c>
      <c r="I537" s="6">
        <v>0</v>
      </c>
      <c r="J537" s="6">
        <v>0</v>
      </c>
      <c r="K537" s="6">
        <v>0</v>
      </c>
      <c r="L537" s="6">
        <v>0</v>
      </c>
      <c r="M537" s="6">
        <v>52517.30000000001</v>
      </c>
      <c r="N537" s="23" t="str">
        <f t="shared" si="8"/>
        <v>RWIP</v>
      </c>
    </row>
    <row r="538" spans="1:14" x14ac:dyDescent="0.25">
      <c r="A538" s="4">
        <v>44197</v>
      </c>
      <c r="B538" s="5" t="s">
        <v>12</v>
      </c>
      <c r="C538" s="5" t="s">
        <v>13</v>
      </c>
      <c r="D538" s="5" t="s">
        <v>14</v>
      </c>
      <c r="E538" s="5" t="s">
        <v>15</v>
      </c>
      <c r="F538" s="6">
        <v>681371.73</v>
      </c>
      <c r="G538" s="6">
        <v>13500.52</v>
      </c>
      <c r="H538" s="6">
        <v>0</v>
      </c>
      <c r="I538" s="6">
        <v>0</v>
      </c>
      <c r="J538" s="6">
        <v>0</v>
      </c>
      <c r="K538" s="6">
        <v>0</v>
      </c>
      <c r="L538" s="6">
        <v>0</v>
      </c>
      <c r="M538" s="6">
        <v>694872.25</v>
      </c>
      <c r="N538" s="23" t="str">
        <f t="shared" si="8"/>
        <v>39000</v>
      </c>
    </row>
    <row r="539" spans="1:14" x14ac:dyDescent="0.25">
      <c r="A539" s="4">
        <v>44197</v>
      </c>
      <c r="B539" s="5" t="s">
        <v>12</v>
      </c>
      <c r="C539" s="5" t="s">
        <v>13</v>
      </c>
      <c r="D539" s="5" t="s">
        <v>14</v>
      </c>
      <c r="E539" s="5" t="s">
        <v>16</v>
      </c>
      <c r="F539" s="6">
        <v>4313636.3499999996</v>
      </c>
      <c r="G539" s="6">
        <v>23466.23</v>
      </c>
      <c r="H539" s="6">
        <v>0</v>
      </c>
      <c r="I539" s="6">
        <v>0</v>
      </c>
      <c r="J539" s="6">
        <v>0</v>
      </c>
      <c r="K539" s="6">
        <v>0</v>
      </c>
      <c r="L539" s="6">
        <v>0</v>
      </c>
      <c r="M539" s="6">
        <v>4337102.58</v>
      </c>
      <c r="N539" s="23" t="str">
        <f t="shared" si="8"/>
        <v>39005</v>
      </c>
    </row>
    <row r="540" spans="1:14" x14ac:dyDescent="0.25">
      <c r="A540" s="4">
        <v>44197</v>
      </c>
      <c r="B540" s="5" t="s">
        <v>12</v>
      </c>
      <c r="C540" s="5" t="s">
        <v>13</v>
      </c>
      <c r="D540" s="5" t="s">
        <v>14</v>
      </c>
      <c r="E540" s="5" t="s">
        <v>17</v>
      </c>
      <c r="F540" s="6">
        <v>9355019.4100000001</v>
      </c>
      <c r="G540" s="6">
        <v>30701.59</v>
      </c>
      <c r="H540" s="6">
        <v>0</v>
      </c>
      <c r="I540" s="6">
        <v>0</v>
      </c>
      <c r="J540" s="6">
        <v>0</v>
      </c>
      <c r="K540" s="6">
        <v>0</v>
      </c>
      <c r="L540" s="6">
        <v>0</v>
      </c>
      <c r="M540" s="6">
        <v>9385721</v>
      </c>
      <c r="N540" s="23" t="str">
        <f t="shared" si="8"/>
        <v>39009</v>
      </c>
    </row>
    <row r="541" spans="1:14" x14ac:dyDescent="0.25">
      <c r="A541" s="4">
        <v>44197</v>
      </c>
      <c r="B541" s="5" t="s">
        <v>12</v>
      </c>
      <c r="C541" s="5" t="s">
        <v>13</v>
      </c>
      <c r="D541" s="5" t="s">
        <v>14</v>
      </c>
      <c r="E541" s="5" t="s">
        <v>18</v>
      </c>
      <c r="F541" s="6">
        <v>172.01</v>
      </c>
      <c r="G541" s="6">
        <v>5.68</v>
      </c>
      <c r="H541" s="6">
        <v>0</v>
      </c>
      <c r="I541" s="6">
        <v>0</v>
      </c>
      <c r="J541" s="6">
        <v>0</v>
      </c>
      <c r="K541" s="6">
        <v>0</v>
      </c>
      <c r="L541" s="6">
        <v>0</v>
      </c>
      <c r="M541" s="6">
        <v>177.69</v>
      </c>
      <c r="N541" s="23" t="str">
        <f t="shared" si="8"/>
        <v>39020</v>
      </c>
    </row>
    <row r="542" spans="1:14" x14ac:dyDescent="0.25">
      <c r="A542" s="4">
        <v>44197</v>
      </c>
      <c r="B542" s="5" t="s">
        <v>12</v>
      </c>
      <c r="C542" s="5" t="s">
        <v>13</v>
      </c>
      <c r="D542" s="5" t="s">
        <v>14</v>
      </c>
      <c r="E542" s="5" t="s">
        <v>19</v>
      </c>
      <c r="F542" s="6">
        <v>2185.17</v>
      </c>
      <c r="G542" s="6">
        <v>101.77</v>
      </c>
      <c r="H542" s="6">
        <v>0</v>
      </c>
      <c r="I542" s="6">
        <v>0</v>
      </c>
      <c r="J542" s="6">
        <v>0</v>
      </c>
      <c r="K542" s="6">
        <v>0</v>
      </c>
      <c r="L542" s="6">
        <v>0</v>
      </c>
      <c r="M542" s="6">
        <v>2286.94</v>
      </c>
      <c r="N542" s="23" t="str">
        <f t="shared" si="8"/>
        <v>39029</v>
      </c>
    </row>
    <row r="543" spans="1:14" x14ac:dyDescent="0.25">
      <c r="A543" s="4">
        <v>44197</v>
      </c>
      <c r="B543" s="5" t="s">
        <v>12</v>
      </c>
      <c r="C543" s="5" t="s">
        <v>13</v>
      </c>
      <c r="D543" s="5" t="s">
        <v>14</v>
      </c>
      <c r="E543" s="5" t="s">
        <v>20</v>
      </c>
      <c r="F543" s="6">
        <v>2413033.96</v>
      </c>
      <c r="G543" s="6">
        <v>19698.34</v>
      </c>
      <c r="H543" s="6">
        <v>0</v>
      </c>
      <c r="I543" s="6">
        <v>0</v>
      </c>
      <c r="J543" s="6">
        <v>0</v>
      </c>
      <c r="K543" s="6">
        <v>0</v>
      </c>
      <c r="L543" s="6">
        <v>0</v>
      </c>
      <c r="M543" s="6">
        <v>2432732.2999999998</v>
      </c>
      <c r="N543" s="23" t="str">
        <f t="shared" si="8"/>
        <v>39100</v>
      </c>
    </row>
    <row r="544" spans="1:14" x14ac:dyDescent="0.25">
      <c r="A544" s="4">
        <v>44197</v>
      </c>
      <c r="B544" s="5" t="s">
        <v>12</v>
      </c>
      <c r="C544" s="5" t="s">
        <v>13</v>
      </c>
      <c r="D544" s="5" t="s">
        <v>14</v>
      </c>
      <c r="E544" s="5" t="s">
        <v>163</v>
      </c>
      <c r="F544" s="6">
        <v>1.26</v>
      </c>
      <c r="G544" s="6">
        <v>0</v>
      </c>
      <c r="H544" s="6">
        <v>0</v>
      </c>
      <c r="I544" s="6">
        <v>0</v>
      </c>
      <c r="J544" s="6">
        <v>0</v>
      </c>
      <c r="K544" s="6">
        <v>0</v>
      </c>
      <c r="L544" s="6">
        <v>0</v>
      </c>
      <c r="M544" s="6">
        <v>1.26</v>
      </c>
      <c r="N544" s="23" t="str">
        <f t="shared" si="8"/>
        <v>39102</v>
      </c>
    </row>
    <row r="545" spans="1:14" x14ac:dyDescent="0.25">
      <c r="A545" s="4">
        <v>44197</v>
      </c>
      <c r="B545" s="5" t="s">
        <v>12</v>
      </c>
      <c r="C545" s="5" t="s">
        <v>13</v>
      </c>
      <c r="D545" s="5" t="s">
        <v>14</v>
      </c>
      <c r="E545" s="5" t="s">
        <v>164</v>
      </c>
      <c r="F545" s="6">
        <v>0.45</v>
      </c>
      <c r="G545" s="6">
        <v>0</v>
      </c>
      <c r="H545" s="6">
        <v>0</v>
      </c>
      <c r="I545" s="6">
        <v>0</v>
      </c>
      <c r="J545" s="6">
        <v>0</v>
      </c>
      <c r="K545" s="6">
        <v>0</v>
      </c>
      <c r="L545" s="6">
        <v>0</v>
      </c>
      <c r="M545" s="6">
        <v>0.45</v>
      </c>
      <c r="N545" s="23" t="str">
        <f t="shared" si="8"/>
        <v>39103</v>
      </c>
    </row>
    <row r="546" spans="1:14" x14ac:dyDescent="0.25">
      <c r="A546" s="4">
        <v>44197</v>
      </c>
      <c r="B546" s="5" t="s">
        <v>12</v>
      </c>
      <c r="C546" s="5" t="s">
        <v>13</v>
      </c>
      <c r="D546" s="5" t="s">
        <v>14</v>
      </c>
      <c r="E546" s="5" t="s">
        <v>21</v>
      </c>
      <c r="F546" s="6">
        <v>38592.910000000003</v>
      </c>
      <c r="G546" s="6">
        <v>235.39</v>
      </c>
      <c r="H546" s="6">
        <v>0</v>
      </c>
      <c r="I546" s="6">
        <v>0</v>
      </c>
      <c r="J546" s="6">
        <v>0</v>
      </c>
      <c r="K546" s="6">
        <v>0</v>
      </c>
      <c r="L546" s="6">
        <v>0</v>
      </c>
      <c r="M546" s="6">
        <v>38828.300000000003</v>
      </c>
      <c r="N546" s="23" t="str">
        <f t="shared" si="8"/>
        <v>39104</v>
      </c>
    </row>
    <row r="547" spans="1:14" x14ac:dyDescent="0.25">
      <c r="A547" s="4">
        <v>44197</v>
      </c>
      <c r="B547" s="5" t="s">
        <v>12</v>
      </c>
      <c r="C547" s="5" t="s">
        <v>13</v>
      </c>
      <c r="D547" s="5" t="s">
        <v>14</v>
      </c>
      <c r="E547" s="5" t="s">
        <v>22</v>
      </c>
      <c r="F547" s="6">
        <v>128529.89</v>
      </c>
      <c r="G547" s="6">
        <v>883.2</v>
      </c>
      <c r="H547" s="6">
        <v>0</v>
      </c>
      <c r="I547" s="6">
        <v>0</v>
      </c>
      <c r="J547" s="6">
        <v>0</v>
      </c>
      <c r="K547" s="6">
        <v>0</v>
      </c>
      <c r="L547" s="6">
        <v>0</v>
      </c>
      <c r="M547" s="6">
        <v>129413.09</v>
      </c>
      <c r="N547" s="23" t="str">
        <f t="shared" si="8"/>
        <v>39120</v>
      </c>
    </row>
    <row r="548" spans="1:14" x14ac:dyDescent="0.25">
      <c r="A548" s="4">
        <v>44197</v>
      </c>
      <c r="B548" s="5" t="s">
        <v>12</v>
      </c>
      <c r="C548" s="5" t="s">
        <v>13</v>
      </c>
      <c r="D548" s="5" t="s">
        <v>14</v>
      </c>
      <c r="E548" s="5" t="s">
        <v>23</v>
      </c>
      <c r="F548" s="6">
        <v>46299.8</v>
      </c>
      <c r="G548" s="6">
        <v>4498.92</v>
      </c>
      <c r="H548" s="6">
        <v>0</v>
      </c>
      <c r="I548" s="6">
        <v>0</v>
      </c>
      <c r="J548" s="6">
        <v>0</v>
      </c>
      <c r="K548" s="6">
        <v>0</v>
      </c>
      <c r="L548" s="6">
        <v>0</v>
      </c>
      <c r="M548" s="6">
        <v>50798.720000000001</v>
      </c>
      <c r="N548" s="23" t="str">
        <f t="shared" si="8"/>
        <v>39200</v>
      </c>
    </row>
    <row r="549" spans="1:14" x14ac:dyDescent="0.25">
      <c r="A549" s="4">
        <v>44197</v>
      </c>
      <c r="B549" s="5" t="s">
        <v>12</v>
      </c>
      <c r="C549" s="5" t="s">
        <v>13</v>
      </c>
      <c r="D549" s="5" t="s">
        <v>14</v>
      </c>
      <c r="E549" s="5" t="s">
        <v>24</v>
      </c>
      <c r="F549" s="6">
        <v>47248.4</v>
      </c>
      <c r="G549" s="6">
        <v>516.21999999999991</v>
      </c>
      <c r="H549" s="6">
        <v>0</v>
      </c>
      <c r="I549" s="6">
        <v>0</v>
      </c>
      <c r="J549" s="6">
        <v>0</v>
      </c>
      <c r="K549" s="6">
        <v>0</v>
      </c>
      <c r="L549" s="6">
        <v>0</v>
      </c>
      <c r="M549" s="6">
        <v>47764.62</v>
      </c>
      <c r="N549" s="23" t="str">
        <f t="shared" si="8"/>
        <v>39400</v>
      </c>
    </row>
    <row r="550" spans="1:14" x14ac:dyDescent="0.25">
      <c r="A550" s="4">
        <v>44197</v>
      </c>
      <c r="B550" s="5" t="s">
        <v>12</v>
      </c>
      <c r="C550" s="5" t="s">
        <v>13</v>
      </c>
      <c r="D550" s="5" t="s">
        <v>14</v>
      </c>
      <c r="E550" s="5" t="s">
        <v>165</v>
      </c>
      <c r="F550" s="6">
        <v>388.07</v>
      </c>
      <c r="G550" s="6">
        <v>0</v>
      </c>
      <c r="H550" s="6">
        <v>0</v>
      </c>
      <c r="I550" s="6">
        <v>0</v>
      </c>
      <c r="J550" s="6">
        <v>0</v>
      </c>
      <c r="K550" s="6">
        <v>0</v>
      </c>
      <c r="L550" s="6">
        <v>0</v>
      </c>
      <c r="M550" s="6">
        <v>388.07</v>
      </c>
      <c r="N550" s="23" t="str">
        <f t="shared" si="8"/>
        <v>39420</v>
      </c>
    </row>
    <row r="551" spans="1:14" x14ac:dyDescent="0.25">
      <c r="A551" s="4">
        <v>44197</v>
      </c>
      <c r="B551" s="5" t="s">
        <v>12</v>
      </c>
      <c r="C551" s="5" t="s">
        <v>13</v>
      </c>
      <c r="D551" s="5" t="s">
        <v>14</v>
      </c>
      <c r="E551" s="5" t="s">
        <v>25</v>
      </c>
      <c r="F551" s="6">
        <v>-9429.4599999999991</v>
      </c>
      <c r="G551" s="6">
        <v>1814.5</v>
      </c>
      <c r="H551" s="6">
        <v>0</v>
      </c>
      <c r="I551" s="6">
        <v>0</v>
      </c>
      <c r="J551" s="6">
        <v>0</v>
      </c>
      <c r="K551" s="6">
        <v>0</v>
      </c>
      <c r="L551" s="6">
        <v>0</v>
      </c>
      <c r="M551" s="6">
        <v>-7614.96</v>
      </c>
      <c r="N551" s="23" t="str">
        <f t="shared" si="8"/>
        <v>39700</v>
      </c>
    </row>
    <row r="552" spans="1:14" x14ac:dyDescent="0.25">
      <c r="A552" s="4">
        <v>44197</v>
      </c>
      <c r="B552" s="5" t="s">
        <v>12</v>
      </c>
      <c r="C552" s="5" t="s">
        <v>13</v>
      </c>
      <c r="D552" s="5" t="s">
        <v>14</v>
      </c>
      <c r="E552" s="5" t="s">
        <v>26</v>
      </c>
      <c r="F552" s="6">
        <v>5013.32</v>
      </c>
      <c r="G552" s="6">
        <v>41.49</v>
      </c>
      <c r="H552" s="6">
        <v>0</v>
      </c>
      <c r="I552" s="6">
        <v>0</v>
      </c>
      <c r="J552" s="6">
        <v>0</v>
      </c>
      <c r="K552" s="6">
        <v>0</v>
      </c>
      <c r="L552" s="6">
        <v>0</v>
      </c>
      <c r="M552" s="6">
        <v>5054.8100000000004</v>
      </c>
      <c r="N552" s="23" t="str">
        <f t="shared" si="8"/>
        <v>39720</v>
      </c>
    </row>
    <row r="553" spans="1:14" x14ac:dyDescent="0.25">
      <c r="A553" s="4">
        <v>44197</v>
      </c>
      <c r="B553" s="5" t="s">
        <v>12</v>
      </c>
      <c r="C553" s="5" t="s">
        <v>13</v>
      </c>
      <c r="D553" s="5" t="s">
        <v>14</v>
      </c>
      <c r="E553" s="5" t="s">
        <v>27</v>
      </c>
      <c r="F553" s="6">
        <v>56011.69</v>
      </c>
      <c r="G553" s="6">
        <v>373.7</v>
      </c>
      <c r="H553" s="6">
        <v>0</v>
      </c>
      <c r="I553" s="6">
        <v>0</v>
      </c>
      <c r="J553" s="6">
        <v>0</v>
      </c>
      <c r="K553" s="6">
        <v>0</v>
      </c>
      <c r="L553" s="6">
        <v>0</v>
      </c>
      <c r="M553" s="6">
        <v>56385.39</v>
      </c>
      <c r="N553" s="23" t="str">
        <f t="shared" si="8"/>
        <v>39800</v>
      </c>
    </row>
    <row r="554" spans="1:14" x14ac:dyDescent="0.25">
      <c r="A554" s="4">
        <v>44197</v>
      </c>
      <c r="B554" s="5" t="s">
        <v>12</v>
      </c>
      <c r="C554" s="5" t="s">
        <v>13</v>
      </c>
      <c r="D554" s="5" t="s">
        <v>14</v>
      </c>
      <c r="E554" s="5" t="s">
        <v>28</v>
      </c>
      <c r="F554" s="6">
        <v>1342.96</v>
      </c>
      <c r="G554" s="6">
        <v>17.579999999999998</v>
      </c>
      <c r="H554" s="6">
        <v>0</v>
      </c>
      <c r="I554" s="6">
        <v>0</v>
      </c>
      <c r="J554" s="6">
        <v>0</v>
      </c>
      <c r="K554" s="6">
        <v>0</v>
      </c>
      <c r="L554" s="6">
        <v>0</v>
      </c>
      <c r="M554" s="6">
        <v>1360.54</v>
      </c>
      <c r="N554" s="23" t="str">
        <f t="shared" si="8"/>
        <v>39820</v>
      </c>
    </row>
    <row r="555" spans="1:14" x14ac:dyDescent="0.25">
      <c r="A555" s="4">
        <v>44197</v>
      </c>
      <c r="B555" s="5" t="s">
        <v>12</v>
      </c>
      <c r="C555" s="5" t="s">
        <v>13</v>
      </c>
      <c r="D555" s="5" t="s">
        <v>14</v>
      </c>
      <c r="E555" s="5" t="s">
        <v>166</v>
      </c>
      <c r="F555" s="6">
        <v>-0.06</v>
      </c>
      <c r="G555" s="6">
        <v>0</v>
      </c>
      <c r="H555" s="6">
        <v>0</v>
      </c>
      <c r="I555" s="6">
        <v>0</v>
      </c>
      <c r="J555" s="6">
        <v>0</v>
      </c>
      <c r="K555" s="6">
        <v>0</v>
      </c>
      <c r="L555" s="6">
        <v>0</v>
      </c>
      <c r="M555" s="6">
        <v>-0.06</v>
      </c>
      <c r="N555" s="23" t="str">
        <f t="shared" si="8"/>
        <v>39900</v>
      </c>
    </row>
    <row r="556" spans="1:14" x14ac:dyDescent="0.25">
      <c r="A556" s="4">
        <v>44197</v>
      </c>
      <c r="B556" s="5" t="s">
        <v>12</v>
      </c>
      <c r="C556" s="5" t="s">
        <v>13</v>
      </c>
      <c r="D556" s="5" t="s">
        <v>14</v>
      </c>
      <c r="E556" s="5" t="s">
        <v>29</v>
      </c>
      <c r="F556" s="6">
        <v>441744.29</v>
      </c>
      <c r="G556" s="6">
        <v>181066.2</v>
      </c>
      <c r="H556" s="6">
        <v>0</v>
      </c>
      <c r="I556" s="6">
        <v>0</v>
      </c>
      <c r="J556" s="6">
        <v>0</v>
      </c>
      <c r="K556" s="6">
        <v>0</v>
      </c>
      <c r="L556" s="6">
        <v>0</v>
      </c>
      <c r="M556" s="6">
        <v>622810.49</v>
      </c>
      <c r="N556" s="23" t="str">
        <f t="shared" si="8"/>
        <v>39901</v>
      </c>
    </row>
    <row r="557" spans="1:14" x14ac:dyDescent="0.25">
      <c r="A557" s="4">
        <v>44197</v>
      </c>
      <c r="B557" s="5" t="s">
        <v>12</v>
      </c>
      <c r="C557" s="5" t="s">
        <v>13</v>
      </c>
      <c r="D557" s="5" t="s">
        <v>14</v>
      </c>
      <c r="E557" s="5" t="s">
        <v>30</v>
      </c>
      <c r="F557" s="6">
        <v>7300916.2599999998</v>
      </c>
      <c r="G557" s="6">
        <v>54642.45</v>
      </c>
      <c r="H557" s="6">
        <v>0</v>
      </c>
      <c r="I557" s="6">
        <v>0</v>
      </c>
      <c r="J557" s="6">
        <v>0</v>
      </c>
      <c r="K557" s="6">
        <v>0</v>
      </c>
      <c r="L557" s="6">
        <v>0</v>
      </c>
      <c r="M557" s="6">
        <v>7355558.71</v>
      </c>
      <c r="N557" s="23" t="str">
        <f t="shared" si="8"/>
        <v>39902</v>
      </c>
    </row>
    <row r="558" spans="1:14" x14ac:dyDescent="0.25">
      <c r="A558" s="4">
        <v>44197</v>
      </c>
      <c r="B558" s="5" t="s">
        <v>12</v>
      </c>
      <c r="C558" s="5" t="s">
        <v>13</v>
      </c>
      <c r="D558" s="5" t="s">
        <v>14</v>
      </c>
      <c r="E558" s="5" t="s">
        <v>31</v>
      </c>
      <c r="F558" s="6">
        <v>828351.99</v>
      </c>
      <c r="G558" s="6">
        <v>25409.39</v>
      </c>
      <c r="H558" s="6">
        <v>0</v>
      </c>
      <c r="I558" s="6">
        <v>0</v>
      </c>
      <c r="J558" s="6">
        <v>0</v>
      </c>
      <c r="K558" s="6">
        <v>0</v>
      </c>
      <c r="L558" s="6">
        <v>0</v>
      </c>
      <c r="M558" s="6">
        <v>853761.38</v>
      </c>
      <c r="N558" s="23" t="str">
        <f t="shared" si="8"/>
        <v>39903</v>
      </c>
    </row>
    <row r="559" spans="1:14" x14ac:dyDescent="0.25">
      <c r="A559" s="4">
        <v>44197</v>
      </c>
      <c r="B559" s="5" t="s">
        <v>12</v>
      </c>
      <c r="C559" s="5" t="s">
        <v>13</v>
      </c>
      <c r="D559" s="5" t="s">
        <v>14</v>
      </c>
      <c r="E559" s="5" t="s">
        <v>32</v>
      </c>
      <c r="F559" s="6">
        <v>-232388.95</v>
      </c>
      <c r="G559" s="6">
        <v>20392.63</v>
      </c>
      <c r="H559" s="6">
        <v>0</v>
      </c>
      <c r="I559" s="6">
        <v>0</v>
      </c>
      <c r="J559" s="6">
        <v>0</v>
      </c>
      <c r="K559" s="6">
        <v>0</v>
      </c>
      <c r="L559" s="6">
        <v>0</v>
      </c>
      <c r="M559" s="6">
        <v>-211996.32</v>
      </c>
      <c r="N559" s="23" t="str">
        <f t="shared" si="8"/>
        <v>39906</v>
      </c>
    </row>
    <row r="560" spans="1:14" x14ac:dyDescent="0.25">
      <c r="A560" s="4">
        <v>44197</v>
      </c>
      <c r="B560" s="5" t="s">
        <v>12</v>
      </c>
      <c r="C560" s="5" t="s">
        <v>13</v>
      </c>
      <c r="D560" s="5" t="s">
        <v>14</v>
      </c>
      <c r="E560" s="5" t="s">
        <v>33</v>
      </c>
      <c r="F560" s="6">
        <v>155701.69</v>
      </c>
      <c r="G560" s="6">
        <v>6595.13</v>
      </c>
      <c r="H560" s="6">
        <v>0</v>
      </c>
      <c r="I560" s="6">
        <v>0</v>
      </c>
      <c r="J560" s="6">
        <v>0</v>
      </c>
      <c r="K560" s="6">
        <v>0</v>
      </c>
      <c r="L560" s="6">
        <v>0</v>
      </c>
      <c r="M560" s="6">
        <v>162296.82</v>
      </c>
      <c r="N560" s="23" t="str">
        <f t="shared" si="8"/>
        <v>39907</v>
      </c>
    </row>
    <row r="561" spans="1:14" x14ac:dyDescent="0.25">
      <c r="A561" s="4">
        <v>44197</v>
      </c>
      <c r="B561" s="5" t="s">
        <v>12</v>
      </c>
      <c r="C561" s="5" t="s">
        <v>13</v>
      </c>
      <c r="D561" s="5" t="s">
        <v>14</v>
      </c>
      <c r="E561" s="5" t="s">
        <v>34</v>
      </c>
      <c r="F561" s="6">
        <v>38727444.909999996</v>
      </c>
      <c r="G561" s="6">
        <v>447168.55</v>
      </c>
      <c r="H561" s="6">
        <v>0</v>
      </c>
      <c r="I561" s="6">
        <v>0</v>
      </c>
      <c r="J561" s="6">
        <v>0</v>
      </c>
      <c r="K561" s="6">
        <v>0</v>
      </c>
      <c r="L561" s="6">
        <v>0</v>
      </c>
      <c r="M561" s="6">
        <v>39174613.460000001</v>
      </c>
      <c r="N561" s="23" t="str">
        <f t="shared" si="8"/>
        <v>39908</v>
      </c>
    </row>
    <row r="562" spans="1:14" x14ac:dyDescent="0.25">
      <c r="A562" s="4">
        <v>44197</v>
      </c>
      <c r="B562" s="5" t="s">
        <v>12</v>
      </c>
      <c r="C562" s="5" t="s">
        <v>13</v>
      </c>
      <c r="D562" s="5" t="s">
        <v>14</v>
      </c>
      <c r="E562" s="5" t="s">
        <v>36</v>
      </c>
      <c r="F562" s="6">
        <v>566982.51</v>
      </c>
      <c r="G562" s="6">
        <v>8913.84</v>
      </c>
      <c r="H562" s="6">
        <v>0</v>
      </c>
      <c r="I562" s="6">
        <v>0</v>
      </c>
      <c r="J562" s="6">
        <v>0</v>
      </c>
      <c r="K562" s="6">
        <v>0</v>
      </c>
      <c r="L562" s="6">
        <v>0</v>
      </c>
      <c r="M562" s="6">
        <v>575896.35</v>
      </c>
      <c r="N562" s="23" t="str">
        <f t="shared" si="8"/>
        <v>39921</v>
      </c>
    </row>
    <row r="563" spans="1:14" x14ac:dyDescent="0.25">
      <c r="A563" s="4">
        <v>44197</v>
      </c>
      <c r="B563" s="5" t="s">
        <v>12</v>
      </c>
      <c r="C563" s="5" t="s">
        <v>13</v>
      </c>
      <c r="D563" s="5" t="s">
        <v>14</v>
      </c>
      <c r="E563" s="5" t="s">
        <v>37</v>
      </c>
      <c r="F563" s="6">
        <v>903833.17</v>
      </c>
      <c r="G563" s="6">
        <v>34513.910000000003</v>
      </c>
      <c r="H563" s="6">
        <v>0</v>
      </c>
      <c r="I563" s="6">
        <v>0</v>
      </c>
      <c r="J563" s="6">
        <v>0</v>
      </c>
      <c r="K563" s="6">
        <v>0</v>
      </c>
      <c r="L563" s="6">
        <v>0</v>
      </c>
      <c r="M563" s="6">
        <v>938347.08</v>
      </c>
      <c r="N563" s="23" t="str">
        <f t="shared" si="8"/>
        <v>39922</v>
      </c>
    </row>
    <row r="564" spans="1:14" x14ac:dyDescent="0.25">
      <c r="A564" s="4">
        <v>44197</v>
      </c>
      <c r="B564" s="5" t="s">
        <v>12</v>
      </c>
      <c r="C564" s="5" t="s">
        <v>13</v>
      </c>
      <c r="D564" s="5" t="s">
        <v>14</v>
      </c>
      <c r="E564" s="5" t="s">
        <v>38</v>
      </c>
      <c r="F564" s="6">
        <v>13368.28</v>
      </c>
      <c r="G564" s="6">
        <v>820.72</v>
      </c>
      <c r="H564" s="6">
        <v>0</v>
      </c>
      <c r="I564" s="6">
        <v>0</v>
      </c>
      <c r="J564" s="6">
        <v>0</v>
      </c>
      <c r="K564" s="6">
        <v>0</v>
      </c>
      <c r="L564" s="6">
        <v>0</v>
      </c>
      <c r="M564" s="6">
        <v>14189</v>
      </c>
      <c r="N564" s="23" t="str">
        <f t="shared" si="8"/>
        <v>39923</v>
      </c>
    </row>
    <row r="565" spans="1:14" x14ac:dyDescent="0.25">
      <c r="A565" s="4">
        <v>44197</v>
      </c>
      <c r="B565" s="5" t="s">
        <v>12</v>
      </c>
      <c r="C565" s="5" t="s">
        <v>13</v>
      </c>
      <c r="D565" s="5" t="s">
        <v>14</v>
      </c>
      <c r="E565" s="5" t="s">
        <v>39</v>
      </c>
      <c r="F565" s="6">
        <v>128950.76</v>
      </c>
      <c r="G565" s="6">
        <v>2609.52</v>
      </c>
      <c r="H565" s="6">
        <v>0</v>
      </c>
      <c r="I565" s="6">
        <v>0</v>
      </c>
      <c r="J565" s="6">
        <v>0</v>
      </c>
      <c r="K565" s="6">
        <v>0</v>
      </c>
      <c r="L565" s="6">
        <v>0</v>
      </c>
      <c r="M565" s="6">
        <v>131560.28</v>
      </c>
      <c r="N565" s="23" t="str">
        <f t="shared" si="8"/>
        <v>39926</v>
      </c>
    </row>
    <row r="566" spans="1:14" x14ac:dyDescent="0.25">
      <c r="A566" s="4">
        <v>44197</v>
      </c>
      <c r="B566" s="5" t="s">
        <v>12</v>
      </c>
      <c r="C566" s="5" t="s">
        <v>13</v>
      </c>
      <c r="D566" s="5" t="s">
        <v>14</v>
      </c>
      <c r="E566" s="5" t="s">
        <v>40</v>
      </c>
      <c r="F566" s="6">
        <v>14533716.84</v>
      </c>
      <c r="G566" s="6">
        <v>129076.28</v>
      </c>
      <c r="H566" s="6">
        <v>0</v>
      </c>
      <c r="I566" s="6">
        <v>0</v>
      </c>
      <c r="J566" s="6">
        <v>0</v>
      </c>
      <c r="K566" s="6">
        <v>0</v>
      </c>
      <c r="L566" s="6">
        <v>0</v>
      </c>
      <c r="M566" s="6">
        <v>14662793.119999999</v>
      </c>
      <c r="N566" s="23" t="str">
        <f t="shared" si="8"/>
        <v>39928</v>
      </c>
    </row>
    <row r="567" spans="1:14" x14ac:dyDescent="0.25">
      <c r="A567" s="4">
        <v>44197</v>
      </c>
      <c r="B567" s="5" t="s">
        <v>12</v>
      </c>
      <c r="C567" s="5" t="s">
        <v>13</v>
      </c>
      <c r="D567" s="5" t="s">
        <v>14</v>
      </c>
      <c r="E567" s="5" t="s">
        <v>41</v>
      </c>
      <c r="F567" s="6">
        <v>123996.08</v>
      </c>
      <c r="G567" s="6">
        <v>2358.9</v>
      </c>
      <c r="H567" s="6">
        <v>0</v>
      </c>
      <c r="I567" s="6">
        <v>0</v>
      </c>
      <c r="J567" s="6">
        <v>0</v>
      </c>
      <c r="K567" s="6">
        <v>0</v>
      </c>
      <c r="L567" s="6">
        <v>0</v>
      </c>
      <c r="M567" s="6">
        <v>126354.98</v>
      </c>
      <c r="N567" s="23" t="str">
        <f t="shared" si="8"/>
        <v>39931</v>
      </c>
    </row>
    <row r="568" spans="1:14" x14ac:dyDescent="0.25">
      <c r="A568" s="4">
        <v>44197</v>
      </c>
      <c r="B568" s="5" t="s">
        <v>12</v>
      </c>
      <c r="C568" s="5" t="s">
        <v>13</v>
      </c>
      <c r="D568" s="5" t="s">
        <v>14</v>
      </c>
      <c r="E568" s="5" t="s">
        <v>42</v>
      </c>
      <c r="F568" s="6">
        <v>155188</v>
      </c>
      <c r="G568" s="6">
        <v>5900.72</v>
      </c>
      <c r="H568" s="6">
        <v>0</v>
      </c>
      <c r="I568" s="6">
        <v>0</v>
      </c>
      <c r="J568" s="6">
        <v>0</v>
      </c>
      <c r="K568" s="6">
        <v>0</v>
      </c>
      <c r="L568" s="6">
        <v>0</v>
      </c>
      <c r="M568" s="6">
        <v>161088.72</v>
      </c>
      <c r="N568" s="23" t="str">
        <f t="shared" si="8"/>
        <v>39932</v>
      </c>
    </row>
    <row r="569" spans="1:14" x14ac:dyDescent="0.25">
      <c r="A569" s="4">
        <v>44197</v>
      </c>
      <c r="B569" s="5" t="s">
        <v>12</v>
      </c>
      <c r="C569" s="5" t="s">
        <v>13</v>
      </c>
      <c r="D569" s="5" t="s">
        <v>14</v>
      </c>
      <c r="E569" s="5" t="s">
        <v>43</v>
      </c>
      <c r="F569" s="6">
        <v>6626068.3200000003</v>
      </c>
      <c r="G569" s="6">
        <v>109216.76</v>
      </c>
      <c r="H569" s="6">
        <v>0</v>
      </c>
      <c r="I569" s="6">
        <v>0</v>
      </c>
      <c r="J569" s="6">
        <v>0</v>
      </c>
      <c r="K569" s="6">
        <v>0</v>
      </c>
      <c r="L569" s="6">
        <v>0</v>
      </c>
      <c r="M569" s="6">
        <v>6735285.0800000001</v>
      </c>
      <c r="N569" s="23" t="str">
        <f t="shared" si="8"/>
        <v>39938</v>
      </c>
    </row>
    <row r="570" spans="1:14" x14ac:dyDescent="0.25">
      <c r="A570" s="4">
        <v>44197</v>
      </c>
      <c r="B570" s="5" t="s">
        <v>12</v>
      </c>
      <c r="C570" s="5" t="s">
        <v>44</v>
      </c>
      <c r="D570" s="5" t="s">
        <v>14</v>
      </c>
      <c r="E570" s="5" t="s">
        <v>47</v>
      </c>
      <c r="F570" s="6">
        <v>2860553.76</v>
      </c>
      <c r="G570" s="6">
        <v>35276.230000000003</v>
      </c>
      <c r="H570" s="6">
        <v>0</v>
      </c>
      <c r="I570" s="6">
        <v>0</v>
      </c>
      <c r="J570" s="6">
        <v>0</v>
      </c>
      <c r="K570" s="6">
        <v>0</v>
      </c>
      <c r="L570" s="6">
        <v>0</v>
      </c>
      <c r="M570" s="6">
        <v>2895829.99</v>
      </c>
      <c r="N570" s="23" t="str">
        <f t="shared" si="8"/>
        <v>39000</v>
      </c>
    </row>
    <row r="571" spans="1:14" x14ac:dyDescent="0.25">
      <c r="A571" s="4">
        <v>44197</v>
      </c>
      <c r="B571" s="5" t="s">
        <v>12</v>
      </c>
      <c r="C571" s="5" t="s">
        <v>44</v>
      </c>
      <c r="D571" s="5" t="s">
        <v>14</v>
      </c>
      <c r="E571" s="5" t="s">
        <v>48</v>
      </c>
      <c r="F571" s="6">
        <v>1921828.36</v>
      </c>
      <c r="G571" s="6">
        <v>8988.66</v>
      </c>
      <c r="H571" s="6">
        <v>0</v>
      </c>
      <c r="I571" s="6">
        <v>0</v>
      </c>
      <c r="J571" s="6">
        <v>0</v>
      </c>
      <c r="K571" s="6">
        <v>0</v>
      </c>
      <c r="L571" s="6">
        <v>0</v>
      </c>
      <c r="M571" s="6">
        <v>1930817.02</v>
      </c>
      <c r="N571" s="23" t="str">
        <f t="shared" si="8"/>
        <v>39009</v>
      </c>
    </row>
    <row r="572" spans="1:14" x14ac:dyDescent="0.25">
      <c r="A572" s="4">
        <v>44197</v>
      </c>
      <c r="B572" s="5" t="s">
        <v>12</v>
      </c>
      <c r="C572" s="5" t="s">
        <v>44</v>
      </c>
      <c r="D572" s="5" t="s">
        <v>14</v>
      </c>
      <c r="E572" s="5" t="s">
        <v>49</v>
      </c>
      <c r="F572" s="6">
        <v>3786528.43</v>
      </c>
      <c r="G572" s="6">
        <v>34316.699999999997</v>
      </c>
      <c r="H572" s="6">
        <v>0</v>
      </c>
      <c r="I572" s="6">
        <v>0</v>
      </c>
      <c r="J572" s="6">
        <v>0</v>
      </c>
      <c r="K572" s="6">
        <v>0</v>
      </c>
      <c r="L572" s="6">
        <v>0</v>
      </c>
      <c r="M572" s="6">
        <v>3820845.13</v>
      </c>
      <c r="N572" s="23" t="str">
        <f t="shared" si="8"/>
        <v>39010</v>
      </c>
    </row>
    <row r="573" spans="1:14" x14ac:dyDescent="0.25">
      <c r="A573" s="4">
        <v>44197</v>
      </c>
      <c r="B573" s="5" t="s">
        <v>12</v>
      </c>
      <c r="C573" s="5" t="s">
        <v>44</v>
      </c>
      <c r="D573" s="5" t="s">
        <v>14</v>
      </c>
      <c r="E573" s="5" t="s">
        <v>50</v>
      </c>
      <c r="F573" s="6">
        <v>1079744.3400000001</v>
      </c>
      <c r="G573" s="6">
        <v>8840.39</v>
      </c>
      <c r="H573" s="6">
        <v>0</v>
      </c>
      <c r="I573" s="6">
        <v>0</v>
      </c>
      <c r="J573" s="6">
        <v>0</v>
      </c>
      <c r="K573" s="6">
        <v>0</v>
      </c>
      <c r="L573" s="6">
        <v>0</v>
      </c>
      <c r="M573" s="6">
        <v>1088584.73</v>
      </c>
      <c r="N573" s="23" t="str">
        <f t="shared" si="8"/>
        <v>39100</v>
      </c>
    </row>
    <row r="574" spans="1:14" x14ac:dyDescent="0.25">
      <c r="A574" s="4">
        <v>44197</v>
      </c>
      <c r="B574" s="5" t="s">
        <v>12</v>
      </c>
      <c r="C574" s="5" t="s">
        <v>44</v>
      </c>
      <c r="D574" s="5" t="s">
        <v>14</v>
      </c>
      <c r="E574" s="5" t="s">
        <v>51</v>
      </c>
      <c r="F574" s="6">
        <v>91077.51</v>
      </c>
      <c r="G574" s="6">
        <v>1790.6</v>
      </c>
      <c r="H574" s="6">
        <v>0</v>
      </c>
      <c r="I574" s="6">
        <v>0</v>
      </c>
      <c r="J574" s="6">
        <v>0</v>
      </c>
      <c r="K574" s="6">
        <v>0</v>
      </c>
      <c r="L574" s="6">
        <v>0</v>
      </c>
      <c r="M574" s="6">
        <v>92868.11</v>
      </c>
      <c r="N574" s="23" t="str">
        <f t="shared" si="8"/>
        <v>39110</v>
      </c>
    </row>
    <row r="575" spans="1:14" x14ac:dyDescent="0.25">
      <c r="A575" s="4">
        <v>44197</v>
      </c>
      <c r="B575" s="5" t="s">
        <v>12</v>
      </c>
      <c r="C575" s="5" t="s">
        <v>44</v>
      </c>
      <c r="D575" s="5" t="s">
        <v>14</v>
      </c>
      <c r="E575" s="5" t="s">
        <v>52</v>
      </c>
      <c r="F575" s="6">
        <v>95866.07</v>
      </c>
      <c r="G575" s="6">
        <v>50.569999999999936</v>
      </c>
      <c r="H575" s="6">
        <v>0</v>
      </c>
      <c r="I575" s="6">
        <v>0</v>
      </c>
      <c r="J575" s="6">
        <v>0</v>
      </c>
      <c r="K575" s="6">
        <v>0</v>
      </c>
      <c r="L575" s="6">
        <v>0</v>
      </c>
      <c r="M575" s="6">
        <v>95916.64</v>
      </c>
      <c r="N575" s="23" t="str">
        <f t="shared" si="8"/>
        <v>39210</v>
      </c>
    </row>
    <row r="576" spans="1:14" x14ac:dyDescent="0.25">
      <c r="A576" s="4">
        <v>44197</v>
      </c>
      <c r="B576" s="5" t="s">
        <v>12</v>
      </c>
      <c r="C576" s="5" t="s">
        <v>44</v>
      </c>
      <c r="D576" s="5" t="s">
        <v>14</v>
      </c>
      <c r="E576" s="5" t="s">
        <v>53</v>
      </c>
      <c r="F576" s="6">
        <v>203820.76</v>
      </c>
      <c r="G576" s="6">
        <v>4378.43</v>
      </c>
      <c r="H576" s="6">
        <v>0</v>
      </c>
      <c r="I576" s="6">
        <v>0</v>
      </c>
      <c r="J576" s="6">
        <v>0</v>
      </c>
      <c r="K576" s="6">
        <v>0</v>
      </c>
      <c r="L576" s="6">
        <v>0</v>
      </c>
      <c r="M576" s="6">
        <v>208199.19</v>
      </c>
      <c r="N576" s="23" t="str">
        <f t="shared" si="8"/>
        <v>39410</v>
      </c>
    </row>
    <row r="577" spans="1:14" x14ac:dyDescent="0.25">
      <c r="A577" s="4">
        <v>44197</v>
      </c>
      <c r="B577" s="5" t="s">
        <v>12</v>
      </c>
      <c r="C577" s="5" t="s">
        <v>44</v>
      </c>
      <c r="D577" s="5" t="s">
        <v>14</v>
      </c>
      <c r="E577" s="5" t="s">
        <v>54</v>
      </c>
      <c r="F577" s="6">
        <v>21259.82</v>
      </c>
      <c r="G577" s="6">
        <v>177.96</v>
      </c>
      <c r="H577" s="6">
        <v>0</v>
      </c>
      <c r="I577" s="6">
        <v>0</v>
      </c>
      <c r="J577" s="6">
        <v>0</v>
      </c>
      <c r="K577" s="6">
        <v>0</v>
      </c>
      <c r="L577" s="6">
        <v>0</v>
      </c>
      <c r="M577" s="6">
        <v>21437.78</v>
      </c>
      <c r="N577" s="23" t="str">
        <f t="shared" si="8"/>
        <v>39510</v>
      </c>
    </row>
    <row r="578" spans="1:14" x14ac:dyDescent="0.25">
      <c r="A578" s="4">
        <v>44197</v>
      </c>
      <c r="B578" s="5" t="s">
        <v>12</v>
      </c>
      <c r="C578" s="5" t="s">
        <v>44</v>
      </c>
      <c r="D578" s="5" t="s">
        <v>14</v>
      </c>
      <c r="E578" s="5" t="s">
        <v>55</v>
      </c>
      <c r="F578" s="6">
        <v>1302492.6599999999</v>
      </c>
      <c r="G578" s="6">
        <v>8980.36</v>
      </c>
      <c r="H578" s="6">
        <v>0</v>
      </c>
      <c r="I578" s="6">
        <v>0</v>
      </c>
      <c r="J578" s="6">
        <v>0</v>
      </c>
      <c r="K578" s="6">
        <v>0</v>
      </c>
      <c r="L578" s="6">
        <v>0</v>
      </c>
      <c r="M578" s="6">
        <v>1311473.02</v>
      </c>
      <c r="N578" s="23" t="str">
        <f t="shared" si="8"/>
        <v>39700</v>
      </c>
    </row>
    <row r="579" spans="1:14" x14ac:dyDescent="0.25">
      <c r="A579" s="4">
        <v>44197</v>
      </c>
      <c r="B579" s="5" t="s">
        <v>12</v>
      </c>
      <c r="C579" s="5" t="s">
        <v>44</v>
      </c>
      <c r="D579" s="5" t="s">
        <v>14</v>
      </c>
      <c r="E579" s="5" t="s">
        <v>56</v>
      </c>
      <c r="F579" s="6">
        <v>194112.9</v>
      </c>
      <c r="G579" s="6">
        <v>1525.6</v>
      </c>
      <c r="H579" s="6">
        <v>0</v>
      </c>
      <c r="I579" s="6">
        <v>0</v>
      </c>
      <c r="J579" s="6">
        <v>0</v>
      </c>
      <c r="K579" s="6">
        <v>0</v>
      </c>
      <c r="L579" s="6">
        <v>0</v>
      </c>
      <c r="M579" s="6">
        <v>195638.5</v>
      </c>
      <c r="N579" s="23" t="str">
        <f t="shared" ref="N579:N642" si="9">RIGHT(LEFT(E579,13),5)</f>
        <v>39710</v>
      </c>
    </row>
    <row r="580" spans="1:14" x14ac:dyDescent="0.25">
      <c r="A580" s="4">
        <v>44197</v>
      </c>
      <c r="B580" s="5" t="s">
        <v>12</v>
      </c>
      <c r="C580" s="5" t="s">
        <v>44</v>
      </c>
      <c r="D580" s="5" t="s">
        <v>14</v>
      </c>
      <c r="E580" s="5" t="s">
        <v>57</v>
      </c>
      <c r="F580" s="6">
        <v>16858.8</v>
      </c>
      <c r="G580" s="6">
        <v>167.32</v>
      </c>
      <c r="H580" s="6">
        <v>0</v>
      </c>
      <c r="I580" s="6">
        <v>0</v>
      </c>
      <c r="J580" s="6">
        <v>0</v>
      </c>
      <c r="K580" s="6">
        <v>0</v>
      </c>
      <c r="L580" s="6">
        <v>0</v>
      </c>
      <c r="M580" s="6">
        <v>17026.12</v>
      </c>
      <c r="N580" s="23" t="str">
        <f t="shared" si="9"/>
        <v>39800</v>
      </c>
    </row>
    <row r="581" spans="1:14" x14ac:dyDescent="0.25">
      <c r="A581" s="4">
        <v>44197</v>
      </c>
      <c r="B581" s="5" t="s">
        <v>12</v>
      </c>
      <c r="C581" s="5" t="s">
        <v>44</v>
      </c>
      <c r="D581" s="5" t="s">
        <v>14</v>
      </c>
      <c r="E581" s="5" t="s">
        <v>58</v>
      </c>
      <c r="F581" s="6">
        <v>165490.73000000001</v>
      </c>
      <c r="G581" s="6">
        <v>1012.56</v>
      </c>
      <c r="H581" s="6">
        <v>0</v>
      </c>
      <c r="I581" s="6">
        <v>0</v>
      </c>
      <c r="J581" s="6">
        <v>0</v>
      </c>
      <c r="K581" s="6">
        <v>0</v>
      </c>
      <c r="L581" s="6">
        <v>0</v>
      </c>
      <c r="M581" s="6">
        <v>166503.29</v>
      </c>
      <c r="N581" s="23" t="str">
        <f t="shared" si="9"/>
        <v>39810</v>
      </c>
    </row>
    <row r="582" spans="1:14" x14ac:dyDescent="0.25">
      <c r="A582" s="4">
        <v>44197</v>
      </c>
      <c r="B582" s="5" t="s">
        <v>12</v>
      </c>
      <c r="C582" s="5" t="s">
        <v>44</v>
      </c>
      <c r="D582" s="5" t="s">
        <v>14</v>
      </c>
      <c r="E582" s="5" t="s">
        <v>167</v>
      </c>
      <c r="F582" s="6">
        <v>-154264.63</v>
      </c>
      <c r="G582" s="6">
        <v>0</v>
      </c>
      <c r="H582" s="6">
        <v>0</v>
      </c>
      <c r="I582" s="6">
        <v>0</v>
      </c>
      <c r="J582" s="6">
        <v>0</v>
      </c>
      <c r="K582" s="6">
        <v>0</v>
      </c>
      <c r="L582" s="6">
        <v>0</v>
      </c>
      <c r="M582" s="6">
        <v>-154264.63</v>
      </c>
      <c r="N582" s="23" t="str">
        <f t="shared" si="9"/>
        <v>39900</v>
      </c>
    </row>
    <row r="583" spans="1:14" x14ac:dyDescent="0.25">
      <c r="A583" s="4">
        <v>44197</v>
      </c>
      <c r="B583" s="5" t="s">
        <v>12</v>
      </c>
      <c r="C583" s="5" t="s">
        <v>44</v>
      </c>
      <c r="D583" s="5" t="s">
        <v>14</v>
      </c>
      <c r="E583" s="5" t="s">
        <v>59</v>
      </c>
      <c r="F583" s="6">
        <v>5934625.4299999997</v>
      </c>
      <c r="G583" s="6">
        <v>72614.34</v>
      </c>
      <c r="H583" s="6">
        <v>0</v>
      </c>
      <c r="I583" s="6">
        <v>0</v>
      </c>
      <c r="J583" s="6">
        <v>0</v>
      </c>
      <c r="K583" s="6">
        <v>0</v>
      </c>
      <c r="L583" s="6">
        <v>0</v>
      </c>
      <c r="M583" s="6">
        <v>6007239.7699999996</v>
      </c>
      <c r="N583" s="23" t="str">
        <f t="shared" si="9"/>
        <v>39901</v>
      </c>
    </row>
    <row r="584" spans="1:14" x14ac:dyDescent="0.25">
      <c r="A584" s="4">
        <v>44197</v>
      </c>
      <c r="B584" s="5" t="s">
        <v>12</v>
      </c>
      <c r="C584" s="5" t="s">
        <v>44</v>
      </c>
      <c r="D584" s="5" t="s">
        <v>14</v>
      </c>
      <c r="E584" s="5" t="s">
        <v>60</v>
      </c>
      <c r="F584" s="6">
        <v>1614223.86</v>
      </c>
      <c r="G584" s="6">
        <v>16129.01</v>
      </c>
      <c r="H584" s="6">
        <v>0</v>
      </c>
      <c r="I584" s="6">
        <v>0</v>
      </c>
      <c r="J584" s="6">
        <v>0</v>
      </c>
      <c r="K584" s="6">
        <v>0</v>
      </c>
      <c r="L584" s="6">
        <v>0</v>
      </c>
      <c r="M584" s="6">
        <v>1630352.87</v>
      </c>
      <c r="N584" s="23" t="str">
        <f t="shared" si="9"/>
        <v>39902</v>
      </c>
    </row>
    <row r="585" spans="1:14" x14ac:dyDescent="0.25">
      <c r="A585" s="4">
        <v>44197</v>
      </c>
      <c r="B585" s="5" t="s">
        <v>12</v>
      </c>
      <c r="C585" s="5" t="s">
        <v>44</v>
      </c>
      <c r="D585" s="5" t="s">
        <v>14</v>
      </c>
      <c r="E585" s="5" t="s">
        <v>61</v>
      </c>
      <c r="F585" s="6">
        <v>172095.13</v>
      </c>
      <c r="G585" s="6">
        <v>2316.7800000000002</v>
      </c>
      <c r="H585" s="6">
        <v>0</v>
      </c>
      <c r="I585" s="6">
        <v>0</v>
      </c>
      <c r="J585" s="6">
        <v>0</v>
      </c>
      <c r="K585" s="6">
        <v>0</v>
      </c>
      <c r="L585" s="6">
        <v>0</v>
      </c>
      <c r="M585" s="6">
        <v>174411.91</v>
      </c>
      <c r="N585" s="23" t="str">
        <f t="shared" si="9"/>
        <v>39903</v>
      </c>
    </row>
    <row r="586" spans="1:14" x14ac:dyDescent="0.25">
      <c r="A586" s="4">
        <v>44197</v>
      </c>
      <c r="B586" s="5" t="s">
        <v>12</v>
      </c>
      <c r="C586" s="5" t="s">
        <v>44</v>
      </c>
      <c r="D586" s="5" t="s">
        <v>14</v>
      </c>
      <c r="E586" s="5" t="s">
        <v>62</v>
      </c>
      <c r="F586" s="6">
        <v>-206503.49</v>
      </c>
      <c r="G586" s="6">
        <v>5024.6000000000004</v>
      </c>
      <c r="H586" s="6">
        <v>0</v>
      </c>
      <c r="I586" s="6">
        <v>0</v>
      </c>
      <c r="J586" s="6">
        <v>0</v>
      </c>
      <c r="K586" s="6">
        <v>0</v>
      </c>
      <c r="L586" s="6">
        <v>0</v>
      </c>
      <c r="M586" s="6">
        <v>-201478.89</v>
      </c>
      <c r="N586" s="23" t="str">
        <f t="shared" si="9"/>
        <v>39906</v>
      </c>
    </row>
    <row r="587" spans="1:14" x14ac:dyDescent="0.25">
      <c r="A587" s="4">
        <v>44197</v>
      </c>
      <c r="B587" s="5" t="s">
        <v>12</v>
      </c>
      <c r="C587" s="5" t="s">
        <v>44</v>
      </c>
      <c r="D587" s="5" t="s">
        <v>14</v>
      </c>
      <c r="E587" s="5" t="s">
        <v>168</v>
      </c>
      <c r="F587" s="6">
        <v>-57199.47</v>
      </c>
      <c r="G587" s="6">
        <v>0</v>
      </c>
      <c r="H587" s="6">
        <v>0</v>
      </c>
      <c r="I587" s="6">
        <v>0</v>
      </c>
      <c r="J587" s="6">
        <v>0</v>
      </c>
      <c r="K587" s="6">
        <v>0</v>
      </c>
      <c r="L587" s="6">
        <v>0</v>
      </c>
      <c r="M587" s="6">
        <v>-57199.47</v>
      </c>
      <c r="N587" s="23" t="str">
        <f t="shared" si="9"/>
        <v>39907</v>
      </c>
    </row>
    <row r="588" spans="1:14" x14ac:dyDescent="0.25">
      <c r="A588" s="4">
        <v>44197</v>
      </c>
      <c r="B588" s="5" t="s">
        <v>12</v>
      </c>
      <c r="C588" s="5" t="s">
        <v>44</v>
      </c>
      <c r="D588" s="5" t="s">
        <v>14</v>
      </c>
      <c r="E588" s="5" t="s">
        <v>63</v>
      </c>
      <c r="F588" s="6">
        <v>44039962.399999999</v>
      </c>
      <c r="G588" s="6">
        <v>528175.35999999999</v>
      </c>
      <c r="H588" s="6">
        <v>0</v>
      </c>
      <c r="I588" s="6">
        <v>0</v>
      </c>
      <c r="J588" s="6">
        <v>0</v>
      </c>
      <c r="K588" s="6">
        <v>0</v>
      </c>
      <c r="L588" s="6">
        <v>0</v>
      </c>
      <c r="M588" s="6">
        <v>44568137.759999998</v>
      </c>
      <c r="N588" s="23" t="str">
        <f t="shared" si="9"/>
        <v>39908</v>
      </c>
    </row>
    <row r="589" spans="1:14" x14ac:dyDescent="0.25">
      <c r="A589" s="4">
        <v>44197</v>
      </c>
      <c r="B589" s="5" t="s">
        <v>12</v>
      </c>
      <c r="C589" s="5" t="s">
        <v>44</v>
      </c>
      <c r="D589" s="5" t="s">
        <v>14</v>
      </c>
      <c r="E589" s="5" t="s">
        <v>64</v>
      </c>
      <c r="F589" s="6">
        <v>176004.85</v>
      </c>
      <c r="G589" s="6">
        <v>3445.13</v>
      </c>
      <c r="H589" s="6">
        <v>0</v>
      </c>
      <c r="I589" s="6">
        <v>0</v>
      </c>
      <c r="J589" s="6">
        <v>0</v>
      </c>
      <c r="K589" s="6">
        <v>0</v>
      </c>
      <c r="L589" s="6">
        <v>0</v>
      </c>
      <c r="M589" s="6">
        <v>179449.98</v>
      </c>
      <c r="N589" s="23" t="str">
        <f t="shared" si="9"/>
        <v>39910</v>
      </c>
    </row>
    <row r="590" spans="1:14" x14ac:dyDescent="0.25">
      <c r="A590" s="4">
        <v>44197</v>
      </c>
      <c r="B590" s="5" t="s">
        <v>12</v>
      </c>
      <c r="C590" s="5" t="s">
        <v>44</v>
      </c>
      <c r="D590" s="5" t="s">
        <v>14</v>
      </c>
      <c r="E590" s="5" t="s">
        <v>65</v>
      </c>
      <c r="F590" s="6">
        <v>47600.62</v>
      </c>
      <c r="G590" s="6">
        <v>537.99</v>
      </c>
      <c r="H590" s="6">
        <v>0</v>
      </c>
      <c r="I590" s="6">
        <v>0</v>
      </c>
      <c r="J590" s="6">
        <v>0</v>
      </c>
      <c r="K590" s="6">
        <v>0</v>
      </c>
      <c r="L590" s="6">
        <v>0</v>
      </c>
      <c r="M590" s="6">
        <v>48138.61</v>
      </c>
      <c r="N590" s="23" t="str">
        <f t="shared" si="9"/>
        <v>39916</v>
      </c>
    </row>
    <row r="591" spans="1:14" x14ac:dyDescent="0.25">
      <c r="A591" s="4">
        <v>44197</v>
      </c>
      <c r="B591" s="5" t="s">
        <v>12</v>
      </c>
      <c r="C591" s="5" t="s">
        <v>44</v>
      </c>
      <c r="D591" s="5" t="s">
        <v>14</v>
      </c>
      <c r="E591" s="5" t="s">
        <v>66</v>
      </c>
      <c r="F591" s="6">
        <v>-27849.040000000001</v>
      </c>
      <c r="G591" s="6">
        <v>18.27</v>
      </c>
      <c r="H591" s="6">
        <v>0</v>
      </c>
      <c r="I591" s="6">
        <v>0</v>
      </c>
      <c r="J591" s="6">
        <v>0</v>
      </c>
      <c r="K591" s="6">
        <v>0</v>
      </c>
      <c r="L591" s="6">
        <v>0</v>
      </c>
      <c r="M591" s="6">
        <v>-27830.77</v>
      </c>
      <c r="N591" s="23" t="str">
        <f t="shared" si="9"/>
        <v>39917</v>
      </c>
    </row>
    <row r="592" spans="1:14" x14ac:dyDescent="0.25">
      <c r="A592" s="4">
        <v>44197</v>
      </c>
      <c r="B592" s="5" t="s">
        <v>12</v>
      </c>
      <c r="C592" s="5" t="s">
        <v>44</v>
      </c>
      <c r="D592" s="5" t="s">
        <v>14</v>
      </c>
      <c r="E592" s="5" t="s">
        <v>169</v>
      </c>
      <c r="F592" s="6">
        <v>-9966.41</v>
      </c>
      <c r="G592" s="6">
        <v>0</v>
      </c>
      <c r="H592" s="6">
        <v>0</v>
      </c>
      <c r="I592" s="6">
        <v>0</v>
      </c>
      <c r="J592" s="6">
        <v>0</v>
      </c>
      <c r="K592" s="6">
        <v>0</v>
      </c>
      <c r="L592" s="6">
        <v>0</v>
      </c>
      <c r="M592" s="6">
        <v>-9966.41</v>
      </c>
      <c r="N592" s="23" t="str">
        <f t="shared" si="9"/>
        <v>39918</v>
      </c>
    </row>
    <row r="593" spans="1:14" x14ac:dyDescent="0.25">
      <c r="A593" s="4">
        <v>44197</v>
      </c>
      <c r="B593" s="5" t="s">
        <v>67</v>
      </c>
      <c r="C593" s="5" t="s">
        <v>68</v>
      </c>
      <c r="D593" s="5" t="s">
        <v>69</v>
      </c>
      <c r="E593" s="5" t="s">
        <v>70</v>
      </c>
      <c r="F593" s="6">
        <v>8329.7199999999993</v>
      </c>
      <c r="G593" s="6">
        <v>0</v>
      </c>
      <c r="H593" s="6">
        <v>0</v>
      </c>
      <c r="I593" s="6">
        <v>0</v>
      </c>
      <c r="J593" s="6">
        <v>0</v>
      </c>
      <c r="K593" s="6">
        <v>0</v>
      </c>
      <c r="L593" s="6">
        <v>0</v>
      </c>
      <c r="M593" s="6">
        <v>8329.7199999999993</v>
      </c>
      <c r="N593" s="23" t="str">
        <f t="shared" si="9"/>
        <v>30100</v>
      </c>
    </row>
    <row r="594" spans="1:14" x14ac:dyDescent="0.25">
      <c r="A594" s="4">
        <v>44197</v>
      </c>
      <c r="B594" s="5" t="s">
        <v>67</v>
      </c>
      <c r="C594" s="5" t="s">
        <v>68</v>
      </c>
      <c r="D594" s="5" t="s">
        <v>69</v>
      </c>
      <c r="E594" s="5" t="s">
        <v>71</v>
      </c>
      <c r="F594" s="6">
        <v>119852.69</v>
      </c>
      <c r="G594" s="6">
        <v>0</v>
      </c>
      <c r="H594" s="6">
        <v>0</v>
      </c>
      <c r="I594" s="6">
        <v>0</v>
      </c>
      <c r="J594" s="6">
        <v>0</v>
      </c>
      <c r="K594" s="6">
        <v>0</v>
      </c>
      <c r="L594" s="6">
        <v>0</v>
      </c>
      <c r="M594" s="6">
        <v>119852.69</v>
      </c>
      <c r="N594" s="23" t="str">
        <f t="shared" si="9"/>
        <v>30200</v>
      </c>
    </row>
    <row r="595" spans="1:14" x14ac:dyDescent="0.25">
      <c r="A595" s="4">
        <v>44197</v>
      </c>
      <c r="B595" s="5" t="s">
        <v>67</v>
      </c>
      <c r="C595" s="5" t="s">
        <v>68</v>
      </c>
      <c r="D595" s="5" t="s">
        <v>72</v>
      </c>
      <c r="E595" s="5" t="s">
        <v>74</v>
      </c>
      <c r="F595" s="6">
        <v>4092.71</v>
      </c>
      <c r="G595" s="6">
        <v>1.4</v>
      </c>
      <c r="H595" s="6">
        <v>0</v>
      </c>
      <c r="I595" s="6">
        <v>0</v>
      </c>
      <c r="J595" s="6">
        <v>0</v>
      </c>
      <c r="K595" s="6">
        <v>0</v>
      </c>
      <c r="L595" s="6">
        <v>0</v>
      </c>
      <c r="M595" s="6">
        <v>4094.11</v>
      </c>
      <c r="N595" s="23" t="str">
        <f t="shared" si="9"/>
        <v>35020</v>
      </c>
    </row>
    <row r="596" spans="1:14" x14ac:dyDescent="0.25">
      <c r="A596" s="4">
        <v>44197</v>
      </c>
      <c r="B596" s="5" t="s">
        <v>67</v>
      </c>
      <c r="C596" s="5" t="s">
        <v>68</v>
      </c>
      <c r="D596" s="5" t="s">
        <v>72</v>
      </c>
      <c r="E596" s="5" t="s">
        <v>75</v>
      </c>
      <c r="F596" s="6">
        <v>6522.21</v>
      </c>
      <c r="G596" s="6">
        <v>23.880000000000003</v>
      </c>
      <c r="H596" s="6">
        <v>0</v>
      </c>
      <c r="I596" s="6">
        <v>0</v>
      </c>
      <c r="J596" s="6">
        <v>0</v>
      </c>
      <c r="K596" s="6">
        <v>0</v>
      </c>
      <c r="L596" s="6">
        <v>0</v>
      </c>
      <c r="M596" s="6">
        <v>6546.09</v>
      </c>
      <c r="N596" s="23" t="str">
        <f t="shared" si="9"/>
        <v>35100</v>
      </c>
    </row>
    <row r="597" spans="1:14" x14ac:dyDescent="0.25">
      <c r="A597" s="4">
        <v>44197</v>
      </c>
      <c r="B597" s="5" t="s">
        <v>67</v>
      </c>
      <c r="C597" s="5" t="s">
        <v>68</v>
      </c>
      <c r="D597" s="5" t="s">
        <v>72</v>
      </c>
      <c r="E597" s="5" t="s">
        <v>76</v>
      </c>
      <c r="F597" s="6">
        <v>111306.53</v>
      </c>
      <c r="G597" s="6">
        <v>150.71</v>
      </c>
      <c r="H597" s="6">
        <v>0</v>
      </c>
      <c r="I597" s="6">
        <v>0</v>
      </c>
      <c r="J597" s="6">
        <v>0</v>
      </c>
      <c r="K597" s="6">
        <v>0</v>
      </c>
      <c r="L597" s="6">
        <v>0</v>
      </c>
      <c r="M597" s="6">
        <v>111457.24</v>
      </c>
      <c r="N597" s="23" t="str">
        <f t="shared" si="9"/>
        <v>35102</v>
      </c>
    </row>
    <row r="598" spans="1:14" x14ac:dyDescent="0.25">
      <c r="A598" s="4">
        <v>44197</v>
      </c>
      <c r="B598" s="5" t="s">
        <v>67</v>
      </c>
      <c r="C598" s="5" t="s">
        <v>68</v>
      </c>
      <c r="D598" s="5" t="s">
        <v>72</v>
      </c>
      <c r="E598" s="5" t="s">
        <v>77</v>
      </c>
      <c r="F598" s="6">
        <v>19929.280000000002</v>
      </c>
      <c r="G598" s="6">
        <v>15.23</v>
      </c>
      <c r="H598" s="6">
        <v>0</v>
      </c>
      <c r="I598" s="6">
        <v>0</v>
      </c>
      <c r="J598" s="6">
        <v>0</v>
      </c>
      <c r="K598" s="6">
        <v>0</v>
      </c>
      <c r="L598" s="6">
        <v>0</v>
      </c>
      <c r="M598" s="6">
        <v>19944.509999999998</v>
      </c>
      <c r="N598" s="23" t="str">
        <f t="shared" si="9"/>
        <v>35103</v>
      </c>
    </row>
    <row r="599" spans="1:14" x14ac:dyDescent="0.25">
      <c r="A599" s="4">
        <v>44197</v>
      </c>
      <c r="B599" s="5" t="s">
        <v>67</v>
      </c>
      <c r="C599" s="5" t="s">
        <v>68</v>
      </c>
      <c r="D599" s="5" t="s">
        <v>72</v>
      </c>
      <c r="E599" s="5" t="s">
        <v>78</v>
      </c>
      <c r="F599" s="6">
        <v>98426.2</v>
      </c>
      <c r="G599" s="6">
        <v>137.44</v>
      </c>
      <c r="H599" s="6">
        <v>0</v>
      </c>
      <c r="I599" s="6">
        <v>0</v>
      </c>
      <c r="J599" s="6">
        <v>0</v>
      </c>
      <c r="K599" s="6">
        <v>0</v>
      </c>
      <c r="L599" s="6">
        <v>0</v>
      </c>
      <c r="M599" s="6">
        <v>98563.64</v>
      </c>
      <c r="N599" s="23" t="str">
        <f t="shared" si="9"/>
        <v>35104</v>
      </c>
    </row>
    <row r="600" spans="1:14" x14ac:dyDescent="0.25">
      <c r="A600" s="4">
        <v>44197</v>
      </c>
      <c r="B600" s="5" t="s">
        <v>67</v>
      </c>
      <c r="C600" s="5" t="s">
        <v>68</v>
      </c>
      <c r="D600" s="5" t="s">
        <v>72</v>
      </c>
      <c r="E600" s="5" t="s">
        <v>79</v>
      </c>
      <c r="F600" s="6">
        <v>1596480.71</v>
      </c>
      <c r="G600" s="6">
        <v>14381.61</v>
      </c>
      <c r="H600" s="6">
        <v>0</v>
      </c>
      <c r="I600" s="6">
        <v>0</v>
      </c>
      <c r="J600" s="6">
        <v>0</v>
      </c>
      <c r="K600" s="6">
        <v>0</v>
      </c>
      <c r="L600" s="6">
        <v>0</v>
      </c>
      <c r="M600" s="6">
        <v>1610862.32</v>
      </c>
      <c r="N600" s="23" t="str">
        <f t="shared" si="9"/>
        <v>35200</v>
      </c>
    </row>
    <row r="601" spans="1:14" x14ac:dyDescent="0.25">
      <c r="A601" s="4">
        <v>44197</v>
      </c>
      <c r="B601" s="5" t="s">
        <v>67</v>
      </c>
      <c r="C601" s="5" t="s">
        <v>68</v>
      </c>
      <c r="D601" s="5" t="s">
        <v>72</v>
      </c>
      <c r="E601" s="5" t="s">
        <v>80</v>
      </c>
      <c r="F601" s="6">
        <v>1398722.47</v>
      </c>
      <c r="G601" s="6">
        <v>2011.67</v>
      </c>
      <c r="H601" s="6">
        <v>0</v>
      </c>
      <c r="I601" s="6">
        <v>0</v>
      </c>
      <c r="J601" s="6">
        <v>0</v>
      </c>
      <c r="K601" s="6">
        <v>0</v>
      </c>
      <c r="L601" s="6">
        <v>0</v>
      </c>
      <c r="M601" s="6">
        <v>1400734.14</v>
      </c>
      <c r="N601" s="23" t="str">
        <f t="shared" si="9"/>
        <v>35201</v>
      </c>
    </row>
    <row r="602" spans="1:14" x14ac:dyDescent="0.25">
      <c r="A602" s="4">
        <v>44197</v>
      </c>
      <c r="B602" s="5" t="s">
        <v>67</v>
      </c>
      <c r="C602" s="5" t="s">
        <v>68</v>
      </c>
      <c r="D602" s="5" t="s">
        <v>72</v>
      </c>
      <c r="E602" s="5" t="s">
        <v>81</v>
      </c>
      <c r="F602" s="6">
        <v>445717.74</v>
      </c>
      <c r="G602" s="6">
        <v>408.12</v>
      </c>
      <c r="H602" s="6">
        <v>0</v>
      </c>
      <c r="I602" s="6">
        <v>0</v>
      </c>
      <c r="J602" s="6">
        <v>0</v>
      </c>
      <c r="K602" s="6">
        <v>0</v>
      </c>
      <c r="L602" s="6">
        <v>0</v>
      </c>
      <c r="M602" s="6">
        <v>446125.86</v>
      </c>
      <c r="N602" s="23" t="str">
        <f t="shared" si="9"/>
        <v>35202</v>
      </c>
    </row>
    <row r="603" spans="1:14" x14ac:dyDescent="0.25">
      <c r="A603" s="4">
        <v>44197</v>
      </c>
      <c r="B603" s="5" t="s">
        <v>67</v>
      </c>
      <c r="C603" s="5" t="s">
        <v>68</v>
      </c>
      <c r="D603" s="5" t="s">
        <v>72</v>
      </c>
      <c r="E603" s="5" t="s">
        <v>82</v>
      </c>
      <c r="F603" s="6">
        <v>596872.64</v>
      </c>
      <c r="G603" s="6">
        <v>1920.81</v>
      </c>
      <c r="H603" s="6">
        <v>0</v>
      </c>
      <c r="I603" s="6">
        <v>0</v>
      </c>
      <c r="J603" s="6">
        <v>0</v>
      </c>
      <c r="K603" s="6">
        <v>0</v>
      </c>
      <c r="L603" s="6">
        <v>0</v>
      </c>
      <c r="M603" s="6">
        <v>598793.44999999995</v>
      </c>
      <c r="N603" s="23" t="str">
        <f t="shared" si="9"/>
        <v>35203</v>
      </c>
    </row>
    <row r="604" spans="1:14" x14ac:dyDescent="0.25">
      <c r="A604" s="4">
        <v>44197</v>
      </c>
      <c r="B604" s="5" t="s">
        <v>67</v>
      </c>
      <c r="C604" s="5" t="s">
        <v>68</v>
      </c>
      <c r="D604" s="5" t="s">
        <v>72</v>
      </c>
      <c r="E604" s="5" t="s">
        <v>83</v>
      </c>
      <c r="F604" s="6">
        <v>163473.45000000001</v>
      </c>
      <c r="G604" s="6">
        <v>22.32</v>
      </c>
      <c r="H604" s="6">
        <v>0</v>
      </c>
      <c r="I604" s="6">
        <v>0</v>
      </c>
      <c r="J604" s="6">
        <v>0</v>
      </c>
      <c r="K604" s="6">
        <v>0</v>
      </c>
      <c r="L604" s="6">
        <v>0</v>
      </c>
      <c r="M604" s="6">
        <v>163495.76999999999</v>
      </c>
      <c r="N604" s="23" t="str">
        <f t="shared" si="9"/>
        <v>35210</v>
      </c>
    </row>
    <row r="605" spans="1:14" x14ac:dyDescent="0.25">
      <c r="A605" s="4">
        <v>44197</v>
      </c>
      <c r="B605" s="5" t="s">
        <v>67</v>
      </c>
      <c r="C605" s="5" t="s">
        <v>68</v>
      </c>
      <c r="D605" s="5" t="s">
        <v>72</v>
      </c>
      <c r="E605" s="5" t="s">
        <v>84</v>
      </c>
      <c r="F605" s="6">
        <v>42825.78</v>
      </c>
      <c r="G605" s="6">
        <v>35.5</v>
      </c>
      <c r="H605" s="6">
        <v>0</v>
      </c>
      <c r="I605" s="6">
        <v>0</v>
      </c>
      <c r="J605" s="6">
        <v>0</v>
      </c>
      <c r="K605" s="6">
        <v>0</v>
      </c>
      <c r="L605" s="6">
        <v>0</v>
      </c>
      <c r="M605" s="6">
        <v>42861.279999999999</v>
      </c>
      <c r="N605" s="23" t="str">
        <f t="shared" si="9"/>
        <v>35211</v>
      </c>
    </row>
    <row r="606" spans="1:14" x14ac:dyDescent="0.25">
      <c r="A606" s="4">
        <v>44197</v>
      </c>
      <c r="B606" s="5" t="s">
        <v>67</v>
      </c>
      <c r="C606" s="5" t="s">
        <v>68</v>
      </c>
      <c r="D606" s="5" t="s">
        <v>72</v>
      </c>
      <c r="E606" s="5" t="s">
        <v>85</v>
      </c>
      <c r="F606" s="6">
        <v>98604.140000000014</v>
      </c>
      <c r="G606" s="6">
        <v>163.66</v>
      </c>
      <c r="H606" s="6">
        <v>0</v>
      </c>
      <c r="I606" s="6">
        <v>0</v>
      </c>
      <c r="J606" s="6">
        <v>0</v>
      </c>
      <c r="K606" s="6">
        <v>0</v>
      </c>
      <c r="L606" s="6">
        <v>0</v>
      </c>
      <c r="M606" s="6">
        <v>98767.8</v>
      </c>
      <c r="N606" s="23" t="str">
        <f t="shared" si="9"/>
        <v>35301</v>
      </c>
    </row>
    <row r="607" spans="1:14" x14ac:dyDescent="0.25">
      <c r="A607" s="4">
        <v>44197</v>
      </c>
      <c r="B607" s="5" t="s">
        <v>67</v>
      </c>
      <c r="C607" s="5" t="s">
        <v>68</v>
      </c>
      <c r="D607" s="5" t="s">
        <v>72</v>
      </c>
      <c r="E607" s="5" t="s">
        <v>86</v>
      </c>
      <c r="F607" s="6">
        <v>147675.47</v>
      </c>
      <c r="G607" s="6">
        <v>195.36</v>
      </c>
      <c r="H607" s="6">
        <v>0</v>
      </c>
      <c r="I607" s="6">
        <v>0</v>
      </c>
      <c r="J607" s="6">
        <v>0</v>
      </c>
      <c r="K607" s="6">
        <v>0</v>
      </c>
      <c r="L607" s="6">
        <v>0</v>
      </c>
      <c r="M607" s="6">
        <v>147870.82999999999</v>
      </c>
      <c r="N607" s="23" t="str">
        <f t="shared" si="9"/>
        <v>35302</v>
      </c>
    </row>
    <row r="608" spans="1:14" x14ac:dyDescent="0.25">
      <c r="A608" s="4">
        <v>44197</v>
      </c>
      <c r="B608" s="5" t="s">
        <v>67</v>
      </c>
      <c r="C608" s="5" t="s">
        <v>68</v>
      </c>
      <c r="D608" s="5" t="s">
        <v>72</v>
      </c>
      <c r="E608" s="5" t="s">
        <v>87</v>
      </c>
      <c r="F608" s="6">
        <v>482593.93</v>
      </c>
      <c r="G608" s="6">
        <v>1262.04</v>
      </c>
      <c r="H608" s="6">
        <v>0</v>
      </c>
      <c r="I608" s="6">
        <v>0</v>
      </c>
      <c r="J608" s="6">
        <v>0</v>
      </c>
      <c r="K608" s="6">
        <v>0</v>
      </c>
      <c r="L608" s="6">
        <v>0</v>
      </c>
      <c r="M608" s="6">
        <v>483855.97</v>
      </c>
      <c r="N608" s="23" t="str">
        <f t="shared" si="9"/>
        <v>35400</v>
      </c>
    </row>
    <row r="609" spans="1:14" x14ac:dyDescent="0.25">
      <c r="A609" s="4">
        <v>44197</v>
      </c>
      <c r="B609" s="5" t="s">
        <v>67</v>
      </c>
      <c r="C609" s="5" t="s">
        <v>68</v>
      </c>
      <c r="D609" s="5" t="s">
        <v>72</v>
      </c>
      <c r="E609" s="5" t="s">
        <v>88</v>
      </c>
      <c r="F609" s="6">
        <v>150721.53999999998</v>
      </c>
      <c r="G609" s="6">
        <v>389.15</v>
      </c>
      <c r="H609" s="6">
        <v>0</v>
      </c>
      <c r="I609" s="6">
        <v>0</v>
      </c>
      <c r="J609" s="6">
        <v>0</v>
      </c>
      <c r="K609" s="6">
        <v>0</v>
      </c>
      <c r="L609" s="6">
        <v>0</v>
      </c>
      <c r="M609" s="6">
        <v>151110.69</v>
      </c>
      <c r="N609" s="23" t="str">
        <f t="shared" si="9"/>
        <v>35500</v>
      </c>
    </row>
    <row r="610" spans="1:14" x14ac:dyDescent="0.25">
      <c r="A610" s="4">
        <v>44197</v>
      </c>
      <c r="B610" s="5" t="s">
        <v>67</v>
      </c>
      <c r="C610" s="5" t="s">
        <v>68</v>
      </c>
      <c r="D610" s="5" t="s">
        <v>72</v>
      </c>
      <c r="E610" s="5" t="s">
        <v>89</v>
      </c>
      <c r="F610" s="6">
        <v>203569.59</v>
      </c>
      <c r="G610" s="6">
        <v>1347.1699999999998</v>
      </c>
      <c r="H610" s="6">
        <v>0</v>
      </c>
      <c r="I610" s="6">
        <v>0</v>
      </c>
      <c r="J610" s="6">
        <v>0</v>
      </c>
      <c r="K610" s="6">
        <v>0</v>
      </c>
      <c r="L610" s="6">
        <v>0</v>
      </c>
      <c r="M610" s="6">
        <v>204916.76</v>
      </c>
      <c r="N610" s="23" t="str">
        <f t="shared" si="9"/>
        <v>35600</v>
      </c>
    </row>
    <row r="611" spans="1:14" x14ac:dyDescent="0.25">
      <c r="A611" s="4">
        <v>44197</v>
      </c>
      <c r="B611" s="5" t="s">
        <v>67</v>
      </c>
      <c r="C611" s="5" t="s">
        <v>68</v>
      </c>
      <c r="D611" s="5" t="s">
        <v>90</v>
      </c>
      <c r="E611" s="5" t="s">
        <v>92</v>
      </c>
      <c r="F611" s="6">
        <v>578052.12</v>
      </c>
      <c r="G611" s="6">
        <v>535.13</v>
      </c>
      <c r="H611" s="6">
        <v>0</v>
      </c>
      <c r="I611" s="6">
        <v>0</v>
      </c>
      <c r="J611" s="6">
        <v>0</v>
      </c>
      <c r="K611" s="6">
        <v>0</v>
      </c>
      <c r="L611" s="6">
        <v>0</v>
      </c>
      <c r="M611" s="6">
        <v>578587.25</v>
      </c>
      <c r="N611" s="23" t="str">
        <f t="shared" si="9"/>
        <v>36520</v>
      </c>
    </row>
    <row r="612" spans="1:14" x14ac:dyDescent="0.25">
      <c r="A612" s="4">
        <v>44197</v>
      </c>
      <c r="B612" s="5" t="s">
        <v>67</v>
      </c>
      <c r="C612" s="5" t="s">
        <v>68</v>
      </c>
      <c r="D612" s="5" t="s">
        <v>90</v>
      </c>
      <c r="E612" s="5" t="s">
        <v>93</v>
      </c>
      <c r="F612" s="6">
        <v>23237.3</v>
      </c>
      <c r="G612" s="6">
        <v>28.99</v>
      </c>
      <c r="H612" s="6">
        <v>0</v>
      </c>
      <c r="I612" s="6">
        <v>0</v>
      </c>
      <c r="J612" s="6">
        <v>0</v>
      </c>
      <c r="K612" s="6">
        <v>0</v>
      </c>
      <c r="L612" s="6">
        <v>0</v>
      </c>
      <c r="M612" s="6">
        <v>23266.29</v>
      </c>
      <c r="N612" s="23" t="str">
        <f t="shared" si="9"/>
        <v>36602</v>
      </c>
    </row>
    <row r="613" spans="1:14" x14ac:dyDescent="0.25">
      <c r="A613" s="4">
        <v>44197</v>
      </c>
      <c r="B613" s="5" t="s">
        <v>67</v>
      </c>
      <c r="C613" s="5" t="s">
        <v>68</v>
      </c>
      <c r="D613" s="5" t="s">
        <v>90</v>
      </c>
      <c r="E613" s="5" t="s">
        <v>94</v>
      </c>
      <c r="F613" s="6">
        <v>65485.02</v>
      </c>
      <c r="G613" s="6">
        <v>0</v>
      </c>
      <c r="H613" s="6">
        <v>0</v>
      </c>
      <c r="I613" s="6">
        <v>0</v>
      </c>
      <c r="J613" s="6">
        <v>0</v>
      </c>
      <c r="K613" s="6">
        <v>0</v>
      </c>
      <c r="L613" s="6">
        <v>0</v>
      </c>
      <c r="M613" s="6">
        <v>65485.02</v>
      </c>
      <c r="N613" s="23" t="str">
        <f t="shared" si="9"/>
        <v>36603</v>
      </c>
    </row>
    <row r="614" spans="1:14" x14ac:dyDescent="0.25">
      <c r="A614" s="4">
        <v>44197</v>
      </c>
      <c r="B614" s="5" t="s">
        <v>67</v>
      </c>
      <c r="C614" s="5" t="s">
        <v>68</v>
      </c>
      <c r="D614" s="5" t="s">
        <v>90</v>
      </c>
      <c r="E614" s="5" t="s">
        <v>95</v>
      </c>
      <c r="F614" s="6">
        <v>23625.16</v>
      </c>
      <c r="G614" s="6">
        <v>129.1</v>
      </c>
      <c r="H614" s="6">
        <v>0</v>
      </c>
      <c r="I614" s="6">
        <v>0</v>
      </c>
      <c r="J614" s="6">
        <v>0</v>
      </c>
      <c r="K614" s="6">
        <v>0</v>
      </c>
      <c r="L614" s="6">
        <v>0</v>
      </c>
      <c r="M614" s="6">
        <v>23754.26</v>
      </c>
      <c r="N614" s="23" t="str">
        <f t="shared" si="9"/>
        <v>36700</v>
      </c>
    </row>
    <row r="615" spans="1:14" x14ac:dyDescent="0.25">
      <c r="A615" s="4">
        <v>44197</v>
      </c>
      <c r="B615" s="5" t="s">
        <v>67</v>
      </c>
      <c r="C615" s="5" t="s">
        <v>68</v>
      </c>
      <c r="D615" s="5" t="s">
        <v>90</v>
      </c>
      <c r="E615" s="5" t="s">
        <v>96</v>
      </c>
      <c r="F615" s="6">
        <v>16226733.25</v>
      </c>
      <c r="G615" s="6">
        <v>26900.75</v>
      </c>
      <c r="H615" s="6">
        <v>0</v>
      </c>
      <c r="I615" s="6">
        <v>0</v>
      </c>
      <c r="J615" s="6">
        <v>0</v>
      </c>
      <c r="K615" s="6">
        <v>0</v>
      </c>
      <c r="L615" s="6">
        <v>0</v>
      </c>
      <c r="M615" s="6">
        <v>16253634</v>
      </c>
      <c r="N615" s="23" t="str">
        <f t="shared" si="9"/>
        <v>36701</v>
      </c>
    </row>
    <row r="616" spans="1:14" x14ac:dyDescent="0.25">
      <c r="A616" s="4">
        <v>44197</v>
      </c>
      <c r="B616" s="5" t="s">
        <v>67</v>
      </c>
      <c r="C616" s="5" t="s">
        <v>68</v>
      </c>
      <c r="D616" s="5" t="s">
        <v>90</v>
      </c>
      <c r="E616" s="5" t="s">
        <v>97</v>
      </c>
      <c r="F616" s="6">
        <v>45365.83</v>
      </c>
      <c r="G616" s="6">
        <v>213.24</v>
      </c>
      <c r="H616" s="6">
        <v>0</v>
      </c>
      <c r="I616" s="6">
        <v>0</v>
      </c>
      <c r="J616" s="6">
        <v>0</v>
      </c>
      <c r="K616" s="6">
        <v>0</v>
      </c>
      <c r="L616" s="6">
        <v>0</v>
      </c>
      <c r="M616" s="6">
        <v>45579.07</v>
      </c>
      <c r="N616" s="23" t="str">
        <f t="shared" si="9"/>
        <v>36703</v>
      </c>
    </row>
    <row r="617" spans="1:14" x14ac:dyDescent="0.25">
      <c r="A617" s="4">
        <v>44197</v>
      </c>
      <c r="B617" s="5" t="s">
        <v>67</v>
      </c>
      <c r="C617" s="5" t="s">
        <v>68</v>
      </c>
      <c r="D617" s="5" t="s">
        <v>90</v>
      </c>
      <c r="E617" s="5" t="s">
        <v>98</v>
      </c>
      <c r="F617" s="6">
        <v>402809.82999999996</v>
      </c>
      <c r="G617" s="6">
        <v>2082.91</v>
      </c>
      <c r="H617" s="6">
        <v>0</v>
      </c>
      <c r="I617" s="6">
        <v>0</v>
      </c>
      <c r="J617" s="6">
        <v>0</v>
      </c>
      <c r="K617" s="6">
        <v>0</v>
      </c>
      <c r="L617" s="6">
        <v>0</v>
      </c>
      <c r="M617" s="6">
        <v>404892.74</v>
      </c>
      <c r="N617" s="23" t="str">
        <f t="shared" si="9"/>
        <v>36900</v>
      </c>
    </row>
    <row r="618" spans="1:14" x14ac:dyDescent="0.25">
      <c r="A618" s="4">
        <v>44197</v>
      </c>
      <c r="B618" s="5" t="s">
        <v>67</v>
      </c>
      <c r="C618" s="5" t="s">
        <v>68</v>
      </c>
      <c r="D618" s="5" t="s">
        <v>90</v>
      </c>
      <c r="E618" s="5" t="s">
        <v>99</v>
      </c>
      <c r="F618" s="6">
        <v>1967216.48</v>
      </c>
      <c r="G618" s="6">
        <v>2364.06</v>
      </c>
      <c r="H618" s="6">
        <v>0</v>
      </c>
      <c r="I618" s="6">
        <v>0</v>
      </c>
      <c r="J618" s="6">
        <v>0</v>
      </c>
      <c r="K618" s="6">
        <v>0</v>
      </c>
      <c r="L618" s="6">
        <v>0</v>
      </c>
      <c r="M618" s="6">
        <v>1969580.54</v>
      </c>
      <c r="N618" s="23" t="str">
        <f t="shared" si="9"/>
        <v>36901</v>
      </c>
    </row>
    <row r="619" spans="1:14" x14ac:dyDescent="0.25">
      <c r="A619" s="4">
        <v>44197</v>
      </c>
      <c r="B619" s="5" t="s">
        <v>67</v>
      </c>
      <c r="C619" s="5" t="s">
        <v>68</v>
      </c>
      <c r="D619" s="5" t="s">
        <v>100</v>
      </c>
      <c r="E619" s="5" t="s">
        <v>103</v>
      </c>
      <c r="F619" s="6">
        <v>398025.33</v>
      </c>
      <c r="G619" s="6">
        <v>3829.07</v>
      </c>
      <c r="H619" s="6">
        <v>0</v>
      </c>
      <c r="I619" s="6">
        <v>0</v>
      </c>
      <c r="J619" s="6">
        <v>0</v>
      </c>
      <c r="K619" s="6">
        <v>0</v>
      </c>
      <c r="L619" s="6">
        <v>0</v>
      </c>
      <c r="M619" s="6">
        <v>401854.4</v>
      </c>
      <c r="N619" s="23" t="str">
        <f t="shared" si="9"/>
        <v>37402</v>
      </c>
    </row>
    <row r="620" spans="1:14" x14ac:dyDescent="0.25">
      <c r="A620" s="4">
        <v>44197</v>
      </c>
      <c r="B620" s="5" t="s">
        <v>67</v>
      </c>
      <c r="C620" s="5" t="s">
        <v>68</v>
      </c>
      <c r="D620" s="5" t="s">
        <v>100</v>
      </c>
      <c r="E620" s="5" t="s">
        <v>105</v>
      </c>
      <c r="F620" s="6">
        <v>133577.54999999999</v>
      </c>
      <c r="G620" s="6">
        <v>350.16999999999996</v>
      </c>
      <c r="H620" s="6">
        <v>0</v>
      </c>
      <c r="I620" s="6">
        <v>0</v>
      </c>
      <c r="J620" s="6">
        <v>0</v>
      </c>
      <c r="K620" s="6">
        <v>0</v>
      </c>
      <c r="L620" s="6">
        <v>0</v>
      </c>
      <c r="M620" s="6">
        <v>133927.72</v>
      </c>
      <c r="N620" s="23" t="str">
        <f t="shared" si="9"/>
        <v>37500</v>
      </c>
    </row>
    <row r="621" spans="1:14" x14ac:dyDescent="0.25">
      <c r="A621" s="4">
        <v>44197</v>
      </c>
      <c r="B621" s="5" t="s">
        <v>67</v>
      </c>
      <c r="C621" s="5" t="s">
        <v>68</v>
      </c>
      <c r="D621" s="5" t="s">
        <v>100</v>
      </c>
      <c r="E621" s="5" t="s">
        <v>106</v>
      </c>
      <c r="F621" s="6">
        <v>89591.62</v>
      </c>
      <c r="G621" s="6">
        <v>103.98</v>
      </c>
      <c r="H621" s="6">
        <v>0</v>
      </c>
      <c r="I621" s="6">
        <v>0</v>
      </c>
      <c r="J621" s="6">
        <v>0</v>
      </c>
      <c r="K621" s="6">
        <v>0</v>
      </c>
      <c r="L621" s="6">
        <v>0</v>
      </c>
      <c r="M621" s="6">
        <v>89695.6</v>
      </c>
      <c r="N621" s="23" t="str">
        <f t="shared" si="9"/>
        <v>37501</v>
      </c>
    </row>
    <row r="622" spans="1:14" x14ac:dyDescent="0.25">
      <c r="A622" s="4">
        <v>44197</v>
      </c>
      <c r="B622" s="5" t="s">
        <v>67</v>
      </c>
      <c r="C622" s="5" t="s">
        <v>68</v>
      </c>
      <c r="D622" s="5" t="s">
        <v>100</v>
      </c>
      <c r="E622" s="5" t="s">
        <v>107</v>
      </c>
      <c r="F622" s="6">
        <v>45149.930000000008</v>
      </c>
      <c r="G622" s="6">
        <v>48.19</v>
      </c>
      <c r="H622" s="6">
        <v>0</v>
      </c>
      <c r="I622" s="6">
        <v>0</v>
      </c>
      <c r="J622" s="6">
        <v>0</v>
      </c>
      <c r="K622" s="6">
        <v>0</v>
      </c>
      <c r="L622" s="6">
        <v>0</v>
      </c>
      <c r="M622" s="6">
        <v>45198.12</v>
      </c>
      <c r="N622" s="23" t="str">
        <f t="shared" si="9"/>
        <v>37502</v>
      </c>
    </row>
    <row r="623" spans="1:14" x14ac:dyDescent="0.25">
      <c r="A623" s="4">
        <v>44197</v>
      </c>
      <c r="B623" s="5" t="s">
        <v>67</v>
      </c>
      <c r="C623" s="5" t="s">
        <v>68</v>
      </c>
      <c r="D623" s="5" t="s">
        <v>100</v>
      </c>
      <c r="E623" s="5" t="s">
        <v>108</v>
      </c>
      <c r="F623" s="6">
        <v>3349.5</v>
      </c>
      <c r="G623" s="6">
        <v>4.17</v>
      </c>
      <c r="H623" s="6">
        <v>0</v>
      </c>
      <c r="I623" s="6">
        <v>0</v>
      </c>
      <c r="J623" s="6">
        <v>0</v>
      </c>
      <c r="K623" s="6">
        <v>0</v>
      </c>
      <c r="L623" s="6">
        <v>0</v>
      </c>
      <c r="M623" s="6">
        <v>3353.67</v>
      </c>
      <c r="N623" s="23" t="str">
        <f t="shared" si="9"/>
        <v>37503</v>
      </c>
    </row>
    <row r="624" spans="1:14" x14ac:dyDescent="0.25">
      <c r="A624" s="4">
        <v>44197</v>
      </c>
      <c r="B624" s="5" t="s">
        <v>67</v>
      </c>
      <c r="C624" s="5" t="s">
        <v>68</v>
      </c>
      <c r="D624" s="5" t="s">
        <v>100</v>
      </c>
      <c r="E624" s="5" t="s">
        <v>109</v>
      </c>
      <c r="F624" s="6">
        <v>1044520.79</v>
      </c>
      <c r="G624" s="6">
        <v>8402.89</v>
      </c>
      <c r="H624" s="6">
        <v>0</v>
      </c>
      <c r="I624" s="6">
        <v>0</v>
      </c>
      <c r="J624" s="6">
        <v>0</v>
      </c>
      <c r="K624" s="6">
        <v>0</v>
      </c>
      <c r="L624" s="6">
        <v>0</v>
      </c>
      <c r="M624" s="6">
        <v>1052923.68</v>
      </c>
      <c r="N624" s="23" t="str">
        <f t="shared" si="9"/>
        <v>37600</v>
      </c>
    </row>
    <row r="625" spans="1:14" x14ac:dyDescent="0.25">
      <c r="A625" s="4">
        <v>44197</v>
      </c>
      <c r="B625" s="5" t="s">
        <v>67</v>
      </c>
      <c r="C625" s="5" t="s">
        <v>68</v>
      </c>
      <c r="D625" s="5" t="s">
        <v>100</v>
      </c>
      <c r="E625" s="5" t="s">
        <v>110</v>
      </c>
      <c r="F625" s="6">
        <v>24422567.809999999</v>
      </c>
      <c r="G625" s="6">
        <v>247459.69</v>
      </c>
      <c r="H625" s="6">
        <v>-85117.58</v>
      </c>
      <c r="I625" s="6">
        <v>-46828.800000000003</v>
      </c>
      <c r="J625" s="6">
        <v>0</v>
      </c>
      <c r="K625" s="6">
        <v>0</v>
      </c>
      <c r="L625" s="6">
        <v>0</v>
      </c>
      <c r="M625" s="6">
        <v>24538081.120000001</v>
      </c>
      <c r="N625" s="23" t="str">
        <f t="shared" si="9"/>
        <v>37601</v>
      </c>
    </row>
    <row r="626" spans="1:14" x14ac:dyDescent="0.25">
      <c r="A626" s="4">
        <v>44197</v>
      </c>
      <c r="B626" s="5" t="s">
        <v>67</v>
      </c>
      <c r="C626" s="5" t="s">
        <v>68</v>
      </c>
      <c r="D626" s="5" t="s">
        <v>100</v>
      </c>
      <c r="E626" s="5" t="s">
        <v>111</v>
      </c>
      <c r="F626" s="6">
        <v>16394972.18</v>
      </c>
      <c r="G626" s="6">
        <v>205889.3</v>
      </c>
      <c r="H626" s="6">
        <v>-13603.66</v>
      </c>
      <c r="I626" s="6">
        <v>-3203.82</v>
      </c>
      <c r="J626" s="6">
        <v>0</v>
      </c>
      <c r="K626" s="6">
        <v>0</v>
      </c>
      <c r="L626" s="6">
        <v>0</v>
      </c>
      <c r="M626" s="6">
        <v>16584054</v>
      </c>
      <c r="N626" s="23" t="str">
        <f t="shared" si="9"/>
        <v>37602</v>
      </c>
    </row>
    <row r="627" spans="1:14" x14ac:dyDescent="0.25">
      <c r="A627" s="4">
        <v>44197</v>
      </c>
      <c r="B627" s="5" t="s">
        <v>67</v>
      </c>
      <c r="C627" s="5" t="s">
        <v>68</v>
      </c>
      <c r="D627" s="5" t="s">
        <v>100</v>
      </c>
      <c r="E627" s="5" t="s">
        <v>112</v>
      </c>
      <c r="F627" s="6">
        <v>2537202.16</v>
      </c>
      <c r="G627" s="6">
        <v>15899.76</v>
      </c>
      <c r="H627" s="6">
        <v>-28172.76</v>
      </c>
      <c r="I627" s="6">
        <v>0</v>
      </c>
      <c r="J627" s="6">
        <v>0</v>
      </c>
      <c r="K627" s="6">
        <v>0</v>
      </c>
      <c r="L627" s="6">
        <v>0</v>
      </c>
      <c r="M627" s="6">
        <v>2524929.16</v>
      </c>
      <c r="N627" s="23" t="str">
        <f t="shared" si="9"/>
        <v>37603</v>
      </c>
    </row>
    <row r="628" spans="1:14" x14ac:dyDescent="0.25">
      <c r="A628" s="4">
        <v>44197</v>
      </c>
      <c r="B628" s="5" t="s">
        <v>67</v>
      </c>
      <c r="C628" s="5" t="s">
        <v>68</v>
      </c>
      <c r="D628" s="5" t="s">
        <v>100</v>
      </c>
      <c r="E628" s="5" t="s">
        <v>113</v>
      </c>
      <c r="F628" s="6">
        <v>7852817.3499999996</v>
      </c>
      <c r="G628" s="6">
        <v>45373.82</v>
      </c>
      <c r="H628" s="6">
        <v>-56555.87</v>
      </c>
      <c r="I628" s="6">
        <v>0</v>
      </c>
      <c r="J628" s="6">
        <v>0</v>
      </c>
      <c r="K628" s="6">
        <v>0</v>
      </c>
      <c r="L628" s="6">
        <v>0</v>
      </c>
      <c r="M628" s="6">
        <v>7841635.2999999998</v>
      </c>
      <c r="N628" s="23" t="str">
        <f t="shared" si="9"/>
        <v>37604</v>
      </c>
    </row>
    <row r="629" spans="1:14" x14ac:dyDescent="0.25">
      <c r="A629" s="4">
        <v>44197</v>
      </c>
      <c r="B629" s="5" t="s">
        <v>67</v>
      </c>
      <c r="C629" s="5" t="s">
        <v>68</v>
      </c>
      <c r="D629" s="5" t="s">
        <v>100</v>
      </c>
      <c r="E629" s="5" t="s">
        <v>114</v>
      </c>
      <c r="F629" s="6">
        <v>2740817.73</v>
      </c>
      <c r="G629" s="6">
        <v>39600.689999999995</v>
      </c>
      <c r="H629" s="6">
        <v>0</v>
      </c>
      <c r="I629" s="6">
        <v>0</v>
      </c>
      <c r="J629" s="6">
        <v>0</v>
      </c>
      <c r="K629" s="6">
        <v>0</v>
      </c>
      <c r="L629" s="6">
        <v>0</v>
      </c>
      <c r="M629" s="6">
        <v>2780418.42</v>
      </c>
      <c r="N629" s="23" t="str">
        <f t="shared" si="9"/>
        <v>37800</v>
      </c>
    </row>
    <row r="630" spans="1:14" x14ac:dyDescent="0.25">
      <c r="A630" s="4">
        <v>44197</v>
      </c>
      <c r="B630" s="5" t="s">
        <v>67</v>
      </c>
      <c r="C630" s="5" t="s">
        <v>68</v>
      </c>
      <c r="D630" s="5" t="s">
        <v>100</v>
      </c>
      <c r="E630" s="5" t="s">
        <v>115</v>
      </c>
      <c r="F630" s="6">
        <v>1013036.05</v>
      </c>
      <c r="G630" s="6">
        <v>8274.130000000001</v>
      </c>
      <c r="H630" s="6">
        <v>0</v>
      </c>
      <c r="I630" s="6">
        <v>0</v>
      </c>
      <c r="J630" s="6">
        <v>0</v>
      </c>
      <c r="K630" s="6">
        <v>0</v>
      </c>
      <c r="L630" s="6">
        <v>0</v>
      </c>
      <c r="M630" s="6">
        <v>1021310.18</v>
      </c>
      <c r="N630" s="23" t="str">
        <f t="shared" si="9"/>
        <v>37900</v>
      </c>
    </row>
    <row r="631" spans="1:14" x14ac:dyDescent="0.25">
      <c r="A631" s="4">
        <v>44197</v>
      </c>
      <c r="B631" s="5" t="s">
        <v>67</v>
      </c>
      <c r="C631" s="5" t="s">
        <v>68</v>
      </c>
      <c r="D631" s="5" t="s">
        <v>100</v>
      </c>
      <c r="E631" s="5" t="s">
        <v>116</v>
      </c>
      <c r="F631" s="6">
        <v>1063158.8500000001</v>
      </c>
      <c r="G631" s="6">
        <v>2861.73</v>
      </c>
      <c r="H631" s="6">
        <v>0</v>
      </c>
      <c r="I631" s="6">
        <v>0</v>
      </c>
      <c r="J631" s="6">
        <v>0</v>
      </c>
      <c r="K631" s="6">
        <v>0</v>
      </c>
      <c r="L631" s="6">
        <v>0</v>
      </c>
      <c r="M631" s="6">
        <v>1066020.58</v>
      </c>
      <c r="N631" s="23" t="str">
        <f t="shared" si="9"/>
        <v>37905</v>
      </c>
    </row>
    <row r="632" spans="1:14" x14ac:dyDescent="0.25">
      <c r="A632" s="4">
        <v>44197</v>
      </c>
      <c r="B632" s="5" t="s">
        <v>67</v>
      </c>
      <c r="C632" s="5" t="s">
        <v>68</v>
      </c>
      <c r="D632" s="5" t="s">
        <v>100</v>
      </c>
      <c r="E632" s="5" t="s">
        <v>117</v>
      </c>
      <c r="F632" s="6">
        <v>44556470.329999998</v>
      </c>
      <c r="G632" s="6">
        <v>302963.86</v>
      </c>
      <c r="H632" s="6">
        <v>-509055.75</v>
      </c>
      <c r="I632" s="6">
        <v>0</v>
      </c>
      <c r="J632" s="6">
        <v>0</v>
      </c>
      <c r="K632" s="6">
        <v>0</v>
      </c>
      <c r="L632" s="6">
        <v>0</v>
      </c>
      <c r="M632" s="6">
        <v>44350378.439999998</v>
      </c>
      <c r="N632" s="23" t="str">
        <f t="shared" si="9"/>
        <v>38000</v>
      </c>
    </row>
    <row r="633" spans="1:14" x14ac:dyDescent="0.25">
      <c r="A633" s="4">
        <v>44197</v>
      </c>
      <c r="B633" s="5" t="s">
        <v>67</v>
      </c>
      <c r="C633" s="5" t="s">
        <v>68</v>
      </c>
      <c r="D633" s="5" t="s">
        <v>100</v>
      </c>
      <c r="E633" s="5" t="s">
        <v>118</v>
      </c>
      <c r="F633" s="6">
        <v>17260012.27</v>
      </c>
      <c r="G633" s="6">
        <v>174780.86</v>
      </c>
      <c r="H633" s="6">
        <v>-22471.9</v>
      </c>
      <c r="I633" s="6">
        <v>0</v>
      </c>
      <c r="J633" s="6">
        <v>0</v>
      </c>
      <c r="K633" s="6">
        <v>0</v>
      </c>
      <c r="L633" s="6">
        <v>0</v>
      </c>
      <c r="M633" s="6">
        <v>17412321.23</v>
      </c>
      <c r="N633" s="23" t="str">
        <f t="shared" si="9"/>
        <v>38100</v>
      </c>
    </row>
    <row r="634" spans="1:14" x14ac:dyDescent="0.25">
      <c r="A634" s="4">
        <v>44197</v>
      </c>
      <c r="B634" s="5" t="s">
        <v>67</v>
      </c>
      <c r="C634" s="5" t="s">
        <v>68</v>
      </c>
      <c r="D634" s="5" t="s">
        <v>100</v>
      </c>
      <c r="E634" s="5" t="s">
        <v>119</v>
      </c>
      <c r="F634" s="6">
        <v>25997489.870000001</v>
      </c>
      <c r="G634" s="6">
        <v>127398.62</v>
      </c>
      <c r="H634" s="6">
        <v>-18436.14</v>
      </c>
      <c r="I634" s="6">
        <v>0</v>
      </c>
      <c r="J634" s="6">
        <v>0</v>
      </c>
      <c r="K634" s="6">
        <v>0</v>
      </c>
      <c r="L634" s="6">
        <v>0</v>
      </c>
      <c r="M634" s="6">
        <v>26106452.350000001</v>
      </c>
      <c r="N634" s="23" t="str">
        <f t="shared" si="9"/>
        <v>38200</v>
      </c>
    </row>
    <row r="635" spans="1:14" x14ac:dyDescent="0.25">
      <c r="A635" s="4">
        <v>44197</v>
      </c>
      <c r="B635" s="5" t="s">
        <v>67</v>
      </c>
      <c r="C635" s="5" t="s">
        <v>68</v>
      </c>
      <c r="D635" s="5" t="s">
        <v>100</v>
      </c>
      <c r="E635" s="5" t="s">
        <v>120</v>
      </c>
      <c r="F635" s="6">
        <v>-6708103.4199999999</v>
      </c>
      <c r="G635" s="6">
        <v>9371.59</v>
      </c>
      <c r="H635" s="6">
        <v>-82122.25</v>
      </c>
      <c r="I635" s="6">
        <v>0</v>
      </c>
      <c r="J635" s="6">
        <v>0</v>
      </c>
      <c r="K635" s="6">
        <v>0</v>
      </c>
      <c r="L635" s="6">
        <v>0</v>
      </c>
      <c r="M635" s="6">
        <v>-6780854.0800000001</v>
      </c>
      <c r="N635" s="23" t="str">
        <f t="shared" si="9"/>
        <v>38300</v>
      </c>
    </row>
    <row r="636" spans="1:14" x14ac:dyDescent="0.25">
      <c r="A636" s="4">
        <v>44197</v>
      </c>
      <c r="B636" s="5" t="s">
        <v>67</v>
      </c>
      <c r="C636" s="5" t="s">
        <v>68</v>
      </c>
      <c r="D636" s="5" t="s">
        <v>100</v>
      </c>
      <c r="E636" s="5" t="s">
        <v>121</v>
      </c>
      <c r="F636" s="6">
        <v>131493.16</v>
      </c>
      <c r="G636" s="6">
        <v>540.05999999999995</v>
      </c>
      <c r="H636" s="6">
        <v>0</v>
      </c>
      <c r="I636" s="6">
        <v>0</v>
      </c>
      <c r="J636" s="6">
        <v>0</v>
      </c>
      <c r="K636" s="6">
        <v>0</v>
      </c>
      <c r="L636" s="6">
        <v>0</v>
      </c>
      <c r="M636" s="6">
        <v>132033.22</v>
      </c>
      <c r="N636" s="23" t="str">
        <f t="shared" si="9"/>
        <v>38400</v>
      </c>
    </row>
    <row r="637" spans="1:14" x14ac:dyDescent="0.25">
      <c r="A637" s="4">
        <v>44197</v>
      </c>
      <c r="B637" s="5" t="s">
        <v>67</v>
      </c>
      <c r="C637" s="5" t="s">
        <v>68</v>
      </c>
      <c r="D637" s="5" t="s">
        <v>100</v>
      </c>
      <c r="E637" s="5" t="s">
        <v>122</v>
      </c>
      <c r="F637" s="6">
        <v>3356431.25</v>
      </c>
      <c r="G637" s="6">
        <v>6069.2</v>
      </c>
      <c r="H637" s="6">
        <v>0</v>
      </c>
      <c r="I637" s="6">
        <v>0</v>
      </c>
      <c r="J637" s="6">
        <v>0</v>
      </c>
      <c r="K637" s="6">
        <v>0</v>
      </c>
      <c r="L637" s="6">
        <v>0</v>
      </c>
      <c r="M637" s="6">
        <v>3362500.45</v>
      </c>
      <c r="N637" s="23" t="str">
        <f t="shared" si="9"/>
        <v>38500</v>
      </c>
    </row>
    <row r="638" spans="1:14" x14ac:dyDescent="0.25">
      <c r="A638" s="4">
        <v>44197</v>
      </c>
      <c r="B638" s="5" t="s">
        <v>67</v>
      </c>
      <c r="C638" s="5" t="s">
        <v>68</v>
      </c>
      <c r="D638" s="5" t="s">
        <v>14</v>
      </c>
      <c r="E638" s="5" t="s">
        <v>124</v>
      </c>
      <c r="F638" s="6">
        <v>1417034.17</v>
      </c>
      <c r="G638" s="6">
        <v>17670.84</v>
      </c>
      <c r="H638" s="6">
        <v>0</v>
      </c>
      <c r="I638" s="6">
        <v>0</v>
      </c>
      <c r="J638" s="6">
        <v>0</v>
      </c>
      <c r="K638" s="6">
        <v>0</v>
      </c>
      <c r="L638" s="6">
        <v>0</v>
      </c>
      <c r="M638" s="6">
        <v>1434705.01</v>
      </c>
      <c r="N638" s="23" t="str">
        <f t="shared" si="9"/>
        <v>39000</v>
      </c>
    </row>
    <row r="639" spans="1:14" x14ac:dyDescent="0.25">
      <c r="A639" s="4">
        <v>44197</v>
      </c>
      <c r="B639" s="5" t="s">
        <v>67</v>
      </c>
      <c r="C639" s="5" t="s">
        <v>68</v>
      </c>
      <c r="D639" s="5" t="s">
        <v>14</v>
      </c>
      <c r="E639" s="5" t="s">
        <v>125</v>
      </c>
      <c r="F639" s="6">
        <v>146309.04999999999</v>
      </c>
      <c r="G639" s="6">
        <v>359.22</v>
      </c>
      <c r="H639" s="6">
        <v>0</v>
      </c>
      <c r="I639" s="6">
        <v>0</v>
      </c>
      <c r="J639" s="6">
        <v>0</v>
      </c>
      <c r="K639" s="6">
        <v>0</v>
      </c>
      <c r="L639" s="6">
        <v>0</v>
      </c>
      <c r="M639" s="6">
        <v>146668.26999999999</v>
      </c>
      <c r="N639" s="23" t="str">
        <f t="shared" si="9"/>
        <v>39002</v>
      </c>
    </row>
    <row r="640" spans="1:14" x14ac:dyDescent="0.25">
      <c r="A640" s="4">
        <v>44197</v>
      </c>
      <c r="B640" s="5" t="s">
        <v>67</v>
      </c>
      <c r="C640" s="5" t="s">
        <v>68</v>
      </c>
      <c r="D640" s="5" t="s">
        <v>14</v>
      </c>
      <c r="E640" s="5" t="s">
        <v>126</v>
      </c>
      <c r="F640" s="6">
        <v>356843.66000000003</v>
      </c>
      <c r="G640" s="6">
        <v>1471.59</v>
      </c>
      <c r="H640" s="6">
        <v>0</v>
      </c>
      <c r="I640" s="6">
        <v>0</v>
      </c>
      <c r="J640" s="6">
        <v>0</v>
      </c>
      <c r="K640" s="6">
        <v>0</v>
      </c>
      <c r="L640" s="6">
        <v>0</v>
      </c>
      <c r="M640" s="6">
        <v>358315.25</v>
      </c>
      <c r="N640" s="23" t="str">
        <f t="shared" si="9"/>
        <v>39003</v>
      </c>
    </row>
    <row r="641" spans="1:14" x14ac:dyDescent="0.25">
      <c r="A641" s="4">
        <v>44197</v>
      </c>
      <c r="B641" s="5" t="s">
        <v>67</v>
      </c>
      <c r="C641" s="5" t="s">
        <v>68</v>
      </c>
      <c r="D641" s="5" t="s">
        <v>14</v>
      </c>
      <c r="E641" s="5" t="s">
        <v>127</v>
      </c>
      <c r="F641" s="6">
        <v>9878.4500000000007</v>
      </c>
      <c r="G641" s="6">
        <v>54.09</v>
      </c>
      <c r="H641" s="6">
        <v>0</v>
      </c>
      <c r="I641" s="6">
        <v>0</v>
      </c>
      <c r="J641" s="6">
        <v>0</v>
      </c>
      <c r="K641" s="6">
        <v>0</v>
      </c>
      <c r="L641" s="6">
        <v>0</v>
      </c>
      <c r="M641" s="6">
        <v>9932.5400000000009</v>
      </c>
      <c r="N641" s="23" t="str">
        <f t="shared" si="9"/>
        <v>39004</v>
      </c>
    </row>
    <row r="642" spans="1:14" x14ac:dyDescent="0.25">
      <c r="A642" s="4">
        <v>44197</v>
      </c>
      <c r="B642" s="5" t="s">
        <v>67</v>
      </c>
      <c r="C642" s="5" t="s">
        <v>68</v>
      </c>
      <c r="D642" s="5" t="s">
        <v>14</v>
      </c>
      <c r="E642" s="5" t="s">
        <v>128</v>
      </c>
      <c r="F642" s="6">
        <v>1246194.18</v>
      </c>
      <c r="G642" s="6">
        <v>0</v>
      </c>
      <c r="H642" s="6">
        <v>0</v>
      </c>
      <c r="I642" s="6">
        <v>0</v>
      </c>
      <c r="J642" s="6">
        <v>0</v>
      </c>
      <c r="K642" s="6">
        <v>0</v>
      </c>
      <c r="L642" s="6">
        <v>0</v>
      </c>
      <c r="M642" s="6">
        <v>1246194.18</v>
      </c>
      <c r="N642" s="23" t="str">
        <f t="shared" si="9"/>
        <v>39009</v>
      </c>
    </row>
    <row r="643" spans="1:14" x14ac:dyDescent="0.25">
      <c r="A643" s="4">
        <v>44197</v>
      </c>
      <c r="B643" s="5" t="s">
        <v>67</v>
      </c>
      <c r="C643" s="5" t="s">
        <v>68</v>
      </c>
      <c r="D643" s="5" t="s">
        <v>14</v>
      </c>
      <c r="E643" s="5" t="s">
        <v>129</v>
      </c>
      <c r="F643" s="6">
        <v>1056502.96</v>
      </c>
      <c r="G643" s="6">
        <v>7305.72</v>
      </c>
      <c r="H643" s="6">
        <v>0</v>
      </c>
      <c r="I643" s="6">
        <v>0</v>
      </c>
      <c r="J643" s="6">
        <v>0</v>
      </c>
      <c r="K643" s="6">
        <v>0</v>
      </c>
      <c r="L643" s="6">
        <v>0</v>
      </c>
      <c r="M643" s="6">
        <v>1063808.68</v>
      </c>
      <c r="N643" s="23" t="str">
        <f t="shared" ref="N643:N706" si="10">RIGHT(LEFT(E643,13),5)</f>
        <v>39100</v>
      </c>
    </row>
    <row r="644" spans="1:14" x14ac:dyDescent="0.25">
      <c r="A644" s="4">
        <v>44197</v>
      </c>
      <c r="B644" s="5" t="s">
        <v>67</v>
      </c>
      <c r="C644" s="5" t="s">
        <v>68</v>
      </c>
      <c r="D644" s="5" t="s">
        <v>14</v>
      </c>
      <c r="E644" s="5" t="s">
        <v>130</v>
      </c>
      <c r="F644" s="6">
        <v>88882.11</v>
      </c>
      <c r="G644" s="6">
        <v>751.88</v>
      </c>
      <c r="H644" s="6">
        <v>0</v>
      </c>
      <c r="I644" s="6">
        <v>0</v>
      </c>
      <c r="J644" s="6">
        <v>0</v>
      </c>
      <c r="K644" s="6">
        <v>0</v>
      </c>
      <c r="L644" s="6">
        <v>0</v>
      </c>
      <c r="M644" s="6">
        <v>89633.99</v>
      </c>
      <c r="N644" s="23" t="str">
        <f t="shared" si="10"/>
        <v>39200</v>
      </c>
    </row>
    <row r="645" spans="1:14" x14ac:dyDescent="0.25">
      <c r="A645" s="4">
        <v>44197</v>
      </c>
      <c r="B645" s="5" t="s">
        <v>67</v>
      </c>
      <c r="C645" s="5" t="s">
        <v>68</v>
      </c>
      <c r="D645" s="5" t="s">
        <v>14</v>
      </c>
      <c r="E645" s="5" t="s">
        <v>131</v>
      </c>
      <c r="F645" s="6">
        <v>2352.66</v>
      </c>
      <c r="G645" s="6">
        <v>106</v>
      </c>
      <c r="H645" s="6">
        <v>0</v>
      </c>
      <c r="I645" s="6">
        <v>0</v>
      </c>
      <c r="J645" s="6">
        <v>0</v>
      </c>
      <c r="K645" s="6">
        <v>0</v>
      </c>
      <c r="L645" s="6">
        <v>0</v>
      </c>
      <c r="M645" s="6">
        <v>2458.66</v>
      </c>
      <c r="N645" s="23" t="str">
        <f t="shared" si="10"/>
        <v>39202</v>
      </c>
    </row>
    <row r="646" spans="1:14" x14ac:dyDescent="0.25">
      <c r="A646" s="4">
        <v>44197</v>
      </c>
      <c r="B646" s="5" t="s">
        <v>67</v>
      </c>
      <c r="C646" s="5" t="s">
        <v>68</v>
      </c>
      <c r="D646" s="5" t="s">
        <v>14</v>
      </c>
      <c r="E646" s="5" t="s">
        <v>132</v>
      </c>
      <c r="F646" s="6">
        <v>1603603.18</v>
      </c>
      <c r="G646" s="6">
        <v>26981.5</v>
      </c>
      <c r="H646" s="6">
        <v>-13949.09</v>
      </c>
      <c r="I646" s="6">
        <v>0</v>
      </c>
      <c r="J646" s="6">
        <v>0</v>
      </c>
      <c r="K646" s="6">
        <v>0</v>
      </c>
      <c r="L646" s="6">
        <v>0</v>
      </c>
      <c r="M646" s="6">
        <v>1616635.59</v>
      </c>
      <c r="N646" s="23" t="str">
        <f t="shared" si="10"/>
        <v>39400</v>
      </c>
    </row>
    <row r="647" spans="1:14" x14ac:dyDescent="0.25">
      <c r="A647" s="4">
        <v>44197</v>
      </c>
      <c r="B647" s="5" t="s">
        <v>67</v>
      </c>
      <c r="C647" s="5" t="s">
        <v>68</v>
      </c>
      <c r="D647" s="5" t="s">
        <v>14</v>
      </c>
      <c r="E647" s="5" t="s">
        <v>170</v>
      </c>
      <c r="F647" s="6">
        <v>-6489.75</v>
      </c>
      <c r="G647" s="6">
        <v>0</v>
      </c>
      <c r="H647" s="6">
        <v>0</v>
      </c>
      <c r="I647" s="6">
        <v>0</v>
      </c>
      <c r="J647" s="6">
        <v>0</v>
      </c>
      <c r="K647" s="6">
        <v>0</v>
      </c>
      <c r="L647" s="6">
        <v>0</v>
      </c>
      <c r="M647" s="6">
        <v>-6489.75</v>
      </c>
      <c r="N647" s="23" t="str">
        <f t="shared" si="10"/>
        <v>39603</v>
      </c>
    </row>
    <row r="648" spans="1:14" x14ac:dyDescent="0.25">
      <c r="A648" s="4">
        <v>44197</v>
      </c>
      <c r="B648" s="5" t="s">
        <v>67</v>
      </c>
      <c r="C648" s="5" t="s">
        <v>68</v>
      </c>
      <c r="D648" s="5" t="s">
        <v>14</v>
      </c>
      <c r="E648" s="5" t="s">
        <v>171</v>
      </c>
      <c r="F648" s="6">
        <v>3201.29</v>
      </c>
      <c r="G648" s="6">
        <v>0</v>
      </c>
      <c r="H648" s="6">
        <v>0</v>
      </c>
      <c r="I648" s="6">
        <v>0</v>
      </c>
      <c r="J648" s="6">
        <v>0</v>
      </c>
      <c r="K648" s="6">
        <v>0</v>
      </c>
      <c r="L648" s="6">
        <v>0</v>
      </c>
      <c r="M648" s="6">
        <v>3201.29</v>
      </c>
      <c r="N648" s="23" t="str">
        <f t="shared" si="10"/>
        <v>39604</v>
      </c>
    </row>
    <row r="649" spans="1:14" x14ac:dyDescent="0.25">
      <c r="A649" s="4">
        <v>44197</v>
      </c>
      <c r="B649" s="5" t="s">
        <v>67</v>
      </c>
      <c r="C649" s="5" t="s">
        <v>68</v>
      </c>
      <c r="D649" s="5" t="s">
        <v>14</v>
      </c>
      <c r="E649" s="5" t="s">
        <v>133</v>
      </c>
      <c r="F649" s="6">
        <v>4129.1400000000003</v>
      </c>
      <c r="G649" s="6">
        <v>51.46</v>
      </c>
      <c r="H649" s="6">
        <v>0</v>
      </c>
      <c r="I649" s="6">
        <v>0</v>
      </c>
      <c r="J649" s="6">
        <v>0</v>
      </c>
      <c r="K649" s="6">
        <v>0</v>
      </c>
      <c r="L649" s="6">
        <v>0</v>
      </c>
      <c r="M649" s="6">
        <v>4180.6000000000004</v>
      </c>
      <c r="N649" s="23" t="str">
        <f t="shared" si="10"/>
        <v>39605</v>
      </c>
    </row>
    <row r="650" spans="1:14" x14ac:dyDescent="0.25">
      <c r="A650" s="4">
        <v>44197</v>
      </c>
      <c r="B650" s="5" t="s">
        <v>67</v>
      </c>
      <c r="C650" s="5" t="s">
        <v>68</v>
      </c>
      <c r="D650" s="5" t="s">
        <v>14</v>
      </c>
      <c r="E650" s="5" t="s">
        <v>134</v>
      </c>
      <c r="F650" s="6">
        <v>232967.86</v>
      </c>
      <c r="G650" s="6">
        <v>2364.11</v>
      </c>
      <c r="H650" s="6">
        <v>0</v>
      </c>
      <c r="I650" s="6">
        <v>0</v>
      </c>
      <c r="J650" s="6">
        <v>0</v>
      </c>
      <c r="K650" s="6">
        <v>0</v>
      </c>
      <c r="L650" s="6">
        <v>0</v>
      </c>
      <c r="M650" s="6">
        <v>235331.97</v>
      </c>
      <c r="N650" s="23" t="str">
        <f t="shared" si="10"/>
        <v>39700</v>
      </c>
    </row>
    <row r="651" spans="1:14" x14ac:dyDescent="0.25">
      <c r="A651" s="4">
        <v>44197</v>
      </c>
      <c r="B651" s="5" t="s">
        <v>67</v>
      </c>
      <c r="C651" s="5" t="s">
        <v>68</v>
      </c>
      <c r="D651" s="5" t="s">
        <v>14</v>
      </c>
      <c r="E651" s="5" t="s">
        <v>135</v>
      </c>
      <c r="F651" s="6">
        <v>2573761.41</v>
      </c>
      <c r="G651" s="6">
        <v>16204.68</v>
      </c>
      <c r="H651" s="6">
        <v>0</v>
      </c>
      <c r="I651" s="6">
        <v>0</v>
      </c>
      <c r="J651" s="6">
        <v>0</v>
      </c>
      <c r="K651" s="6">
        <v>0</v>
      </c>
      <c r="L651" s="6">
        <v>0</v>
      </c>
      <c r="M651" s="6">
        <v>2589966.09</v>
      </c>
      <c r="N651" s="23" t="str">
        <f t="shared" si="10"/>
        <v>39800</v>
      </c>
    </row>
    <row r="652" spans="1:14" x14ac:dyDescent="0.25">
      <c r="A652" s="4">
        <v>44197</v>
      </c>
      <c r="B652" s="5" t="s">
        <v>67</v>
      </c>
      <c r="C652" s="5" t="s">
        <v>68</v>
      </c>
      <c r="D652" s="5" t="s">
        <v>14</v>
      </c>
      <c r="E652" s="5" t="s">
        <v>136</v>
      </c>
      <c r="F652" s="6">
        <v>18035.7</v>
      </c>
      <c r="G652" s="6">
        <v>426.5</v>
      </c>
      <c r="H652" s="6">
        <v>0</v>
      </c>
      <c r="I652" s="6">
        <v>0</v>
      </c>
      <c r="J652" s="6">
        <v>0</v>
      </c>
      <c r="K652" s="6">
        <v>0</v>
      </c>
      <c r="L652" s="6">
        <v>0</v>
      </c>
      <c r="M652" s="6">
        <v>18462.2</v>
      </c>
      <c r="N652" s="23" t="str">
        <f t="shared" si="10"/>
        <v>39901</v>
      </c>
    </row>
    <row r="653" spans="1:14" x14ac:dyDescent="0.25">
      <c r="A653" s="4">
        <v>44197</v>
      </c>
      <c r="B653" s="5" t="s">
        <v>67</v>
      </c>
      <c r="C653" s="5" t="s">
        <v>68</v>
      </c>
      <c r="D653" s="5" t="s">
        <v>14</v>
      </c>
      <c r="E653" s="5" t="s">
        <v>137</v>
      </c>
      <c r="F653" s="6">
        <v>88468.31</v>
      </c>
      <c r="G653" s="6">
        <v>1121.6600000000001</v>
      </c>
      <c r="H653" s="6">
        <v>0</v>
      </c>
      <c r="I653" s="6">
        <v>0</v>
      </c>
      <c r="J653" s="6">
        <v>0</v>
      </c>
      <c r="K653" s="6">
        <v>0</v>
      </c>
      <c r="L653" s="6">
        <v>0</v>
      </c>
      <c r="M653" s="6">
        <v>89589.97</v>
      </c>
      <c r="N653" s="23" t="str">
        <f t="shared" si="10"/>
        <v>39903</v>
      </c>
    </row>
    <row r="654" spans="1:14" x14ac:dyDescent="0.25">
      <c r="A654" s="4">
        <v>44197</v>
      </c>
      <c r="B654" s="5" t="s">
        <v>67</v>
      </c>
      <c r="C654" s="5" t="s">
        <v>68</v>
      </c>
      <c r="D654" s="5" t="s">
        <v>14</v>
      </c>
      <c r="E654" s="5" t="s">
        <v>138</v>
      </c>
      <c r="F654" s="6">
        <v>580168.5</v>
      </c>
      <c r="G654" s="6">
        <v>16919.009999999998</v>
      </c>
      <c r="H654" s="6">
        <v>0</v>
      </c>
      <c r="I654" s="6">
        <v>0</v>
      </c>
      <c r="J654" s="6">
        <v>0</v>
      </c>
      <c r="K654" s="6">
        <v>0</v>
      </c>
      <c r="L654" s="6">
        <v>0</v>
      </c>
      <c r="M654" s="6">
        <v>597087.51</v>
      </c>
      <c r="N654" s="23" t="str">
        <f t="shared" si="10"/>
        <v>39906</v>
      </c>
    </row>
    <row r="655" spans="1:14" x14ac:dyDescent="0.25">
      <c r="A655" s="4">
        <v>44197</v>
      </c>
      <c r="B655" s="5" t="s">
        <v>67</v>
      </c>
      <c r="C655" s="5" t="s">
        <v>68</v>
      </c>
      <c r="D655" s="5" t="s">
        <v>14</v>
      </c>
      <c r="E655" s="5" t="s">
        <v>139</v>
      </c>
      <c r="F655" s="6">
        <v>55177.03</v>
      </c>
      <c r="G655" s="6">
        <v>455.41</v>
      </c>
      <c r="H655" s="6">
        <v>0</v>
      </c>
      <c r="I655" s="6">
        <v>0</v>
      </c>
      <c r="J655" s="6">
        <v>0</v>
      </c>
      <c r="K655" s="6">
        <v>0</v>
      </c>
      <c r="L655" s="6">
        <v>0</v>
      </c>
      <c r="M655" s="6">
        <v>55632.44</v>
      </c>
      <c r="N655" s="23" t="str">
        <f t="shared" si="10"/>
        <v>39908</v>
      </c>
    </row>
    <row r="656" spans="1:14" x14ac:dyDescent="0.25">
      <c r="A656" s="4">
        <v>44197</v>
      </c>
      <c r="B656" s="5" t="s">
        <v>67</v>
      </c>
      <c r="C656" s="5" t="s">
        <v>140</v>
      </c>
      <c r="D656" s="5" t="s">
        <v>14</v>
      </c>
      <c r="E656" s="5" t="s">
        <v>143</v>
      </c>
      <c r="F656" s="6">
        <v>95345.36</v>
      </c>
      <c r="G656" s="6">
        <v>369.14</v>
      </c>
      <c r="H656" s="6">
        <v>0</v>
      </c>
      <c r="I656" s="6">
        <v>0</v>
      </c>
      <c r="J656" s="6">
        <v>0</v>
      </c>
      <c r="K656" s="6">
        <v>0</v>
      </c>
      <c r="L656" s="6">
        <v>0</v>
      </c>
      <c r="M656" s="6">
        <v>95714.5</v>
      </c>
      <c r="N656" s="23" t="str">
        <f t="shared" si="10"/>
        <v>39001</v>
      </c>
    </row>
    <row r="657" spans="1:14" x14ac:dyDescent="0.25">
      <c r="A657" s="4">
        <v>44197</v>
      </c>
      <c r="B657" s="5" t="s">
        <v>67</v>
      </c>
      <c r="C657" s="5" t="s">
        <v>140</v>
      </c>
      <c r="D657" s="5" t="s">
        <v>14</v>
      </c>
      <c r="E657" s="5" t="s">
        <v>144</v>
      </c>
      <c r="F657" s="6">
        <v>11121.539999999999</v>
      </c>
      <c r="G657" s="6">
        <v>82.43</v>
      </c>
      <c r="H657" s="6">
        <v>0</v>
      </c>
      <c r="I657" s="6">
        <v>0</v>
      </c>
      <c r="J657" s="6">
        <v>0</v>
      </c>
      <c r="K657" s="6">
        <v>0</v>
      </c>
      <c r="L657" s="6">
        <v>0</v>
      </c>
      <c r="M657" s="6">
        <v>11203.97</v>
      </c>
      <c r="N657" s="23" t="str">
        <f t="shared" si="10"/>
        <v>39004</v>
      </c>
    </row>
    <row r="658" spans="1:14" x14ac:dyDescent="0.25">
      <c r="A658" s="4">
        <v>44197</v>
      </c>
      <c r="B658" s="5" t="s">
        <v>67</v>
      </c>
      <c r="C658" s="5" t="s">
        <v>140</v>
      </c>
      <c r="D658" s="5" t="s">
        <v>14</v>
      </c>
      <c r="E658" s="5" t="s">
        <v>145</v>
      </c>
      <c r="F658" s="6">
        <v>38834</v>
      </c>
      <c r="G658" s="6">
        <v>0</v>
      </c>
      <c r="H658" s="6">
        <v>0</v>
      </c>
      <c r="I658" s="6">
        <v>0</v>
      </c>
      <c r="J658" s="6">
        <v>0</v>
      </c>
      <c r="K658" s="6">
        <v>0</v>
      </c>
      <c r="L658" s="6">
        <v>0</v>
      </c>
      <c r="M658" s="6">
        <v>38834</v>
      </c>
      <c r="N658" s="23" t="str">
        <f t="shared" si="10"/>
        <v>39009</v>
      </c>
    </row>
    <row r="659" spans="1:14" x14ac:dyDescent="0.25">
      <c r="A659" s="4">
        <v>44197</v>
      </c>
      <c r="B659" s="5" t="s">
        <v>67</v>
      </c>
      <c r="C659" s="5" t="s">
        <v>140</v>
      </c>
      <c r="D659" s="5" t="s">
        <v>14</v>
      </c>
      <c r="E659" s="5" t="s">
        <v>146</v>
      </c>
      <c r="F659" s="6">
        <v>3721.33</v>
      </c>
      <c r="G659" s="6">
        <v>120.67</v>
      </c>
      <c r="H659" s="6">
        <v>0</v>
      </c>
      <c r="I659" s="6">
        <v>0</v>
      </c>
      <c r="J659" s="6">
        <v>0</v>
      </c>
      <c r="K659" s="6">
        <v>0</v>
      </c>
      <c r="L659" s="6">
        <v>0</v>
      </c>
      <c r="M659" s="6">
        <v>3842</v>
      </c>
      <c r="N659" s="23" t="str">
        <f t="shared" si="10"/>
        <v>39100</v>
      </c>
    </row>
    <row r="660" spans="1:14" x14ac:dyDescent="0.25">
      <c r="A660" s="4">
        <v>44197</v>
      </c>
      <c r="B660" s="5" t="s">
        <v>67</v>
      </c>
      <c r="C660" s="5" t="s">
        <v>140</v>
      </c>
      <c r="D660" s="5" t="s">
        <v>14</v>
      </c>
      <c r="E660" s="5" t="s">
        <v>147</v>
      </c>
      <c r="F660" s="6">
        <v>15689.18</v>
      </c>
      <c r="G660" s="6">
        <v>123.01</v>
      </c>
      <c r="H660" s="6">
        <v>0</v>
      </c>
      <c r="I660" s="6">
        <v>0</v>
      </c>
      <c r="J660" s="6">
        <v>0</v>
      </c>
      <c r="K660" s="6">
        <v>0</v>
      </c>
      <c r="L660" s="6">
        <v>0</v>
      </c>
      <c r="M660" s="6">
        <v>15812.19</v>
      </c>
      <c r="N660" s="23" t="str">
        <f t="shared" si="10"/>
        <v>39200</v>
      </c>
    </row>
    <row r="661" spans="1:14" x14ac:dyDescent="0.25">
      <c r="A661" s="4">
        <v>44197</v>
      </c>
      <c r="B661" s="5" t="s">
        <v>67</v>
      </c>
      <c r="C661" s="5" t="s">
        <v>140</v>
      </c>
      <c r="D661" s="5" t="s">
        <v>14</v>
      </c>
      <c r="E661" s="5" t="s">
        <v>148</v>
      </c>
      <c r="F661" s="6">
        <v>42360.04</v>
      </c>
      <c r="G661" s="6">
        <v>461.66</v>
      </c>
      <c r="H661" s="6">
        <v>0</v>
      </c>
      <c r="I661" s="6">
        <v>0</v>
      </c>
      <c r="J661" s="6">
        <v>0</v>
      </c>
      <c r="K661" s="6">
        <v>0</v>
      </c>
      <c r="L661" s="6">
        <v>0</v>
      </c>
      <c r="M661" s="6">
        <v>42821.7</v>
      </c>
      <c r="N661" s="23" t="str">
        <f t="shared" si="10"/>
        <v>39400</v>
      </c>
    </row>
    <row r="662" spans="1:14" x14ac:dyDescent="0.25">
      <c r="A662" s="4">
        <v>44197</v>
      </c>
      <c r="B662" s="5" t="s">
        <v>67</v>
      </c>
      <c r="C662" s="5" t="s">
        <v>140</v>
      </c>
      <c r="D662" s="5" t="s">
        <v>14</v>
      </c>
      <c r="E662" s="5" t="s">
        <v>149</v>
      </c>
      <c r="F662" s="6">
        <v>11080.84</v>
      </c>
      <c r="G662" s="6">
        <v>85.82</v>
      </c>
      <c r="H662" s="6">
        <v>0</v>
      </c>
      <c r="I662" s="6">
        <v>0</v>
      </c>
      <c r="J662" s="6">
        <v>0</v>
      </c>
      <c r="K662" s="6">
        <v>0</v>
      </c>
      <c r="L662" s="6">
        <v>0</v>
      </c>
      <c r="M662" s="6">
        <v>11166.66</v>
      </c>
      <c r="N662" s="23" t="str">
        <f t="shared" si="10"/>
        <v>39600</v>
      </c>
    </row>
    <row r="663" spans="1:14" x14ac:dyDescent="0.25">
      <c r="A663" s="4">
        <v>44197</v>
      </c>
      <c r="B663" s="5" t="s">
        <v>67</v>
      </c>
      <c r="C663" s="5" t="s">
        <v>140</v>
      </c>
      <c r="D663" s="5" t="s">
        <v>14</v>
      </c>
      <c r="E663" s="5" t="s">
        <v>150</v>
      </c>
      <c r="F663" s="6">
        <v>-22996.97</v>
      </c>
      <c r="G663" s="6">
        <v>103.36</v>
      </c>
      <c r="H663" s="6">
        <v>0</v>
      </c>
      <c r="I663" s="6">
        <v>0</v>
      </c>
      <c r="J663" s="6">
        <v>0</v>
      </c>
      <c r="K663" s="6">
        <v>0</v>
      </c>
      <c r="L663" s="6">
        <v>0</v>
      </c>
      <c r="M663" s="6">
        <v>-22893.61</v>
      </c>
      <c r="N663" s="23" t="str">
        <f t="shared" si="10"/>
        <v>39700</v>
      </c>
    </row>
    <row r="664" spans="1:14" x14ac:dyDescent="0.25">
      <c r="A664" s="4">
        <v>44197</v>
      </c>
      <c r="B664" s="5" t="s">
        <v>67</v>
      </c>
      <c r="C664" s="5" t="s">
        <v>140</v>
      </c>
      <c r="D664" s="5" t="s">
        <v>14</v>
      </c>
      <c r="E664" s="5" t="s">
        <v>151</v>
      </c>
      <c r="F664" s="6">
        <v>-127030.53</v>
      </c>
      <c r="G664" s="6">
        <v>4.0199999999999996</v>
      </c>
      <c r="H664" s="6">
        <v>0</v>
      </c>
      <c r="I664" s="6">
        <v>0</v>
      </c>
      <c r="J664" s="6">
        <v>0</v>
      </c>
      <c r="K664" s="6">
        <v>0</v>
      </c>
      <c r="L664" s="6">
        <v>0</v>
      </c>
      <c r="M664" s="6">
        <v>-127026.51</v>
      </c>
      <c r="N664" s="23" t="str">
        <f t="shared" si="10"/>
        <v>39800</v>
      </c>
    </row>
    <row r="665" spans="1:14" x14ac:dyDescent="0.25">
      <c r="A665" s="4">
        <v>44197</v>
      </c>
      <c r="B665" s="5" t="s">
        <v>67</v>
      </c>
      <c r="C665" s="5" t="s">
        <v>140</v>
      </c>
      <c r="D665" s="5" t="s">
        <v>14</v>
      </c>
      <c r="E665" s="5" t="s">
        <v>152</v>
      </c>
      <c r="F665" s="6">
        <v>5802.37</v>
      </c>
      <c r="G665" s="6">
        <v>235.55</v>
      </c>
      <c r="H665" s="6">
        <v>0</v>
      </c>
      <c r="I665" s="6">
        <v>0</v>
      </c>
      <c r="J665" s="6">
        <v>0</v>
      </c>
      <c r="K665" s="6">
        <v>0</v>
      </c>
      <c r="L665" s="6">
        <v>0</v>
      </c>
      <c r="M665" s="6">
        <v>6037.92</v>
      </c>
      <c r="N665" s="23" t="str">
        <f t="shared" si="10"/>
        <v>39903</v>
      </c>
    </row>
    <row r="666" spans="1:14" x14ac:dyDescent="0.25">
      <c r="A666" s="4">
        <v>44197</v>
      </c>
      <c r="B666" s="5" t="s">
        <v>67</v>
      </c>
      <c r="C666" s="5" t="s">
        <v>140</v>
      </c>
      <c r="D666" s="5" t="s">
        <v>14</v>
      </c>
      <c r="E666" s="5" t="s">
        <v>153</v>
      </c>
      <c r="F666" s="6">
        <v>-290.12</v>
      </c>
      <c r="G666" s="6">
        <v>192.91</v>
      </c>
      <c r="H666" s="6">
        <v>0</v>
      </c>
      <c r="I666" s="6">
        <v>0</v>
      </c>
      <c r="J666" s="6">
        <v>0</v>
      </c>
      <c r="K666" s="6">
        <v>0</v>
      </c>
      <c r="L666" s="6">
        <v>0</v>
      </c>
      <c r="M666" s="6">
        <v>-97.21</v>
      </c>
      <c r="N666" s="23" t="str">
        <f t="shared" si="10"/>
        <v>39906</v>
      </c>
    </row>
    <row r="667" spans="1:14" x14ac:dyDescent="0.25">
      <c r="A667" s="4">
        <v>44197</v>
      </c>
      <c r="B667" s="5" t="s">
        <v>67</v>
      </c>
      <c r="C667" s="5" t="s">
        <v>140</v>
      </c>
      <c r="D667" s="5" t="s">
        <v>14</v>
      </c>
      <c r="E667" s="5" t="s">
        <v>154</v>
      </c>
      <c r="F667" s="6">
        <v>49654.48</v>
      </c>
      <c r="G667" s="6">
        <v>815.33</v>
      </c>
      <c r="H667" s="6">
        <v>0</v>
      </c>
      <c r="I667" s="6">
        <v>0</v>
      </c>
      <c r="J667" s="6">
        <v>0</v>
      </c>
      <c r="K667" s="6">
        <v>0</v>
      </c>
      <c r="L667" s="6">
        <v>0</v>
      </c>
      <c r="M667" s="6">
        <v>50469.81</v>
      </c>
      <c r="N667" s="23" t="str">
        <f t="shared" si="10"/>
        <v>39907</v>
      </c>
    </row>
    <row r="668" spans="1:14" x14ac:dyDescent="0.25">
      <c r="A668" s="4">
        <v>44197</v>
      </c>
      <c r="B668" s="5" t="s">
        <v>67</v>
      </c>
      <c r="C668" s="5" t="s">
        <v>140</v>
      </c>
      <c r="D668" s="5" t="s">
        <v>14</v>
      </c>
      <c r="E668" s="5" t="s">
        <v>155</v>
      </c>
      <c r="F668" s="6">
        <v>237874.81</v>
      </c>
      <c r="G668" s="6">
        <v>0</v>
      </c>
      <c r="H668" s="6">
        <v>0</v>
      </c>
      <c r="I668" s="6">
        <v>0</v>
      </c>
      <c r="J668" s="6">
        <v>0</v>
      </c>
      <c r="K668" s="6">
        <v>0</v>
      </c>
      <c r="L668" s="6">
        <v>0</v>
      </c>
      <c r="M668" s="6">
        <v>237874.81</v>
      </c>
      <c r="N668" s="23" t="str">
        <f t="shared" si="10"/>
        <v>39908</v>
      </c>
    </row>
    <row r="669" spans="1:14" x14ac:dyDescent="0.25">
      <c r="A669" s="4">
        <v>44228</v>
      </c>
      <c r="B669" s="5" t="s">
        <v>12</v>
      </c>
      <c r="C669" s="5" t="s">
        <v>13</v>
      </c>
      <c r="D669" s="5" t="s">
        <v>14</v>
      </c>
      <c r="E669" s="5" t="s">
        <v>15</v>
      </c>
      <c r="F669" s="6">
        <v>694872.25</v>
      </c>
      <c r="G669" s="6">
        <v>13500.52</v>
      </c>
      <c r="H669" s="6">
        <v>0</v>
      </c>
      <c r="I669" s="6">
        <v>0</v>
      </c>
      <c r="J669" s="6">
        <v>0</v>
      </c>
      <c r="K669" s="6">
        <v>0</v>
      </c>
      <c r="L669" s="6">
        <v>0</v>
      </c>
      <c r="M669" s="6">
        <v>708372.77</v>
      </c>
      <c r="N669" s="23" t="str">
        <f t="shared" si="10"/>
        <v>39000</v>
      </c>
    </row>
    <row r="670" spans="1:14" x14ac:dyDescent="0.25">
      <c r="A670" s="4">
        <v>44228</v>
      </c>
      <c r="B670" s="5" t="s">
        <v>12</v>
      </c>
      <c r="C670" s="5" t="s">
        <v>13</v>
      </c>
      <c r="D670" s="5" t="s">
        <v>14</v>
      </c>
      <c r="E670" s="5" t="s">
        <v>16</v>
      </c>
      <c r="F670" s="6">
        <v>4337102.58</v>
      </c>
      <c r="G670" s="6">
        <v>23466.23</v>
      </c>
      <c r="H670" s="6">
        <v>0</v>
      </c>
      <c r="I670" s="6">
        <v>0</v>
      </c>
      <c r="J670" s="6">
        <v>0</v>
      </c>
      <c r="K670" s="6">
        <v>0</v>
      </c>
      <c r="L670" s="6">
        <v>0</v>
      </c>
      <c r="M670" s="6">
        <v>4360568.8099999996</v>
      </c>
      <c r="N670" s="23" t="str">
        <f t="shared" si="10"/>
        <v>39005</v>
      </c>
    </row>
    <row r="671" spans="1:14" x14ac:dyDescent="0.25">
      <c r="A671" s="4">
        <v>44228</v>
      </c>
      <c r="B671" s="5" t="s">
        <v>12</v>
      </c>
      <c r="C671" s="5" t="s">
        <v>13</v>
      </c>
      <c r="D671" s="5" t="s">
        <v>14</v>
      </c>
      <c r="E671" s="5" t="s">
        <v>17</v>
      </c>
      <c r="F671" s="6">
        <v>9385721</v>
      </c>
      <c r="G671" s="6">
        <v>30701.59</v>
      </c>
      <c r="H671" s="6">
        <v>0</v>
      </c>
      <c r="I671" s="6">
        <v>0</v>
      </c>
      <c r="J671" s="6">
        <v>0</v>
      </c>
      <c r="K671" s="6">
        <v>0</v>
      </c>
      <c r="L671" s="6">
        <v>0</v>
      </c>
      <c r="M671" s="6">
        <v>9416422.5899999999</v>
      </c>
      <c r="N671" s="23" t="str">
        <f t="shared" si="10"/>
        <v>39009</v>
      </c>
    </row>
    <row r="672" spans="1:14" x14ac:dyDescent="0.25">
      <c r="A672" s="4">
        <v>44228</v>
      </c>
      <c r="B672" s="5" t="s">
        <v>12</v>
      </c>
      <c r="C672" s="5" t="s">
        <v>13</v>
      </c>
      <c r="D672" s="5" t="s">
        <v>14</v>
      </c>
      <c r="E672" s="5" t="s">
        <v>18</v>
      </c>
      <c r="F672" s="6">
        <v>177.69</v>
      </c>
      <c r="G672" s="6">
        <v>5.68</v>
      </c>
      <c r="H672" s="6">
        <v>0</v>
      </c>
      <c r="I672" s="6">
        <v>0</v>
      </c>
      <c r="J672" s="6">
        <v>0</v>
      </c>
      <c r="K672" s="6">
        <v>0</v>
      </c>
      <c r="L672" s="6">
        <v>0</v>
      </c>
      <c r="M672" s="6">
        <v>183.37</v>
      </c>
      <c r="N672" s="23" t="str">
        <f t="shared" si="10"/>
        <v>39020</v>
      </c>
    </row>
    <row r="673" spans="1:14" x14ac:dyDescent="0.25">
      <c r="A673" s="4">
        <v>44228</v>
      </c>
      <c r="B673" s="5" t="s">
        <v>12</v>
      </c>
      <c r="C673" s="5" t="s">
        <v>13</v>
      </c>
      <c r="D673" s="5" t="s">
        <v>14</v>
      </c>
      <c r="E673" s="5" t="s">
        <v>19</v>
      </c>
      <c r="F673" s="6">
        <v>2286.94</v>
      </c>
      <c r="G673" s="6">
        <v>101.77</v>
      </c>
      <c r="H673" s="6">
        <v>0</v>
      </c>
      <c r="I673" s="6">
        <v>0</v>
      </c>
      <c r="J673" s="6">
        <v>0</v>
      </c>
      <c r="K673" s="6">
        <v>0</v>
      </c>
      <c r="L673" s="6">
        <v>0</v>
      </c>
      <c r="M673" s="6">
        <v>2388.71</v>
      </c>
      <c r="N673" s="23" t="str">
        <f t="shared" si="10"/>
        <v>39029</v>
      </c>
    </row>
    <row r="674" spans="1:14" x14ac:dyDescent="0.25">
      <c r="A674" s="4">
        <v>44228</v>
      </c>
      <c r="B674" s="5" t="s">
        <v>12</v>
      </c>
      <c r="C674" s="5" t="s">
        <v>13</v>
      </c>
      <c r="D674" s="5" t="s">
        <v>14</v>
      </c>
      <c r="E674" s="5" t="s">
        <v>20</v>
      </c>
      <c r="F674" s="6">
        <v>2432732.2999999998</v>
      </c>
      <c r="G674" s="6">
        <v>19698.34</v>
      </c>
      <c r="H674" s="6">
        <v>0</v>
      </c>
      <c r="I674" s="6">
        <v>0</v>
      </c>
      <c r="J674" s="6">
        <v>0</v>
      </c>
      <c r="K674" s="6">
        <v>0</v>
      </c>
      <c r="L674" s="6">
        <v>0</v>
      </c>
      <c r="M674" s="6">
        <v>2452430.64</v>
      </c>
      <c r="N674" s="23" t="str">
        <f t="shared" si="10"/>
        <v>39100</v>
      </c>
    </row>
    <row r="675" spans="1:14" x14ac:dyDescent="0.25">
      <c r="A675" s="4">
        <v>44228</v>
      </c>
      <c r="B675" s="5" t="s">
        <v>12</v>
      </c>
      <c r="C675" s="5" t="s">
        <v>13</v>
      </c>
      <c r="D675" s="5" t="s">
        <v>14</v>
      </c>
      <c r="E675" s="5" t="s">
        <v>163</v>
      </c>
      <c r="F675" s="6">
        <v>1.26</v>
      </c>
      <c r="G675" s="6">
        <v>0</v>
      </c>
      <c r="H675" s="6">
        <v>0</v>
      </c>
      <c r="I675" s="6">
        <v>0</v>
      </c>
      <c r="J675" s="6">
        <v>0</v>
      </c>
      <c r="K675" s="6">
        <v>0</v>
      </c>
      <c r="L675" s="6">
        <v>0</v>
      </c>
      <c r="M675" s="6">
        <v>1.26</v>
      </c>
      <c r="N675" s="23" t="str">
        <f t="shared" si="10"/>
        <v>39102</v>
      </c>
    </row>
    <row r="676" spans="1:14" x14ac:dyDescent="0.25">
      <c r="A676" s="4">
        <v>44228</v>
      </c>
      <c r="B676" s="5" t="s">
        <v>12</v>
      </c>
      <c r="C676" s="5" t="s">
        <v>13</v>
      </c>
      <c r="D676" s="5" t="s">
        <v>14</v>
      </c>
      <c r="E676" s="5" t="s">
        <v>164</v>
      </c>
      <c r="F676" s="6">
        <v>0.45</v>
      </c>
      <c r="G676" s="6">
        <v>0</v>
      </c>
      <c r="H676" s="6">
        <v>0</v>
      </c>
      <c r="I676" s="6">
        <v>0</v>
      </c>
      <c r="J676" s="6">
        <v>0</v>
      </c>
      <c r="K676" s="6">
        <v>0</v>
      </c>
      <c r="L676" s="6">
        <v>0</v>
      </c>
      <c r="M676" s="6">
        <v>0.45</v>
      </c>
      <c r="N676" s="23" t="str">
        <f t="shared" si="10"/>
        <v>39103</v>
      </c>
    </row>
    <row r="677" spans="1:14" x14ac:dyDescent="0.25">
      <c r="A677" s="4">
        <v>44228</v>
      </c>
      <c r="B677" s="5" t="s">
        <v>12</v>
      </c>
      <c r="C677" s="5" t="s">
        <v>13</v>
      </c>
      <c r="D677" s="5" t="s">
        <v>14</v>
      </c>
      <c r="E677" s="5" t="s">
        <v>21</v>
      </c>
      <c r="F677" s="6">
        <v>38828.300000000003</v>
      </c>
      <c r="G677" s="6">
        <v>235.39</v>
      </c>
      <c r="H677" s="6">
        <v>0</v>
      </c>
      <c r="I677" s="6">
        <v>0</v>
      </c>
      <c r="J677" s="6">
        <v>0</v>
      </c>
      <c r="K677" s="6">
        <v>0</v>
      </c>
      <c r="L677" s="6">
        <v>0</v>
      </c>
      <c r="M677" s="6">
        <v>39063.69</v>
      </c>
      <c r="N677" s="23" t="str">
        <f t="shared" si="10"/>
        <v>39104</v>
      </c>
    </row>
    <row r="678" spans="1:14" x14ac:dyDescent="0.25">
      <c r="A678" s="4">
        <v>44228</v>
      </c>
      <c r="B678" s="5" t="s">
        <v>12</v>
      </c>
      <c r="C678" s="5" t="s">
        <v>13</v>
      </c>
      <c r="D678" s="5" t="s">
        <v>14</v>
      </c>
      <c r="E678" s="5" t="s">
        <v>22</v>
      </c>
      <c r="F678" s="6">
        <v>129413.09</v>
      </c>
      <c r="G678" s="6">
        <v>883.2</v>
      </c>
      <c r="H678" s="6">
        <v>0</v>
      </c>
      <c r="I678" s="6">
        <v>0</v>
      </c>
      <c r="J678" s="6">
        <v>0</v>
      </c>
      <c r="K678" s="6">
        <v>0</v>
      </c>
      <c r="L678" s="6">
        <v>0</v>
      </c>
      <c r="M678" s="6">
        <v>130296.29</v>
      </c>
      <c r="N678" s="23" t="str">
        <f t="shared" si="10"/>
        <v>39120</v>
      </c>
    </row>
    <row r="679" spans="1:14" x14ac:dyDescent="0.25">
      <c r="A679" s="4">
        <v>44228</v>
      </c>
      <c r="B679" s="5" t="s">
        <v>12</v>
      </c>
      <c r="C679" s="5" t="s">
        <v>13</v>
      </c>
      <c r="D679" s="5" t="s">
        <v>14</v>
      </c>
      <c r="E679" s="5" t="s">
        <v>23</v>
      </c>
      <c r="F679" s="6">
        <v>50798.720000000001</v>
      </c>
      <c r="G679" s="6">
        <v>4498.92</v>
      </c>
      <c r="H679" s="6">
        <v>0</v>
      </c>
      <c r="I679" s="6">
        <v>0</v>
      </c>
      <c r="J679" s="6">
        <v>0</v>
      </c>
      <c r="K679" s="6">
        <v>0</v>
      </c>
      <c r="L679" s="6">
        <v>0</v>
      </c>
      <c r="M679" s="6">
        <v>55297.64</v>
      </c>
      <c r="N679" s="23" t="str">
        <f t="shared" si="10"/>
        <v>39200</v>
      </c>
    </row>
    <row r="680" spans="1:14" x14ac:dyDescent="0.25">
      <c r="A680" s="4">
        <v>44228</v>
      </c>
      <c r="B680" s="5" t="s">
        <v>12</v>
      </c>
      <c r="C680" s="5" t="s">
        <v>13</v>
      </c>
      <c r="D680" s="5" t="s">
        <v>14</v>
      </c>
      <c r="E680" s="5" t="s">
        <v>24</v>
      </c>
      <c r="F680" s="6">
        <v>47764.62</v>
      </c>
      <c r="G680" s="6">
        <v>516.21999999999991</v>
      </c>
      <c r="H680" s="6">
        <v>0</v>
      </c>
      <c r="I680" s="6">
        <v>0</v>
      </c>
      <c r="J680" s="6">
        <v>0</v>
      </c>
      <c r="K680" s="6">
        <v>0</v>
      </c>
      <c r="L680" s="6">
        <v>0</v>
      </c>
      <c r="M680" s="6">
        <v>48280.84</v>
      </c>
      <c r="N680" s="23" t="str">
        <f t="shared" si="10"/>
        <v>39400</v>
      </c>
    </row>
    <row r="681" spans="1:14" x14ac:dyDescent="0.25">
      <c r="A681" s="4">
        <v>44228</v>
      </c>
      <c r="B681" s="5" t="s">
        <v>12</v>
      </c>
      <c r="C681" s="5" t="s">
        <v>13</v>
      </c>
      <c r="D681" s="5" t="s">
        <v>14</v>
      </c>
      <c r="E681" s="5" t="s">
        <v>165</v>
      </c>
      <c r="F681" s="6">
        <v>388.07</v>
      </c>
      <c r="G681" s="6">
        <v>0</v>
      </c>
      <c r="H681" s="6">
        <v>0</v>
      </c>
      <c r="I681" s="6">
        <v>0</v>
      </c>
      <c r="J681" s="6">
        <v>0</v>
      </c>
      <c r="K681" s="6">
        <v>0</v>
      </c>
      <c r="L681" s="6">
        <v>0</v>
      </c>
      <c r="M681" s="6">
        <v>388.07</v>
      </c>
      <c r="N681" s="23" t="str">
        <f t="shared" si="10"/>
        <v>39420</v>
      </c>
    </row>
    <row r="682" spans="1:14" x14ac:dyDescent="0.25">
      <c r="A682" s="4">
        <v>44228</v>
      </c>
      <c r="B682" s="5" t="s">
        <v>12</v>
      </c>
      <c r="C682" s="5" t="s">
        <v>13</v>
      </c>
      <c r="D682" s="5" t="s">
        <v>14</v>
      </c>
      <c r="E682" s="5" t="s">
        <v>25</v>
      </c>
      <c r="F682" s="6">
        <v>-7614.96</v>
      </c>
      <c r="G682" s="6">
        <v>1821.4</v>
      </c>
      <c r="H682" s="6">
        <v>0</v>
      </c>
      <c r="I682" s="6">
        <v>0</v>
      </c>
      <c r="J682" s="6">
        <v>0</v>
      </c>
      <c r="K682" s="6">
        <v>0</v>
      </c>
      <c r="L682" s="6">
        <v>0</v>
      </c>
      <c r="M682" s="6">
        <v>-5793.56</v>
      </c>
      <c r="N682" s="23" t="str">
        <f t="shared" si="10"/>
        <v>39700</v>
      </c>
    </row>
    <row r="683" spans="1:14" x14ac:dyDescent="0.25">
      <c r="A683" s="4">
        <v>44228</v>
      </c>
      <c r="B683" s="5" t="s">
        <v>12</v>
      </c>
      <c r="C683" s="5" t="s">
        <v>13</v>
      </c>
      <c r="D683" s="5" t="s">
        <v>14</v>
      </c>
      <c r="E683" s="5" t="s">
        <v>26</v>
      </c>
      <c r="F683" s="6">
        <v>5054.8100000000004</v>
      </c>
      <c r="G683" s="6">
        <v>41.49</v>
      </c>
      <c r="H683" s="6">
        <v>0</v>
      </c>
      <c r="I683" s="6">
        <v>0</v>
      </c>
      <c r="J683" s="6">
        <v>0</v>
      </c>
      <c r="K683" s="6">
        <v>0</v>
      </c>
      <c r="L683" s="6">
        <v>0</v>
      </c>
      <c r="M683" s="6">
        <v>5096.3</v>
      </c>
      <c r="N683" s="23" t="str">
        <f t="shared" si="10"/>
        <v>39720</v>
      </c>
    </row>
    <row r="684" spans="1:14" x14ac:dyDescent="0.25">
      <c r="A684" s="4">
        <v>44228</v>
      </c>
      <c r="B684" s="5" t="s">
        <v>12</v>
      </c>
      <c r="C684" s="5" t="s">
        <v>13</v>
      </c>
      <c r="D684" s="5" t="s">
        <v>14</v>
      </c>
      <c r="E684" s="5" t="s">
        <v>27</v>
      </c>
      <c r="F684" s="6">
        <v>56385.39</v>
      </c>
      <c r="G684" s="6">
        <v>348.11</v>
      </c>
      <c r="H684" s="6">
        <v>0</v>
      </c>
      <c r="I684" s="6">
        <v>0</v>
      </c>
      <c r="J684" s="6">
        <v>0</v>
      </c>
      <c r="K684" s="6">
        <v>0</v>
      </c>
      <c r="L684" s="6">
        <v>0</v>
      </c>
      <c r="M684" s="6">
        <v>56733.5</v>
      </c>
      <c r="N684" s="23" t="str">
        <f t="shared" si="10"/>
        <v>39800</v>
      </c>
    </row>
    <row r="685" spans="1:14" x14ac:dyDescent="0.25">
      <c r="A685" s="4">
        <v>44228</v>
      </c>
      <c r="B685" s="5" t="s">
        <v>12</v>
      </c>
      <c r="C685" s="5" t="s">
        <v>13</v>
      </c>
      <c r="D685" s="5" t="s">
        <v>14</v>
      </c>
      <c r="E685" s="5" t="s">
        <v>28</v>
      </c>
      <c r="F685" s="6">
        <v>1360.54</v>
      </c>
      <c r="G685" s="6">
        <v>17.579999999999998</v>
      </c>
      <c r="H685" s="6">
        <v>0</v>
      </c>
      <c r="I685" s="6">
        <v>0</v>
      </c>
      <c r="J685" s="6">
        <v>0</v>
      </c>
      <c r="K685" s="6">
        <v>0</v>
      </c>
      <c r="L685" s="6">
        <v>0</v>
      </c>
      <c r="M685" s="6">
        <v>1378.12</v>
      </c>
      <c r="N685" s="23" t="str">
        <f t="shared" si="10"/>
        <v>39820</v>
      </c>
    </row>
    <row r="686" spans="1:14" x14ac:dyDescent="0.25">
      <c r="A686" s="4">
        <v>44228</v>
      </c>
      <c r="B686" s="5" t="s">
        <v>12</v>
      </c>
      <c r="C686" s="5" t="s">
        <v>13</v>
      </c>
      <c r="D686" s="5" t="s">
        <v>14</v>
      </c>
      <c r="E686" s="5" t="s">
        <v>166</v>
      </c>
      <c r="F686" s="6">
        <v>-0.06</v>
      </c>
      <c r="G686" s="6">
        <v>0</v>
      </c>
      <c r="H686" s="6">
        <v>0</v>
      </c>
      <c r="I686" s="6">
        <v>0</v>
      </c>
      <c r="J686" s="6">
        <v>0</v>
      </c>
      <c r="K686" s="6">
        <v>0</v>
      </c>
      <c r="L686" s="6">
        <v>0</v>
      </c>
      <c r="M686" s="6">
        <v>-0.06</v>
      </c>
      <c r="N686" s="23" t="str">
        <f t="shared" si="10"/>
        <v>39900</v>
      </c>
    </row>
    <row r="687" spans="1:14" x14ac:dyDescent="0.25">
      <c r="A687" s="4">
        <v>44228</v>
      </c>
      <c r="B687" s="5" t="s">
        <v>12</v>
      </c>
      <c r="C687" s="5" t="s">
        <v>13</v>
      </c>
      <c r="D687" s="5" t="s">
        <v>14</v>
      </c>
      <c r="E687" s="5" t="s">
        <v>29</v>
      </c>
      <c r="F687" s="6">
        <v>622810.49</v>
      </c>
      <c r="G687" s="6">
        <v>181104.83</v>
      </c>
      <c r="H687" s="6">
        <v>0</v>
      </c>
      <c r="I687" s="6">
        <v>0</v>
      </c>
      <c r="J687" s="6">
        <v>0</v>
      </c>
      <c r="K687" s="6">
        <v>0</v>
      </c>
      <c r="L687" s="6">
        <v>0</v>
      </c>
      <c r="M687" s="6">
        <v>803915.32</v>
      </c>
      <c r="N687" s="23" t="str">
        <f t="shared" si="10"/>
        <v>39901</v>
      </c>
    </row>
    <row r="688" spans="1:14" x14ac:dyDescent="0.25">
      <c r="A688" s="4">
        <v>44228</v>
      </c>
      <c r="B688" s="5" t="s">
        <v>12</v>
      </c>
      <c r="C688" s="5" t="s">
        <v>13</v>
      </c>
      <c r="D688" s="5" t="s">
        <v>14</v>
      </c>
      <c r="E688" s="5" t="s">
        <v>30</v>
      </c>
      <c r="F688" s="6">
        <v>7355558.71</v>
      </c>
      <c r="G688" s="6">
        <v>50086.93</v>
      </c>
      <c r="H688" s="6">
        <v>0</v>
      </c>
      <c r="I688" s="6">
        <v>0</v>
      </c>
      <c r="J688" s="6">
        <v>0</v>
      </c>
      <c r="K688" s="6">
        <v>0</v>
      </c>
      <c r="L688" s="6">
        <v>0</v>
      </c>
      <c r="M688" s="6">
        <v>7405645.6399999997</v>
      </c>
      <c r="N688" s="23" t="str">
        <f t="shared" si="10"/>
        <v>39902</v>
      </c>
    </row>
    <row r="689" spans="1:14" x14ac:dyDescent="0.25">
      <c r="A689" s="4">
        <v>44228</v>
      </c>
      <c r="B689" s="5" t="s">
        <v>12</v>
      </c>
      <c r="C689" s="5" t="s">
        <v>13</v>
      </c>
      <c r="D689" s="5" t="s">
        <v>14</v>
      </c>
      <c r="E689" s="5" t="s">
        <v>31</v>
      </c>
      <c r="F689" s="6">
        <v>853761.38</v>
      </c>
      <c r="G689" s="6">
        <v>25409.39</v>
      </c>
      <c r="H689" s="6">
        <v>0</v>
      </c>
      <c r="I689" s="6">
        <v>0</v>
      </c>
      <c r="J689" s="6">
        <v>0</v>
      </c>
      <c r="K689" s="6">
        <v>0</v>
      </c>
      <c r="L689" s="6">
        <v>0</v>
      </c>
      <c r="M689" s="6">
        <v>879170.77</v>
      </c>
      <c r="N689" s="23" t="str">
        <f t="shared" si="10"/>
        <v>39903</v>
      </c>
    </row>
    <row r="690" spans="1:14" x14ac:dyDescent="0.25">
      <c r="A690" s="4">
        <v>44228</v>
      </c>
      <c r="B690" s="5" t="s">
        <v>12</v>
      </c>
      <c r="C690" s="5" t="s">
        <v>13</v>
      </c>
      <c r="D690" s="5" t="s">
        <v>14</v>
      </c>
      <c r="E690" s="5" t="s">
        <v>32</v>
      </c>
      <c r="F690" s="6">
        <v>-211996.32</v>
      </c>
      <c r="G690" s="6">
        <v>20410.240000000002</v>
      </c>
      <c r="H690" s="6">
        <v>0</v>
      </c>
      <c r="I690" s="6">
        <v>0</v>
      </c>
      <c r="J690" s="6">
        <v>0</v>
      </c>
      <c r="K690" s="6">
        <v>0</v>
      </c>
      <c r="L690" s="6">
        <v>0</v>
      </c>
      <c r="M690" s="6">
        <v>-191586.08</v>
      </c>
      <c r="N690" s="23" t="str">
        <f t="shared" si="10"/>
        <v>39906</v>
      </c>
    </row>
    <row r="691" spans="1:14" x14ac:dyDescent="0.25">
      <c r="A691" s="4">
        <v>44228</v>
      </c>
      <c r="B691" s="5" t="s">
        <v>12</v>
      </c>
      <c r="C691" s="5" t="s">
        <v>13</v>
      </c>
      <c r="D691" s="5" t="s">
        <v>14</v>
      </c>
      <c r="E691" s="5" t="s">
        <v>33</v>
      </c>
      <c r="F691" s="6">
        <v>162296.82</v>
      </c>
      <c r="G691" s="6">
        <v>6595.13</v>
      </c>
      <c r="H691" s="6">
        <v>0</v>
      </c>
      <c r="I691" s="6">
        <v>0</v>
      </c>
      <c r="J691" s="6">
        <v>0</v>
      </c>
      <c r="K691" s="6">
        <v>0</v>
      </c>
      <c r="L691" s="6">
        <v>0</v>
      </c>
      <c r="M691" s="6">
        <v>168891.95</v>
      </c>
      <c r="N691" s="23" t="str">
        <f t="shared" si="10"/>
        <v>39907</v>
      </c>
    </row>
    <row r="692" spans="1:14" x14ac:dyDescent="0.25">
      <c r="A692" s="4">
        <v>44228</v>
      </c>
      <c r="B692" s="5" t="s">
        <v>12</v>
      </c>
      <c r="C692" s="5" t="s">
        <v>13</v>
      </c>
      <c r="D692" s="5" t="s">
        <v>14</v>
      </c>
      <c r="E692" s="5" t="s">
        <v>34</v>
      </c>
      <c r="F692" s="6">
        <v>39174613.460000001</v>
      </c>
      <c r="G692" s="6">
        <v>446284.75</v>
      </c>
      <c r="H692" s="6">
        <v>0</v>
      </c>
      <c r="I692" s="6">
        <v>0</v>
      </c>
      <c r="J692" s="6">
        <v>0</v>
      </c>
      <c r="K692" s="6">
        <v>0</v>
      </c>
      <c r="L692" s="6">
        <v>0</v>
      </c>
      <c r="M692" s="6">
        <v>39620898.210000001</v>
      </c>
      <c r="N692" s="23" t="str">
        <f t="shared" si="10"/>
        <v>39908</v>
      </c>
    </row>
    <row r="693" spans="1:14" x14ac:dyDescent="0.25">
      <c r="A693" s="4">
        <v>44228</v>
      </c>
      <c r="B693" s="5" t="s">
        <v>12</v>
      </c>
      <c r="C693" s="5" t="s">
        <v>13</v>
      </c>
      <c r="D693" s="5" t="s">
        <v>14</v>
      </c>
      <c r="E693" s="5" t="s">
        <v>36</v>
      </c>
      <c r="F693" s="6">
        <v>575896.35</v>
      </c>
      <c r="G693" s="6">
        <v>8916.3599999999988</v>
      </c>
      <c r="H693" s="6">
        <v>0</v>
      </c>
      <c r="I693" s="6">
        <v>0</v>
      </c>
      <c r="J693" s="6">
        <v>0</v>
      </c>
      <c r="K693" s="6">
        <v>0</v>
      </c>
      <c r="L693" s="6">
        <v>0</v>
      </c>
      <c r="M693" s="6">
        <v>584812.71</v>
      </c>
      <c r="N693" s="23" t="str">
        <f t="shared" si="10"/>
        <v>39921</v>
      </c>
    </row>
    <row r="694" spans="1:14" x14ac:dyDescent="0.25">
      <c r="A694" s="4">
        <v>44228</v>
      </c>
      <c r="B694" s="5" t="s">
        <v>12</v>
      </c>
      <c r="C694" s="5" t="s">
        <v>13</v>
      </c>
      <c r="D694" s="5" t="s">
        <v>14</v>
      </c>
      <c r="E694" s="5" t="s">
        <v>37</v>
      </c>
      <c r="F694" s="6">
        <v>938347.08</v>
      </c>
      <c r="G694" s="6">
        <v>34528.89</v>
      </c>
      <c r="H694" s="6">
        <v>0</v>
      </c>
      <c r="I694" s="6">
        <v>0</v>
      </c>
      <c r="J694" s="6">
        <v>0</v>
      </c>
      <c r="K694" s="6">
        <v>0</v>
      </c>
      <c r="L694" s="6">
        <v>0</v>
      </c>
      <c r="M694" s="6">
        <v>972875.97</v>
      </c>
      <c r="N694" s="23" t="str">
        <f t="shared" si="10"/>
        <v>39922</v>
      </c>
    </row>
    <row r="695" spans="1:14" x14ac:dyDescent="0.25">
      <c r="A695" s="4">
        <v>44228</v>
      </c>
      <c r="B695" s="5" t="s">
        <v>12</v>
      </c>
      <c r="C695" s="5" t="s">
        <v>13</v>
      </c>
      <c r="D695" s="5" t="s">
        <v>14</v>
      </c>
      <c r="E695" s="5" t="s">
        <v>38</v>
      </c>
      <c r="F695" s="6">
        <v>14189</v>
      </c>
      <c r="G695" s="6">
        <v>820.72</v>
      </c>
      <c r="H695" s="6">
        <v>0</v>
      </c>
      <c r="I695" s="6">
        <v>0</v>
      </c>
      <c r="J695" s="6">
        <v>0</v>
      </c>
      <c r="K695" s="6">
        <v>0</v>
      </c>
      <c r="L695" s="6">
        <v>0</v>
      </c>
      <c r="M695" s="6">
        <v>15009.72</v>
      </c>
      <c r="N695" s="23" t="str">
        <f t="shared" si="10"/>
        <v>39923</v>
      </c>
    </row>
    <row r="696" spans="1:14" x14ac:dyDescent="0.25">
      <c r="A696" s="4">
        <v>44228</v>
      </c>
      <c r="B696" s="5" t="s">
        <v>12</v>
      </c>
      <c r="C696" s="5" t="s">
        <v>13</v>
      </c>
      <c r="D696" s="5" t="s">
        <v>14</v>
      </c>
      <c r="E696" s="5" t="s">
        <v>39</v>
      </c>
      <c r="F696" s="6">
        <v>131560.28</v>
      </c>
      <c r="G696" s="6">
        <v>2609.52</v>
      </c>
      <c r="H696" s="6">
        <v>0</v>
      </c>
      <c r="I696" s="6">
        <v>0</v>
      </c>
      <c r="J696" s="6">
        <v>0</v>
      </c>
      <c r="K696" s="6">
        <v>0</v>
      </c>
      <c r="L696" s="6">
        <v>0</v>
      </c>
      <c r="M696" s="6">
        <v>134169.79999999999</v>
      </c>
      <c r="N696" s="23" t="str">
        <f t="shared" si="10"/>
        <v>39926</v>
      </c>
    </row>
    <row r="697" spans="1:14" x14ac:dyDescent="0.25">
      <c r="A697" s="4">
        <v>44228</v>
      </c>
      <c r="B697" s="5" t="s">
        <v>12</v>
      </c>
      <c r="C697" s="5" t="s">
        <v>13</v>
      </c>
      <c r="D697" s="5" t="s">
        <v>14</v>
      </c>
      <c r="E697" s="5" t="s">
        <v>40</v>
      </c>
      <c r="F697" s="6">
        <v>14662793.119999999</v>
      </c>
      <c r="G697" s="6">
        <v>130115.45000000001</v>
      </c>
      <c r="H697" s="6">
        <v>0</v>
      </c>
      <c r="I697" s="6">
        <v>0</v>
      </c>
      <c r="J697" s="6">
        <v>0</v>
      </c>
      <c r="K697" s="6">
        <v>0</v>
      </c>
      <c r="L697" s="6">
        <v>0</v>
      </c>
      <c r="M697" s="6">
        <v>14792908.57</v>
      </c>
      <c r="N697" s="23" t="str">
        <f t="shared" si="10"/>
        <v>39928</v>
      </c>
    </row>
    <row r="698" spans="1:14" x14ac:dyDescent="0.25">
      <c r="A698" s="4">
        <v>44228</v>
      </c>
      <c r="B698" s="5" t="s">
        <v>12</v>
      </c>
      <c r="C698" s="5" t="s">
        <v>13</v>
      </c>
      <c r="D698" s="5" t="s">
        <v>14</v>
      </c>
      <c r="E698" s="5" t="s">
        <v>41</v>
      </c>
      <c r="F698" s="6">
        <v>126354.98</v>
      </c>
      <c r="G698" s="6">
        <v>2358.9</v>
      </c>
      <c r="H698" s="6">
        <v>0</v>
      </c>
      <c r="I698" s="6">
        <v>0</v>
      </c>
      <c r="J698" s="6">
        <v>0</v>
      </c>
      <c r="K698" s="6">
        <v>0</v>
      </c>
      <c r="L698" s="6">
        <v>0</v>
      </c>
      <c r="M698" s="6">
        <v>128713.88</v>
      </c>
      <c r="N698" s="23" t="str">
        <f t="shared" si="10"/>
        <v>39931</v>
      </c>
    </row>
    <row r="699" spans="1:14" x14ac:dyDescent="0.25">
      <c r="A699" s="4">
        <v>44228</v>
      </c>
      <c r="B699" s="5" t="s">
        <v>12</v>
      </c>
      <c r="C699" s="5" t="s">
        <v>13</v>
      </c>
      <c r="D699" s="5" t="s">
        <v>14</v>
      </c>
      <c r="E699" s="5" t="s">
        <v>42</v>
      </c>
      <c r="F699" s="6">
        <v>161088.72</v>
      </c>
      <c r="G699" s="6">
        <v>5900.72</v>
      </c>
      <c r="H699" s="6">
        <v>0</v>
      </c>
      <c r="I699" s="6">
        <v>0</v>
      </c>
      <c r="J699" s="6">
        <v>0</v>
      </c>
      <c r="K699" s="6">
        <v>0</v>
      </c>
      <c r="L699" s="6">
        <v>0</v>
      </c>
      <c r="M699" s="6">
        <v>166989.44</v>
      </c>
      <c r="N699" s="23" t="str">
        <f t="shared" si="10"/>
        <v>39932</v>
      </c>
    </row>
    <row r="700" spans="1:14" x14ac:dyDescent="0.25">
      <c r="A700" s="4">
        <v>44228</v>
      </c>
      <c r="B700" s="5" t="s">
        <v>12</v>
      </c>
      <c r="C700" s="5" t="s">
        <v>13</v>
      </c>
      <c r="D700" s="5" t="s">
        <v>14</v>
      </c>
      <c r="E700" s="5" t="s">
        <v>43</v>
      </c>
      <c r="F700" s="6">
        <v>6735285.0800000001</v>
      </c>
      <c r="G700" s="6">
        <v>109216.76</v>
      </c>
      <c r="H700" s="6">
        <v>0</v>
      </c>
      <c r="I700" s="6">
        <v>0</v>
      </c>
      <c r="J700" s="6">
        <v>0</v>
      </c>
      <c r="K700" s="6">
        <v>0</v>
      </c>
      <c r="L700" s="6">
        <v>0</v>
      </c>
      <c r="M700" s="6">
        <v>6844501.8399999999</v>
      </c>
      <c r="N700" s="23" t="str">
        <f t="shared" si="10"/>
        <v>39938</v>
      </c>
    </row>
    <row r="701" spans="1:14" x14ac:dyDescent="0.25">
      <c r="A701" s="4">
        <v>44228</v>
      </c>
      <c r="B701" s="5" t="s">
        <v>12</v>
      </c>
      <c r="C701" s="5" t="s">
        <v>44</v>
      </c>
      <c r="D701" s="5" t="s">
        <v>14</v>
      </c>
      <c r="E701" s="5" t="s">
        <v>47</v>
      </c>
      <c r="F701" s="6">
        <v>2895829.99</v>
      </c>
      <c r="G701" s="6">
        <v>35276.230000000003</v>
      </c>
      <c r="H701" s="6">
        <v>0</v>
      </c>
      <c r="I701" s="6">
        <v>0</v>
      </c>
      <c r="J701" s="6">
        <v>0</v>
      </c>
      <c r="K701" s="6">
        <v>0</v>
      </c>
      <c r="L701" s="6">
        <v>0</v>
      </c>
      <c r="M701" s="6">
        <v>2931106.22</v>
      </c>
      <c r="N701" s="23" t="str">
        <f t="shared" si="10"/>
        <v>39000</v>
      </c>
    </row>
    <row r="702" spans="1:14" x14ac:dyDescent="0.25">
      <c r="A702" s="4">
        <v>44228</v>
      </c>
      <c r="B702" s="5" t="s">
        <v>12</v>
      </c>
      <c r="C702" s="5" t="s">
        <v>44</v>
      </c>
      <c r="D702" s="5" t="s">
        <v>14</v>
      </c>
      <c r="E702" s="5" t="s">
        <v>48</v>
      </c>
      <c r="F702" s="6">
        <v>1930817.02</v>
      </c>
      <c r="G702" s="6">
        <v>8988.66</v>
      </c>
      <c r="H702" s="6">
        <v>0</v>
      </c>
      <c r="I702" s="6">
        <v>0</v>
      </c>
      <c r="J702" s="6">
        <v>0</v>
      </c>
      <c r="K702" s="6">
        <v>0</v>
      </c>
      <c r="L702" s="6">
        <v>0</v>
      </c>
      <c r="M702" s="6">
        <v>1939805.68</v>
      </c>
      <c r="N702" s="23" t="str">
        <f t="shared" si="10"/>
        <v>39009</v>
      </c>
    </row>
    <row r="703" spans="1:14" x14ac:dyDescent="0.25">
      <c r="A703" s="4">
        <v>44228</v>
      </c>
      <c r="B703" s="5" t="s">
        <v>12</v>
      </c>
      <c r="C703" s="5" t="s">
        <v>44</v>
      </c>
      <c r="D703" s="5" t="s">
        <v>14</v>
      </c>
      <c r="E703" s="5" t="s">
        <v>49</v>
      </c>
      <c r="F703" s="6">
        <v>3820845.13</v>
      </c>
      <c r="G703" s="6">
        <v>34316.699999999997</v>
      </c>
      <c r="H703" s="6">
        <v>0</v>
      </c>
      <c r="I703" s="6">
        <v>0</v>
      </c>
      <c r="J703" s="6">
        <v>0</v>
      </c>
      <c r="K703" s="6">
        <v>0</v>
      </c>
      <c r="L703" s="6">
        <v>0</v>
      </c>
      <c r="M703" s="6">
        <v>3855161.83</v>
      </c>
      <c r="N703" s="23" t="str">
        <f t="shared" si="10"/>
        <v>39010</v>
      </c>
    </row>
    <row r="704" spans="1:14" x14ac:dyDescent="0.25">
      <c r="A704" s="4">
        <v>44228</v>
      </c>
      <c r="B704" s="5" t="s">
        <v>12</v>
      </c>
      <c r="C704" s="5" t="s">
        <v>44</v>
      </c>
      <c r="D704" s="5" t="s">
        <v>14</v>
      </c>
      <c r="E704" s="5" t="s">
        <v>50</v>
      </c>
      <c r="F704" s="6">
        <v>1088584.73</v>
      </c>
      <c r="G704" s="6">
        <v>8840.39</v>
      </c>
      <c r="H704" s="6">
        <v>0</v>
      </c>
      <c r="I704" s="6">
        <v>0</v>
      </c>
      <c r="J704" s="6">
        <v>0</v>
      </c>
      <c r="K704" s="6">
        <v>0</v>
      </c>
      <c r="L704" s="6">
        <v>0</v>
      </c>
      <c r="M704" s="6">
        <v>1097425.1200000001</v>
      </c>
      <c r="N704" s="23" t="str">
        <f t="shared" si="10"/>
        <v>39100</v>
      </c>
    </row>
    <row r="705" spans="1:14" x14ac:dyDescent="0.25">
      <c r="A705" s="4">
        <v>44228</v>
      </c>
      <c r="B705" s="5" t="s">
        <v>12</v>
      </c>
      <c r="C705" s="5" t="s">
        <v>44</v>
      </c>
      <c r="D705" s="5" t="s">
        <v>14</v>
      </c>
      <c r="E705" s="5" t="s">
        <v>51</v>
      </c>
      <c r="F705" s="6">
        <v>92868.11</v>
      </c>
      <c r="G705" s="6">
        <v>1790.6</v>
      </c>
      <c r="H705" s="6">
        <v>0</v>
      </c>
      <c r="I705" s="6">
        <v>0</v>
      </c>
      <c r="J705" s="6">
        <v>0</v>
      </c>
      <c r="K705" s="6">
        <v>0</v>
      </c>
      <c r="L705" s="6">
        <v>0</v>
      </c>
      <c r="M705" s="6">
        <v>94658.71</v>
      </c>
      <c r="N705" s="23" t="str">
        <f t="shared" si="10"/>
        <v>39110</v>
      </c>
    </row>
    <row r="706" spans="1:14" x14ac:dyDescent="0.25">
      <c r="A706" s="4">
        <v>44228</v>
      </c>
      <c r="B706" s="5" t="s">
        <v>12</v>
      </c>
      <c r="C706" s="5" t="s">
        <v>44</v>
      </c>
      <c r="D706" s="5" t="s">
        <v>14</v>
      </c>
      <c r="E706" s="5" t="s">
        <v>52</v>
      </c>
      <c r="F706" s="6">
        <v>95916.64</v>
      </c>
      <c r="G706" s="6">
        <v>50.569999999999936</v>
      </c>
      <c r="H706" s="6">
        <v>0</v>
      </c>
      <c r="I706" s="6">
        <v>0</v>
      </c>
      <c r="J706" s="6">
        <v>0</v>
      </c>
      <c r="K706" s="6">
        <v>0</v>
      </c>
      <c r="L706" s="6">
        <v>0</v>
      </c>
      <c r="M706" s="6">
        <v>95967.21</v>
      </c>
      <c r="N706" s="23" t="str">
        <f t="shared" si="10"/>
        <v>39210</v>
      </c>
    </row>
    <row r="707" spans="1:14" x14ac:dyDescent="0.25">
      <c r="A707" s="4">
        <v>44228</v>
      </c>
      <c r="B707" s="5" t="s">
        <v>12</v>
      </c>
      <c r="C707" s="5" t="s">
        <v>44</v>
      </c>
      <c r="D707" s="5" t="s">
        <v>14</v>
      </c>
      <c r="E707" s="5" t="s">
        <v>53</v>
      </c>
      <c r="F707" s="6">
        <v>208199.19</v>
      </c>
      <c r="G707" s="6">
        <v>4378.43</v>
      </c>
      <c r="H707" s="6">
        <v>0</v>
      </c>
      <c r="I707" s="6">
        <v>0</v>
      </c>
      <c r="J707" s="6">
        <v>0</v>
      </c>
      <c r="K707" s="6">
        <v>0</v>
      </c>
      <c r="L707" s="6">
        <v>0</v>
      </c>
      <c r="M707" s="6">
        <v>212577.62</v>
      </c>
      <c r="N707" s="23" t="str">
        <f t="shared" ref="N707:N770" si="11">RIGHT(LEFT(E707,13),5)</f>
        <v>39410</v>
      </c>
    </row>
    <row r="708" spans="1:14" x14ac:dyDescent="0.25">
      <c r="A708" s="4">
        <v>44228</v>
      </c>
      <c r="B708" s="5" t="s">
        <v>12</v>
      </c>
      <c r="C708" s="5" t="s">
        <v>44</v>
      </c>
      <c r="D708" s="5" t="s">
        <v>14</v>
      </c>
      <c r="E708" s="5" t="s">
        <v>54</v>
      </c>
      <c r="F708" s="6">
        <v>21437.78</v>
      </c>
      <c r="G708" s="6">
        <v>176.85000000000002</v>
      </c>
      <c r="H708" s="6">
        <v>0</v>
      </c>
      <c r="I708" s="6">
        <v>0</v>
      </c>
      <c r="J708" s="6">
        <v>0</v>
      </c>
      <c r="K708" s="6">
        <v>0</v>
      </c>
      <c r="L708" s="6">
        <v>0</v>
      </c>
      <c r="M708" s="6">
        <v>21614.63</v>
      </c>
      <c r="N708" s="23" t="str">
        <f t="shared" si="11"/>
        <v>39510</v>
      </c>
    </row>
    <row r="709" spans="1:14" x14ac:dyDescent="0.25">
      <c r="A709" s="4">
        <v>44228</v>
      </c>
      <c r="B709" s="5" t="s">
        <v>12</v>
      </c>
      <c r="C709" s="5" t="s">
        <v>44</v>
      </c>
      <c r="D709" s="5" t="s">
        <v>14</v>
      </c>
      <c r="E709" s="5" t="s">
        <v>55</v>
      </c>
      <c r="F709" s="6">
        <v>1311473.02</v>
      </c>
      <c r="G709" s="6">
        <v>8980.36</v>
      </c>
      <c r="H709" s="6">
        <v>0</v>
      </c>
      <c r="I709" s="6">
        <v>0</v>
      </c>
      <c r="J709" s="6">
        <v>0</v>
      </c>
      <c r="K709" s="6">
        <v>0</v>
      </c>
      <c r="L709" s="6">
        <v>0</v>
      </c>
      <c r="M709" s="6">
        <v>1320453.3799999999</v>
      </c>
      <c r="N709" s="23" t="str">
        <f t="shared" si="11"/>
        <v>39700</v>
      </c>
    </row>
    <row r="710" spans="1:14" x14ac:dyDescent="0.25">
      <c r="A710" s="4">
        <v>44228</v>
      </c>
      <c r="B710" s="5" t="s">
        <v>12</v>
      </c>
      <c r="C710" s="5" t="s">
        <v>44</v>
      </c>
      <c r="D710" s="5" t="s">
        <v>14</v>
      </c>
      <c r="E710" s="5" t="s">
        <v>56</v>
      </c>
      <c r="F710" s="6">
        <v>195638.5</v>
      </c>
      <c r="G710" s="6">
        <v>1525.6</v>
      </c>
      <c r="H710" s="6">
        <v>0</v>
      </c>
      <c r="I710" s="6">
        <v>0</v>
      </c>
      <c r="J710" s="6">
        <v>0</v>
      </c>
      <c r="K710" s="6">
        <v>0</v>
      </c>
      <c r="L710" s="6">
        <v>0</v>
      </c>
      <c r="M710" s="6">
        <v>197164.1</v>
      </c>
      <c r="N710" s="23" t="str">
        <f t="shared" si="11"/>
        <v>39710</v>
      </c>
    </row>
    <row r="711" spans="1:14" x14ac:dyDescent="0.25">
      <c r="A711" s="4">
        <v>44228</v>
      </c>
      <c r="B711" s="5" t="s">
        <v>12</v>
      </c>
      <c r="C711" s="5" t="s">
        <v>44</v>
      </c>
      <c r="D711" s="5" t="s">
        <v>14</v>
      </c>
      <c r="E711" s="5" t="s">
        <v>57</v>
      </c>
      <c r="F711" s="6">
        <v>17026.12</v>
      </c>
      <c r="G711" s="6">
        <v>167.32</v>
      </c>
      <c r="H711" s="6">
        <v>0</v>
      </c>
      <c r="I711" s="6">
        <v>0</v>
      </c>
      <c r="J711" s="6">
        <v>0</v>
      </c>
      <c r="K711" s="6">
        <v>0</v>
      </c>
      <c r="L711" s="6">
        <v>0</v>
      </c>
      <c r="M711" s="6">
        <v>17193.439999999999</v>
      </c>
      <c r="N711" s="23" t="str">
        <f t="shared" si="11"/>
        <v>39800</v>
      </c>
    </row>
    <row r="712" spans="1:14" x14ac:dyDescent="0.25">
      <c r="A712" s="4">
        <v>44228</v>
      </c>
      <c r="B712" s="5" t="s">
        <v>12</v>
      </c>
      <c r="C712" s="5" t="s">
        <v>44</v>
      </c>
      <c r="D712" s="5" t="s">
        <v>14</v>
      </c>
      <c r="E712" s="5" t="s">
        <v>58</v>
      </c>
      <c r="F712" s="6">
        <v>166503.29</v>
      </c>
      <c r="G712" s="6">
        <v>1012.56</v>
      </c>
      <c r="H712" s="6">
        <v>0</v>
      </c>
      <c r="I712" s="6">
        <v>0</v>
      </c>
      <c r="J712" s="6">
        <v>0</v>
      </c>
      <c r="K712" s="6">
        <v>0</v>
      </c>
      <c r="L712" s="6">
        <v>0</v>
      </c>
      <c r="M712" s="6">
        <v>167515.85</v>
      </c>
      <c r="N712" s="23" t="str">
        <f t="shared" si="11"/>
        <v>39810</v>
      </c>
    </row>
    <row r="713" spans="1:14" x14ac:dyDescent="0.25">
      <c r="A713" s="4">
        <v>44228</v>
      </c>
      <c r="B713" s="5" t="s">
        <v>12</v>
      </c>
      <c r="C713" s="5" t="s">
        <v>44</v>
      </c>
      <c r="D713" s="5" t="s">
        <v>14</v>
      </c>
      <c r="E713" s="5" t="s">
        <v>167</v>
      </c>
      <c r="F713" s="6">
        <v>-154264.63</v>
      </c>
      <c r="G713" s="6">
        <v>0</v>
      </c>
      <c r="H713" s="6">
        <v>0</v>
      </c>
      <c r="I713" s="6">
        <v>0</v>
      </c>
      <c r="J713" s="6">
        <v>0</v>
      </c>
      <c r="K713" s="6">
        <v>0</v>
      </c>
      <c r="L713" s="6">
        <v>0</v>
      </c>
      <c r="M713" s="6">
        <v>-154264.63</v>
      </c>
      <c r="N713" s="23" t="str">
        <f t="shared" si="11"/>
        <v>39900</v>
      </c>
    </row>
    <row r="714" spans="1:14" x14ac:dyDescent="0.25">
      <c r="A714" s="4">
        <v>44228</v>
      </c>
      <c r="B714" s="5" t="s">
        <v>12</v>
      </c>
      <c r="C714" s="5" t="s">
        <v>44</v>
      </c>
      <c r="D714" s="5" t="s">
        <v>14</v>
      </c>
      <c r="E714" s="5" t="s">
        <v>59</v>
      </c>
      <c r="F714" s="6">
        <v>6007239.7699999996</v>
      </c>
      <c r="G714" s="6">
        <v>73291.5</v>
      </c>
      <c r="H714" s="6">
        <v>0</v>
      </c>
      <c r="I714" s="6">
        <v>0</v>
      </c>
      <c r="J714" s="6">
        <v>0</v>
      </c>
      <c r="K714" s="6">
        <v>0</v>
      </c>
      <c r="L714" s="6">
        <v>0</v>
      </c>
      <c r="M714" s="6">
        <v>6080531.2699999996</v>
      </c>
      <c r="N714" s="23" t="str">
        <f t="shared" si="11"/>
        <v>39901</v>
      </c>
    </row>
    <row r="715" spans="1:14" x14ac:dyDescent="0.25">
      <c r="A715" s="4">
        <v>44228</v>
      </c>
      <c r="B715" s="5" t="s">
        <v>12</v>
      </c>
      <c r="C715" s="5" t="s">
        <v>44</v>
      </c>
      <c r="D715" s="5" t="s">
        <v>14</v>
      </c>
      <c r="E715" s="5" t="s">
        <v>60</v>
      </c>
      <c r="F715" s="6">
        <v>1630352.87</v>
      </c>
      <c r="G715" s="6">
        <v>16129.01</v>
      </c>
      <c r="H715" s="6">
        <v>0</v>
      </c>
      <c r="I715" s="6">
        <v>0</v>
      </c>
      <c r="J715" s="6">
        <v>0</v>
      </c>
      <c r="K715" s="6">
        <v>0</v>
      </c>
      <c r="L715" s="6">
        <v>0</v>
      </c>
      <c r="M715" s="6">
        <v>1646481.88</v>
      </c>
      <c r="N715" s="23" t="str">
        <f t="shared" si="11"/>
        <v>39902</v>
      </c>
    </row>
    <row r="716" spans="1:14" x14ac:dyDescent="0.25">
      <c r="A716" s="4">
        <v>44228</v>
      </c>
      <c r="B716" s="5" t="s">
        <v>12</v>
      </c>
      <c r="C716" s="5" t="s">
        <v>44</v>
      </c>
      <c r="D716" s="5" t="s">
        <v>14</v>
      </c>
      <c r="E716" s="5" t="s">
        <v>61</v>
      </c>
      <c r="F716" s="6">
        <v>174411.91</v>
      </c>
      <c r="G716" s="6">
        <v>2316.7800000000002</v>
      </c>
      <c r="H716" s="6">
        <v>0</v>
      </c>
      <c r="I716" s="6">
        <v>0</v>
      </c>
      <c r="J716" s="6">
        <v>0</v>
      </c>
      <c r="K716" s="6">
        <v>0</v>
      </c>
      <c r="L716" s="6">
        <v>0</v>
      </c>
      <c r="M716" s="6">
        <v>176728.69</v>
      </c>
      <c r="N716" s="23" t="str">
        <f t="shared" si="11"/>
        <v>39903</v>
      </c>
    </row>
    <row r="717" spans="1:14" x14ac:dyDescent="0.25">
      <c r="A717" s="4">
        <v>44228</v>
      </c>
      <c r="B717" s="5" t="s">
        <v>12</v>
      </c>
      <c r="C717" s="5" t="s">
        <v>44</v>
      </c>
      <c r="D717" s="5" t="s">
        <v>14</v>
      </c>
      <c r="E717" s="5" t="s">
        <v>62</v>
      </c>
      <c r="F717" s="6">
        <v>-201478.89</v>
      </c>
      <c r="G717" s="6">
        <v>5024.6000000000004</v>
      </c>
      <c r="H717" s="6">
        <v>0</v>
      </c>
      <c r="I717" s="6">
        <v>0</v>
      </c>
      <c r="J717" s="6">
        <v>0</v>
      </c>
      <c r="K717" s="6">
        <v>0</v>
      </c>
      <c r="L717" s="6">
        <v>0</v>
      </c>
      <c r="M717" s="6">
        <v>-196454.29</v>
      </c>
      <c r="N717" s="23" t="str">
        <f t="shared" si="11"/>
        <v>39906</v>
      </c>
    </row>
    <row r="718" spans="1:14" x14ac:dyDescent="0.25">
      <c r="A718" s="4">
        <v>44228</v>
      </c>
      <c r="B718" s="5" t="s">
        <v>12</v>
      </c>
      <c r="C718" s="5" t="s">
        <v>44</v>
      </c>
      <c r="D718" s="5" t="s">
        <v>14</v>
      </c>
      <c r="E718" s="5" t="s">
        <v>168</v>
      </c>
      <c r="F718" s="6">
        <v>-57199.47</v>
      </c>
      <c r="G718" s="6">
        <v>0</v>
      </c>
      <c r="H718" s="6">
        <v>0</v>
      </c>
      <c r="I718" s="6">
        <v>0</v>
      </c>
      <c r="J718" s="6">
        <v>0</v>
      </c>
      <c r="K718" s="6">
        <v>0</v>
      </c>
      <c r="L718" s="6">
        <v>0</v>
      </c>
      <c r="M718" s="6">
        <v>-57199.47</v>
      </c>
      <c r="N718" s="23" t="str">
        <f t="shared" si="11"/>
        <v>39907</v>
      </c>
    </row>
    <row r="719" spans="1:14" x14ac:dyDescent="0.25">
      <c r="A719" s="4">
        <v>44228</v>
      </c>
      <c r="B719" s="5" t="s">
        <v>12</v>
      </c>
      <c r="C719" s="5" t="s">
        <v>44</v>
      </c>
      <c r="D719" s="5" t="s">
        <v>14</v>
      </c>
      <c r="E719" s="5" t="s">
        <v>63</v>
      </c>
      <c r="F719" s="6">
        <v>44568137.759999998</v>
      </c>
      <c r="G719" s="6">
        <v>529862.19999999995</v>
      </c>
      <c r="H719" s="6">
        <v>0</v>
      </c>
      <c r="I719" s="6">
        <v>0</v>
      </c>
      <c r="J719" s="6">
        <v>0</v>
      </c>
      <c r="K719" s="6">
        <v>0</v>
      </c>
      <c r="L719" s="6">
        <v>0</v>
      </c>
      <c r="M719" s="6">
        <v>45097999.960000001</v>
      </c>
      <c r="N719" s="23" t="str">
        <f t="shared" si="11"/>
        <v>39908</v>
      </c>
    </row>
    <row r="720" spans="1:14" x14ac:dyDescent="0.25">
      <c r="A720" s="4">
        <v>44228</v>
      </c>
      <c r="B720" s="5" t="s">
        <v>12</v>
      </c>
      <c r="C720" s="5" t="s">
        <v>44</v>
      </c>
      <c r="D720" s="5" t="s">
        <v>14</v>
      </c>
      <c r="E720" s="5" t="s">
        <v>64</v>
      </c>
      <c r="F720" s="6">
        <v>179449.98</v>
      </c>
      <c r="G720" s="6">
        <v>3445.13</v>
      </c>
      <c r="H720" s="6">
        <v>0</v>
      </c>
      <c r="I720" s="6">
        <v>0</v>
      </c>
      <c r="J720" s="6">
        <v>0</v>
      </c>
      <c r="K720" s="6">
        <v>0</v>
      </c>
      <c r="L720" s="6">
        <v>0</v>
      </c>
      <c r="M720" s="6">
        <v>182895.11</v>
      </c>
      <c r="N720" s="23" t="str">
        <f t="shared" si="11"/>
        <v>39910</v>
      </c>
    </row>
    <row r="721" spans="1:14" x14ac:dyDescent="0.25">
      <c r="A721" s="4">
        <v>44228</v>
      </c>
      <c r="B721" s="5" t="s">
        <v>12</v>
      </c>
      <c r="C721" s="5" t="s">
        <v>44</v>
      </c>
      <c r="D721" s="5" t="s">
        <v>14</v>
      </c>
      <c r="E721" s="5" t="s">
        <v>65</v>
      </c>
      <c r="F721" s="6">
        <v>48138.61</v>
      </c>
      <c r="G721" s="6">
        <v>529.75</v>
      </c>
      <c r="H721" s="6">
        <v>0</v>
      </c>
      <c r="I721" s="6">
        <v>0</v>
      </c>
      <c r="J721" s="6">
        <v>0</v>
      </c>
      <c r="K721" s="6">
        <v>0</v>
      </c>
      <c r="L721" s="6">
        <v>0</v>
      </c>
      <c r="M721" s="6">
        <v>48668.36</v>
      </c>
      <c r="N721" s="23" t="str">
        <f t="shared" si="11"/>
        <v>39916</v>
      </c>
    </row>
    <row r="722" spans="1:14" x14ac:dyDescent="0.25">
      <c r="A722" s="4">
        <v>44228</v>
      </c>
      <c r="B722" s="5" t="s">
        <v>12</v>
      </c>
      <c r="C722" s="5" t="s">
        <v>44</v>
      </c>
      <c r="D722" s="5" t="s">
        <v>14</v>
      </c>
      <c r="E722" s="5" t="s">
        <v>66</v>
      </c>
      <c r="F722" s="6">
        <v>-27830.77</v>
      </c>
      <c r="G722" s="6">
        <v>18.27</v>
      </c>
      <c r="H722" s="6">
        <v>0</v>
      </c>
      <c r="I722" s="6">
        <v>0</v>
      </c>
      <c r="J722" s="6">
        <v>0</v>
      </c>
      <c r="K722" s="6">
        <v>0</v>
      </c>
      <c r="L722" s="6">
        <v>0</v>
      </c>
      <c r="M722" s="6">
        <v>-27812.5</v>
      </c>
      <c r="N722" s="23" t="str">
        <f t="shared" si="11"/>
        <v>39917</v>
      </c>
    </row>
    <row r="723" spans="1:14" x14ac:dyDescent="0.25">
      <c r="A723" s="4">
        <v>44228</v>
      </c>
      <c r="B723" s="5" t="s">
        <v>12</v>
      </c>
      <c r="C723" s="5" t="s">
        <v>44</v>
      </c>
      <c r="D723" s="5" t="s">
        <v>14</v>
      </c>
      <c r="E723" s="5" t="s">
        <v>169</v>
      </c>
      <c r="F723" s="6">
        <v>-9966.41</v>
      </c>
      <c r="G723" s="6">
        <v>0</v>
      </c>
      <c r="H723" s="6">
        <v>0</v>
      </c>
      <c r="I723" s="6">
        <v>0</v>
      </c>
      <c r="J723" s="6">
        <v>0</v>
      </c>
      <c r="K723" s="6">
        <v>0</v>
      </c>
      <c r="L723" s="6">
        <v>0</v>
      </c>
      <c r="M723" s="6">
        <v>-9966.41</v>
      </c>
      <c r="N723" s="23" t="str">
        <f t="shared" si="11"/>
        <v>39918</v>
      </c>
    </row>
    <row r="724" spans="1:14" x14ac:dyDescent="0.25">
      <c r="A724" s="4">
        <v>44228</v>
      </c>
      <c r="B724" s="5" t="s">
        <v>67</v>
      </c>
      <c r="C724" s="5" t="s">
        <v>68</v>
      </c>
      <c r="D724" s="5" t="s">
        <v>69</v>
      </c>
      <c r="E724" s="5" t="s">
        <v>70</v>
      </c>
      <c r="F724" s="6">
        <v>8329.7199999999993</v>
      </c>
      <c r="G724" s="6">
        <v>0</v>
      </c>
      <c r="H724" s="6">
        <v>0</v>
      </c>
      <c r="I724" s="6">
        <v>0</v>
      </c>
      <c r="J724" s="6">
        <v>0</v>
      </c>
      <c r="K724" s="6">
        <v>0</v>
      </c>
      <c r="L724" s="6">
        <v>0</v>
      </c>
      <c r="M724" s="6">
        <v>8329.7199999999993</v>
      </c>
      <c r="N724" s="23" t="str">
        <f t="shared" si="11"/>
        <v>30100</v>
      </c>
    </row>
    <row r="725" spans="1:14" x14ac:dyDescent="0.25">
      <c r="A725" s="4">
        <v>44228</v>
      </c>
      <c r="B725" s="5" t="s">
        <v>67</v>
      </c>
      <c r="C725" s="5" t="s">
        <v>68</v>
      </c>
      <c r="D725" s="5" t="s">
        <v>69</v>
      </c>
      <c r="E725" s="5" t="s">
        <v>71</v>
      </c>
      <c r="F725" s="6">
        <v>119852.69</v>
      </c>
      <c r="G725" s="6">
        <v>0</v>
      </c>
      <c r="H725" s="6">
        <v>0</v>
      </c>
      <c r="I725" s="6">
        <v>0</v>
      </c>
      <c r="J725" s="6">
        <v>0</v>
      </c>
      <c r="K725" s="6">
        <v>0</v>
      </c>
      <c r="L725" s="6">
        <v>0</v>
      </c>
      <c r="M725" s="6">
        <v>119852.69</v>
      </c>
      <c r="N725" s="23" t="str">
        <f t="shared" si="11"/>
        <v>30200</v>
      </c>
    </row>
    <row r="726" spans="1:14" x14ac:dyDescent="0.25">
      <c r="A726" s="4">
        <v>44228</v>
      </c>
      <c r="B726" s="5" t="s">
        <v>67</v>
      </c>
      <c r="C726" s="5" t="s">
        <v>68</v>
      </c>
      <c r="D726" s="5" t="s">
        <v>72</v>
      </c>
      <c r="E726" s="5" t="s">
        <v>74</v>
      </c>
      <c r="F726" s="6">
        <v>4094.11</v>
      </c>
      <c r="G726" s="6">
        <v>1.4</v>
      </c>
      <c r="H726" s="6">
        <v>0</v>
      </c>
      <c r="I726" s="6">
        <v>0</v>
      </c>
      <c r="J726" s="6">
        <v>0</v>
      </c>
      <c r="K726" s="6">
        <v>0</v>
      </c>
      <c r="L726" s="6">
        <v>0</v>
      </c>
      <c r="M726" s="6">
        <v>4095.51</v>
      </c>
      <c r="N726" s="23" t="str">
        <f t="shared" si="11"/>
        <v>35020</v>
      </c>
    </row>
    <row r="727" spans="1:14" x14ac:dyDescent="0.25">
      <c r="A727" s="4">
        <v>44228</v>
      </c>
      <c r="B727" s="5" t="s">
        <v>67</v>
      </c>
      <c r="C727" s="5" t="s">
        <v>68</v>
      </c>
      <c r="D727" s="5" t="s">
        <v>72</v>
      </c>
      <c r="E727" s="5" t="s">
        <v>75</v>
      </c>
      <c r="F727" s="6">
        <v>6546.09</v>
      </c>
      <c r="G727" s="6">
        <v>23.880000000000003</v>
      </c>
      <c r="H727" s="6">
        <v>0</v>
      </c>
      <c r="I727" s="6">
        <v>0</v>
      </c>
      <c r="J727" s="6">
        <v>0</v>
      </c>
      <c r="K727" s="6">
        <v>0</v>
      </c>
      <c r="L727" s="6">
        <v>0</v>
      </c>
      <c r="M727" s="6">
        <v>6569.97</v>
      </c>
      <c r="N727" s="23" t="str">
        <f t="shared" si="11"/>
        <v>35100</v>
      </c>
    </row>
    <row r="728" spans="1:14" x14ac:dyDescent="0.25">
      <c r="A728" s="4">
        <v>44228</v>
      </c>
      <c r="B728" s="5" t="s">
        <v>67</v>
      </c>
      <c r="C728" s="5" t="s">
        <v>68</v>
      </c>
      <c r="D728" s="5" t="s">
        <v>72</v>
      </c>
      <c r="E728" s="5" t="s">
        <v>76</v>
      </c>
      <c r="F728" s="6">
        <v>111457.23999999999</v>
      </c>
      <c r="G728" s="6">
        <v>150.71</v>
      </c>
      <c r="H728" s="6">
        <v>0</v>
      </c>
      <c r="I728" s="6">
        <v>0</v>
      </c>
      <c r="J728" s="6">
        <v>0</v>
      </c>
      <c r="K728" s="6">
        <v>0</v>
      </c>
      <c r="L728" s="6">
        <v>0</v>
      </c>
      <c r="M728" s="6">
        <v>111607.95</v>
      </c>
      <c r="N728" s="23" t="str">
        <f t="shared" si="11"/>
        <v>35102</v>
      </c>
    </row>
    <row r="729" spans="1:14" x14ac:dyDescent="0.25">
      <c r="A729" s="4">
        <v>44228</v>
      </c>
      <c r="B729" s="5" t="s">
        <v>67</v>
      </c>
      <c r="C729" s="5" t="s">
        <v>68</v>
      </c>
      <c r="D729" s="5" t="s">
        <v>72</v>
      </c>
      <c r="E729" s="5" t="s">
        <v>77</v>
      </c>
      <c r="F729" s="6">
        <v>19944.509999999998</v>
      </c>
      <c r="G729" s="6">
        <v>15.23</v>
      </c>
      <c r="H729" s="6">
        <v>0</v>
      </c>
      <c r="I729" s="6">
        <v>0</v>
      </c>
      <c r="J729" s="6">
        <v>0</v>
      </c>
      <c r="K729" s="6">
        <v>0</v>
      </c>
      <c r="L729" s="6">
        <v>0</v>
      </c>
      <c r="M729" s="6">
        <v>19959.740000000002</v>
      </c>
      <c r="N729" s="23" t="str">
        <f t="shared" si="11"/>
        <v>35103</v>
      </c>
    </row>
    <row r="730" spans="1:14" x14ac:dyDescent="0.25">
      <c r="A730" s="4">
        <v>44228</v>
      </c>
      <c r="B730" s="5" t="s">
        <v>67</v>
      </c>
      <c r="C730" s="5" t="s">
        <v>68</v>
      </c>
      <c r="D730" s="5" t="s">
        <v>72</v>
      </c>
      <c r="E730" s="5" t="s">
        <v>78</v>
      </c>
      <c r="F730" s="6">
        <v>98563.64</v>
      </c>
      <c r="G730" s="6">
        <v>137.44</v>
      </c>
      <c r="H730" s="6">
        <v>0</v>
      </c>
      <c r="I730" s="6">
        <v>0</v>
      </c>
      <c r="J730" s="6">
        <v>0</v>
      </c>
      <c r="K730" s="6">
        <v>0</v>
      </c>
      <c r="L730" s="6">
        <v>0</v>
      </c>
      <c r="M730" s="6">
        <v>98701.08</v>
      </c>
      <c r="N730" s="23" t="str">
        <f t="shared" si="11"/>
        <v>35104</v>
      </c>
    </row>
    <row r="731" spans="1:14" x14ac:dyDescent="0.25">
      <c r="A731" s="4">
        <v>44228</v>
      </c>
      <c r="B731" s="5" t="s">
        <v>67</v>
      </c>
      <c r="C731" s="5" t="s">
        <v>68</v>
      </c>
      <c r="D731" s="5" t="s">
        <v>72</v>
      </c>
      <c r="E731" s="5" t="s">
        <v>79</v>
      </c>
      <c r="F731" s="6">
        <v>1610862.3199999998</v>
      </c>
      <c r="G731" s="6">
        <v>14381.61</v>
      </c>
      <c r="H731" s="6">
        <v>0</v>
      </c>
      <c r="I731" s="6">
        <v>0</v>
      </c>
      <c r="J731" s="6">
        <v>0</v>
      </c>
      <c r="K731" s="6">
        <v>0</v>
      </c>
      <c r="L731" s="6">
        <v>0</v>
      </c>
      <c r="M731" s="6">
        <v>1625243.93</v>
      </c>
      <c r="N731" s="23" t="str">
        <f t="shared" si="11"/>
        <v>35200</v>
      </c>
    </row>
    <row r="732" spans="1:14" x14ac:dyDescent="0.25">
      <c r="A732" s="4">
        <v>44228</v>
      </c>
      <c r="B732" s="5" t="s">
        <v>67</v>
      </c>
      <c r="C732" s="5" t="s">
        <v>68</v>
      </c>
      <c r="D732" s="5" t="s">
        <v>72</v>
      </c>
      <c r="E732" s="5" t="s">
        <v>80</v>
      </c>
      <c r="F732" s="6">
        <v>1400734.14</v>
      </c>
      <c r="G732" s="6">
        <v>2011.67</v>
      </c>
      <c r="H732" s="6">
        <v>0</v>
      </c>
      <c r="I732" s="6">
        <v>0</v>
      </c>
      <c r="J732" s="6">
        <v>0</v>
      </c>
      <c r="K732" s="6">
        <v>0</v>
      </c>
      <c r="L732" s="6">
        <v>0</v>
      </c>
      <c r="M732" s="6">
        <v>1402745.81</v>
      </c>
      <c r="N732" s="23" t="str">
        <f t="shared" si="11"/>
        <v>35201</v>
      </c>
    </row>
    <row r="733" spans="1:14" x14ac:dyDescent="0.25">
      <c r="A733" s="4">
        <v>44228</v>
      </c>
      <c r="B733" s="5" t="s">
        <v>67</v>
      </c>
      <c r="C733" s="5" t="s">
        <v>68</v>
      </c>
      <c r="D733" s="5" t="s">
        <v>72</v>
      </c>
      <c r="E733" s="5" t="s">
        <v>81</v>
      </c>
      <c r="F733" s="6">
        <v>446125.86</v>
      </c>
      <c r="G733" s="6">
        <v>408.12</v>
      </c>
      <c r="H733" s="6">
        <v>0</v>
      </c>
      <c r="I733" s="6">
        <v>0</v>
      </c>
      <c r="J733" s="6">
        <v>0</v>
      </c>
      <c r="K733" s="6">
        <v>0</v>
      </c>
      <c r="L733" s="6">
        <v>0</v>
      </c>
      <c r="M733" s="6">
        <v>446533.98</v>
      </c>
      <c r="N733" s="23" t="str">
        <f t="shared" si="11"/>
        <v>35202</v>
      </c>
    </row>
    <row r="734" spans="1:14" x14ac:dyDescent="0.25">
      <c r="A734" s="4">
        <v>44228</v>
      </c>
      <c r="B734" s="5" t="s">
        <v>67</v>
      </c>
      <c r="C734" s="5" t="s">
        <v>68</v>
      </c>
      <c r="D734" s="5" t="s">
        <v>72</v>
      </c>
      <c r="E734" s="5" t="s">
        <v>82</v>
      </c>
      <c r="F734" s="6">
        <v>598793.44999999995</v>
      </c>
      <c r="G734" s="6">
        <v>1920.81</v>
      </c>
      <c r="H734" s="6">
        <v>0</v>
      </c>
      <c r="I734" s="6">
        <v>0</v>
      </c>
      <c r="J734" s="6">
        <v>0</v>
      </c>
      <c r="K734" s="6">
        <v>0</v>
      </c>
      <c r="L734" s="6">
        <v>0</v>
      </c>
      <c r="M734" s="6">
        <v>600714.26</v>
      </c>
      <c r="N734" s="23" t="str">
        <f t="shared" si="11"/>
        <v>35203</v>
      </c>
    </row>
    <row r="735" spans="1:14" x14ac:dyDescent="0.25">
      <c r="A735" s="4">
        <v>44228</v>
      </c>
      <c r="B735" s="5" t="s">
        <v>67</v>
      </c>
      <c r="C735" s="5" t="s">
        <v>68</v>
      </c>
      <c r="D735" s="5" t="s">
        <v>72</v>
      </c>
      <c r="E735" s="5" t="s">
        <v>83</v>
      </c>
      <c r="F735" s="6">
        <v>163495.76999999999</v>
      </c>
      <c r="G735" s="6">
        <v>22.32</v>
      </c>
      <c r="H735" s="6">
        <v>0</v>
      </c>
      <c r="I735" s="6">
        <v>0</v>
      </c>
      <c r="J735" s="6">
        <v>0</v>
      </c>
      <c r="K735" s="6">
        <v>0</v>
      </c>
      <c r="L735" s="6">
        <v>0</v>
      </c>
      <c r="M735" s="6">
        <v>163518.09</v>
      </c>
      <c r="N735" s="23" t="str">
        <f t="shared" si="11"/>
        <v>35210</v>
      </c>
    </row>
    <row r="736" spans="1:14" x14ac:dyDescent="0.25">
      <c r="A736" s="4">
        <v>44228</v>
      </c>
      <c r="B736" s="5" t="s">
        <v>67</v>
      </c>
      <c r="C736" s="5" t="s">
        <v>68</v>
      </c>
      <c r="D736" s="5" t="s">
        <v>72</v>
      </c>
      <c r="E736" s="5" t="s">
        <v>84</v>
      </c>
      <c r="F736" s="6">
        <v>42861.279999999999</v>
      </c>
      <c r="G736" s="6">
        <v>35.5</v>
      </c>
      <c r="H736" s="6">
        <v>0</v>
      </c>
      <c r="I736" s="6">
        <v>0</v>
      </c>
      <c r="J736" s="6">
        <v>0</v>
      </c>
      <c r="K736" s="6">
        <v>0</v>
      </c>
      <c r="L736" s="6">
        <v>0</v>
      </c>
      <c r="M736" s="6">
        <v>42896.78</v>
      </c>
      <c r="N736" s="23" t="str">
        <f t="shared" si="11"/>
        <v>35211</v>
      </c>
    </row>
    <row r="737" spans="1:14" x14ac:dyDescent="0.25">
      <c r="A737" s="4">
        <v>44228</v>
      </c>
      <c r="B737" s="5" t="s">
        <v>67</v>
      </c>
      <c r="C737" s="5" t="s">
        <v>68</v>
      </c>
      <c r="D737" s="5" t="s">
        <v>72</v>
      </c>
      <c r="E737" s="5" t="s">
        <v>85</v>
      </c>
      <c r="F737" s="6">
        <v>98767.8</v>
      </c>
      <c r="G737" s="6">
        <v>163.66</v>
      </c>
      <c r="H737" s="6">
        <v>0</v>
      </c>
      <c r="I737" s="6">
        <v>0</v>
      </c>
      <c r="J737" s="6">
        <v>0</v>
      </c>
      <c r="K737" s="6">
        <v>0</v>
      </c>
      <c r="L737" s="6">
        <v>0</v>
      </c>
      <c r="M737" s="6">
        <v>98931.46</v>
      </c>
      <c r="N737" s="23" t="str">
        <f t="shared" si="11"/>
        <v>35301</v>
      </c>
    </row>
    <row r="738" spans="1:14" x14ac:dyDescent="0.25">
      <c r="A738" s="4">
        <v>44228</v>
      </c>
      <c r="B738" s="5" t="s">
        <v>67</v>
      </c>
      <c r="C738" s="5" t="s">
        <v>68</v>
      </c>
      <c r="D738" s="5" t="s">
        <v>72</v>
      </c>
      <c r="E738" s="5" t="s">
        <v>86</v>
      </c>
      <c r="F738" s="6">
        <v>147870.82999999999</v>
      </c>
      <c r="G738" s="6">
        <v>195.36</v>
      </c>
      <c r="H738" s="6">
        <v>0</v>
      </c>
      <c r="I738" s="6">
        <v>0</v>
      </c>
      <c r="J738" s="6">
        <v>0</v>
      </c>
      <c r="K738" s="6">
        <v>0</v>
      </c>
      <c r="L738" s="6">
        <v>0</v>
      </c>
      <c r="M738" s="6">
        <v>148066.19</v>
      </c>
      <c r="N738" s="23" t="str">
        <f t="shared" si="11"/>
        <v>35302</v>
      </c>
    </row>
    <row r="739" spans="1:14" x14ac:dyDescent="0.25">
      <c r="A739" s="4">
        <v>44228</v>
      </c>
      <c r="B739" s="5" t="s">
        <v>67</v>
      </c>
      <c r="C739" s="5" t="s">
        <v>68</v>
      </c>
      <c r="D739" s="5" t="s">
        <v>72</v>
      </c>
      <c r="E739" s="5" t="s">
        <v>87</v>
      </c>
      <c r="F739" s="6">
        <v>483855.97000000003</v>
      </c>
      <c r="G739" s="6">
        <v>1262.04</v>
      </c>
      <c r="H739" s="6">
        <v>0</v>
      </c>
      <c r="I739" s="6">
        <v>0</v>
      </c>
      <c r="J739" s="6">
        <v>0</v>
      </c>
      <c r="K739" s="6">
        <v>0</v>
      </c>
      <c r="L739" s="6">
        <v>0</v>
      </c>
      <c r="M739" s="6">
        <v>485118.01</v>
      </c>
      <c r="N739" s="23" t="str">
        <f t="shared" si="11"/>
        <v>35400</v>
      </c>
    </row>
    <row r="740" spans="1:14" x14ac:dyDescent="0.25">
      <c r="A740" s="4">
        <v>44228</v>
      </c>
      <c r="B740" s="5" t="s">
        <v>67</v>
      </c>
      <c r="C740" s="5" t="s">
        <v>68</v>
      </c>
      <c r="D740" s="5" t="s">
        <v>72</v>
      </c>
      <c r="E740" s="5" t="s">
        <v>88</v>
      </c>
      <c r="F740" s="6">
        <v>151110.69</v>
      </c>
      <c r="G740" s="6">
        <v>389.15</v>
      </c>
      <c r="H740" s="6">
        <v>0</v>
      </c>
      <c r="I740" s="6">
        <v>0</v>
      </c>
      <c r="J740" s="6">
        <v>0</v>
      </c>
      <c r="K740" s="6">
        <v>0</v>
      </c>
      <c r="L740" s="6">
        <v>0</v>
      </c>
      <c r="M740" s="6">
        <v>151499.84</v>
      </c>
      <c r="N740" s="23" t="str">
        <f t="shared" si="11"/>
        <v>35500</v>
      </c>
    </row>
    <row r="741" spans="1:14" x14ac:dyDescent="0.25">
      <c r="A741" s="4">
        <v>44228</v>
      </c>
      <c r="B741" s="5" t="s">
        <v>67</v>
      </c>
      <c r="C741" s="5" t="s">
        <v>68</v>
      </c>
      <c r="D741" s="5" t="s">
        <v>72</v>
      </c>
      <c r="E741" s="5" t="s">
        <v>89</v>
      </c>
      <c r="F741" s="6">
        <v>204916.76</v>
      </c>
      <c r="G741" s="6">
        <v>1347.1699999999998</v>
      </c>
      <c r="H741" s="6">
        <v>0</v>
      </c>
      <c r="I741" s="6">
        <v>0</v>
      </c>
      <c r="J741" s="6">
        <v>0</v>
      </c>
      <c r="K741" s="6">
        <v>0</v>
      </c>
      <c r="L741" s="6">
        <v>0</v>
      </c>
      <c r="M741" s="6">
        <v>206263.93</v>
      </c>
      <c r="N741" s="23" t="str">
        <f t="shared" si="11"/>
        <v>35600</v>
      </c>
    </row>
    <row r="742" spans="1:14" x14ac:dyDescent="0.25">
      <c r="A742" s="4">
        <v>44228</v>
      </c>
      <c r="B742" s="5" t="s">
        <v>67</v>
      </c>
      <c r="C742" s="5" t="s">
        <v>68</v>
      </c>
      <c r="D742" s="5" t="s">
        <v>90</v>
      </c>
      <c r="E742" s="5" t="s">
        <v>92</v>
      </c>
      <c r="F742" s="6">
        <v>578587.25</v>
      </c>
      <c r="G742" s="6">
        <v>535.13</v>
      </c>
      <c r="H742" s="6">
        <v>0</v>
      </c>
      <c r="I742" s="6">
        <v>0</v>
      </c>
      <c r="J742" s="6">
        <v>0</v>
      </c>
      <c r="K742" s="6">
        <v>0</v>
      </c>
      <c r="L742" s="6">
        <v>0</v>
      </c>
      <c r="M742" s="6">
        <v>579122.38</v>
      </c>
      <c r="N742" s="23" t="str">
        <f t="shared" si="11"/>
        <v>36520</v>
      </c>
    </row>
    <row r="743" spans="1:14" x14ac:dyDescent="0.25">
      <c r="A743" s="4">
        <v>44228</v>
      </c>
      <c r="B743" s="5" t="s">
        <v>67</v>
      </c>
      <c r="C743" s="5" t="s">
        <v>68</v>
      </c>
      <c r="D743" s="5" t="s">
        <v>90</v>
      </c>
      <c r="E743" s="5" t="s">
        <v>93</v>
      </c>
      <c r="F743" s="6">
        <v>23266.29</v>
      </c>
      <c r="G743" s="6">
        <v>28.99</v>
      </c>
      <c r="H743" s="6">
        <v>0</v>
      </c>
      <c r="I743" s="6">
        <v>0</v>
      </c>
      <c r="J743" s="6">
        <v>0</v>
      </c>
      <c r="K743" s="6">
        <v>0</v>
      </c>
      <c r="L743" s="6">
        <v>0</v>
      </c>
      <c r="M743" s="6">
        <v>23295.279999999999</v>
      </c>
      <c r="N743" s="23" t="str">
        <f t="shared" si="11"/>
        <v>36602</v>
      </c>
    </row>
    <row r="744" spans="1:14" x14ac:dyDescent="0.25">
      <c r="A744" s="4">
        <v>44228</v>
      </c>
      <c r="B744" s="5" t="s">
        <v>67</v>
      </c>
      <c r="C744" s="5" t="s">
        <v>68</v>
      </c>
      <c r="D744" s="5" t="s">
        <v>90</v>
      </c>
      <c r="E744" s="5" t="s">
        <v>94</v>
      </c>
      <c r="F744" s="6">
        <v>65485.02</v>
      </c>
      <c r="G744" s="6">
        <v>0</v>
      </c>
      <c r="H744" s="6">
        <v>0</v>
      </c>
      <c r="I744" s="6">
        <v>0</v>
      </c>
      <c r="J744" s="6">
        <v>0</v>
      </c>
      <c r="K744" s="6">
        <v>0</v>
      </c>
      <c r="L744" s="6">
        <v>0</v>
      </c>
      <c r="M744" s="6">
        <v>65485.02</v>
      </c>
      <c r="N744" s="23" t="str">
        <f t="shared" si="11"/>
        <v>36603</v>
      </c>
    </row>
    <row r="745" spans="1:14" x14ac:dyDescent="0.25">
      <c r="A745" s="4">
        <v>44228</v>
      </c>
      <c r="B745" s="5" t="s">
        <v>67</v>
      </c>
      <c r="C745" s="5" t="s">
        <v>68</v>
      </c>
      <c r="D745" s="5" t="s">
        <v>90</v>
      </c>
      <c r="E745" s="5" t="s">
        <v>95</v>
      </c>
      <c r="F745" s="6">
        <v>23754.26</v>
      </c>
      <c r="G745" s="6">
        <v>129.1</v>
      </c>
      <c r="H745" s="6">
        <v>0</v>
      </c>
      <c r="I745" s="6">
        <v>0</v>
      </c>
      <c r="J745" s="6">
        <v>0</v>
      </c>
      <c r="K745" s="6">
        <v>0</v>
      </c>
      <c r="L745" s="6">
        <v>0</v>
      </c>
      <c r="M745" s="6">
        <v>23883.360000000001</v>
      </c>
      <c r="N745" s="23" t="str">
        <f t="shared" si="11"/>
        <v>36700</v>
      </c>
    </row>
    <row r="746" spans="1:14" x14ac:dyDescent="0.25">
      <c r="A746" s="4">
        <v>44228</v>
      </c>
      <c r="B746" s="5" t="s">
        <v>67</v>
      </c>
      <c r="C746" s="5" t="s">
        <v>68</v>
      </c>
      <c r="D746" s="5" t="s">
        <v>90</v>
      </c>
      <c r="E746" s="5" t="s">
        <v>96</v>
      </c>
      <c r="F746" s="6">
        <v>16253634</v>
      </c>
      <c r="G746" s="6">
        <v>26900.75</v>
      </c>
      <c r="H746" s="6">
        <v>0</v>
      </c>
      <c r="I746" s="6">
        <v>0</v>
      </c>
      <c r="J746" s="6">
        <v>0</v>
      </c>
      <c r="K746" s="6">
        <v>0</v>
      </c>
      <c r="L746" s="6">
        <v>0</v>
      </c>
      <c r="M746" s="6">
        <v>16280534.75</v>
      </c>
      <c r="N746" s="23" t="str">
        <f t="shared" si="11"/>
        <v>36701</v>
      </c>
    </row>
    <row r="747" spans="1:14" x14ac:dyDescent="0.25">
      <c r="A747" s="4">
        <v>44228</v>
      </c>
      <c r="B747" s="5" t="s">
        <v>67</v>
      </c>
      <c r="C747" s="5" t="s">
        <v>68</v>
      </c>
      <c r="D747" s="5" t="s">
        <v>90</v>
      </c>
      <c r="E747" s="5" t="s">
        <v>97</v>
      </c>
      <c r="F747" s="6">
        <v>45579.07</v>
      </c>
      <c r="G747" s="6">
        <v>213.24</v>
      </c>
      <c r="H747" s="6">
        <v>0</v>
      </c>
      <c r="I747" s="6">
        <v>0</v>
      </c>
      <c r="J747" s="6">
        <v>0</v>
      </c>
      <c r="K747" s="6">
        <v>0</v>
      </c>
      <c r="L747" s="6">
        <v>0</v>
      </c>
      <c r="M747" s="6">
        <v>45792.31</v>
      </c>
      <c r="N747" s="23" t="str">
        <f t="shared" si="11"/>
        <v>36703</v>
      </c>
    </row>
    <row r="748" spans="1:14" x14ac:dyDescent="0.25">
      <c r="A748" s="4">
        <v>44228</v>
      </c>
      <c r="B748" s="5" t="s">
        <v>67</v>
      </c>
      <c r="C748" s="5" t="s">
        <v>68</v>
      </c>
      <c r="D748" s="5" t="s">
        <v>90</v>
      </c>
      <c r="E748" s="5" t="s">
        <v>98</v>
      </c>
      <c r="F748" s="6">
        <v>404892.74</v>
      </c>
      <c r="G748" s="6">
        <v>2082.91</v>
      </c>
      <c r="H748" s="6">
        <v>0</v>
      </c>
      <c r="I748" s="6">
        <v>0</v>
      </c>
      <c r="J748" s="6">
        <v>0</v>
      </c>
      <c r="K748" s="6">
        <v>0</v>
      </c>
      <c r="L748" s="6">
        <v>0</v>
      </c>
      <c r="M748" s="6">
        <v>406975.65</v>
      </c>
      <c r="N748" s="23" t="str">
        <f t="shared" si="11"/>
        <v>36900</v>
      </c>
    </row>
    <row r="749" spans="1:14" x14ac:dyDescent="0.25">
      <c r="A749" s="4">
        <v>44228</v>
      </c>
      <c r="B749" s="5" t="s">
        <v>67</v>
      </c>
      <c r="C749" s="5" t="s">
        <v>68</v>
      </c>
      <c r="D749" s="5" t="s">
        <v>90</v>
      </c>
      <c r="E749" s="5" t="s">
        <v>99</v>
      </c>
      <c r="F749" s="6">
        <v>1969580.54</v>
      </c>
      <c r="G749" s="6">
        <v>2364.06</v>
      </c>
      <c r="H749" s="6">
        <v>0</v>
      </c>
      <c r="I749" s="6">
        <v>0</v>
      </c>
      <c r="J749" s="6">
        <v>0</v>
      </c>
      <c r="K749" s="6">
        <v>0</v>
      </c>
      <c r="L749" s="6">
        <v>0</v>
      </c>
      <c r="M749" s="6">
        <v>1971944.6</v>
      </c>
      <c r="N749" s="23" t="str">
        <f t="shared" si="11"/>
        <v>36901</v>
      </c>
    </row>
    <row r="750" spans="1:14" x14ac:dyDescent="0.25">
      <c r="A750" s="4">
        <v>44228</v>
      </c>
      <c r="B750" s="5" t="s">
        <v>67</v>
      </c>
      <c r="C750" s="5" t="s">
        <v>68</v>
      </c>
      <c r="D750" s="5" t="s">
        <v>100</v>
      </c>
      <c r="E750" s="5" t="s">
        <v>103</v>
      </c>
      <c r="F750" s="6">
        <v>401854.4</v>
      </c>
      <c r="G750" s="6">
        <v>3829.07</v>
      </c>
      <c r="H750" s="6">
        <v>0</v>
      </c>
      <c r="I750" s="6">
        <v>0</v>
      </c>
      <c r="J750" s="6">
        <v>0</v>
      </c>
      <c r="K750" s="6">
        <v>0</v>
      </c>
      <c r="L750" s="6">
        <v>0</v>
      </c>
      <c r="M750" s="6">
        <v>405683.47</v>
      </c>
      <c r="N750" s="23" t="str">
        <f t="shared" si="11"/>
        <v>37402</v>
      </c>
    </row>
    <row r="751" spans="1:14" x14ac:dyDescent="0.25">
      <c r="A751" s="4">
        <v>44228</v>
      </c>
      <c r="B751" s="5" t="s">
        <v>67</v>
      </c>
      <c r="C751" s="5" t="s">
        <v>68</v>
      </c>
      <c r="D751" s="5" t="s">
        <v>100</v>
      </c>
      <c r="E751" s="5" t="s">
        <v>105</v>
      </c>
      <c r="F751" s="6">
        <v>133927.72</v>
      </c>
      <c r="G751" s="6">
        <v>350.16999999999996</v>
      </c>
      <c r="H751" s="6">
        <v>0</v>
      </c>
      <c r="I751" s="6">
        <v>0</v>
      </c>
      <c r="J751" s="6">
        <v>0</v>
      </c>
      <c r="K751" s="6">
        <v>0</v>
      </c>
      <c r="L751" s="6">
        <v>0</v>
      </c>
      <c r="M751" s="6">
        <v>134277.89000000001</v>
      </c>
      <c r="N751" s="23" t="str">
        <f t="shared" si="11"/>
        <v>37500</v>
      </c>
    </row>
    <row r="752" spans="1:14" x14ac:dyDescent="0.25">
      <c r="A752" s="4">
        <v>44228</v>
      </c>
      <c r="B752" s="5" t="s">
        <v>67</v>
      </c>
      <c r="C752" s="5" t="s">
        <v>68</v>
      </c>
      <c r="D752" s="5" t="s">
        <v>100</v>
      </c>
      <c r="E752" s="5" t="s">
        <v>106</v>
      </c>
      <c r="F752" s="6">
        <v>89695.599999999991</v>
      </c>
      <c r="G752" s="6">
        <v>103.98</v>
      </c>
      <c r="H752" s="6">
        <v>0</v>
      </c>
      <c r="I752" s="6">
        <v>0</v>
      </c>
      <c r="J752" s="6">
        <v>0</v>
      </c>
      <c r="K752" s="6">
        <v>0</v>
      </c>
      <c r="L752" s="6">
        <v>0</v>
      </c>
      <c r="M752" s="6">
        <v>89799.58</v>
      </c>
      <c r="N752" s="23" t="str">
        <f t="shared" si="11"/>
        <v>37501</v>
      </c>
    </row>
    <row r="753" spans="1:14" x14ac:dyDescent="0.25">
      <c r="A753" s="4">
        <v>44228</v>
      </c>
      <c r="B753" s="5" t="s">
        <v>67</v>
      </c>
      <c r="C753" s="5" t="s">
        <v>68</v>
      </c>
      <c r="D753" s="5" t="s">
        <v>100</v>
      </c>
      <c r="E753" s="5" t="s">
        <v>107</v>
      </c>
      <c r="F753" s="6">
        <v>45198.12</v>
      </c>
      <c r="G753" s="6">
        <v>48.19</v>
      </c>
      <c r="H753" s="6">
        <v>0</v>
      </c>
      <c r="I753" s="6">
        <v>0</v>
      </c>
      <c r="J753" s="6">
        <v>0</v>
      </c>
      <c r="K753" s="6">
        <v>0</v>
      </c>
      <c r="L753" s="6">
        <v>0</v>
      </c>
      <c r="M753" s="6">
        <v>45246.31</v>
      </c>
      <c r="N753" s="23" t="str">
        <f t="shared" si="11"/>
        <v>37502</v>
      </c>
    </row>
    <row r="754" spans="1:14" x14ac:dyDescent="0.25">
      <c r="A754" s="4">
        <v>44228</v>
      </c>
      <c r="B754" s="5" t="s">
        <v>67</v>
      </c>
      <c r="C754" s="5" t="s">
        <v>68</v>
      </c>
      <c r="D754" s="5" t="s">
        <v>100</v>
      </c>
      <c r="E754" s="5" t="s">
        <v>108</v>
      </c>
      <c r="F754" s="6">
        <v>3353.67</v>
      </c>
      <c r="G754" s="6">
        <v>4.17</v>
      </c>
      <c r="H754" s="6">
        <v>0</v>
      </c>
      <c r="I754" s="6">
        <v>0</v>
      </c>
      <c r="J754" s="6">
        <v>0</v>
      </c>
      <c r="K754" s="6">
        <v>0</v>
      </c>
      <c r="L754" s="6">
        <v>0</v>
      </c>
      <c r="M754" s="6">
        <v>3357.84</v>
      </c>
      <c r="N754" s="23" t="str">
        <f t="shared" si="11"/>
        <v>37503</v>
      </c>
    </row>
    <row r="755" spans="1:14" x14ac:dyDescent="0.25">
      <c r="A755" s="4">
        <v>44228</v>
      </c>
      <c r="B755" s="5" t="s">
        <v>67</v>
      </c>
      <c r="C755" s="5" t="s">
        <v>68</v>
      </c>
      <c r="D755" s="5" t="s">
        <v>100</v>
      </c>
      <c r="E755" s="5" t="s">
        <v>109</v>
      </c>
      <c r="F755" s="6">
        <v>1052923.68</v>
      </c>
      <c r="G755" s="6">
        <v>8438.16</v>
      </c>
      <c r="H755" s="6">
        <v>0</v>
      </c>
      <c r="I755" s="6">
        <v>0</v>
      </c>
      <c r="J755" s="6">
        <v>0</v>
      </c>
      <c r="K755" s="6">
        <v>0</v>
      </c>
      <c r="L755" s="6">
        <v>0</v>
      </c>
      <c r="M755" s="6">
        <v>1061361.8400000001</v>
      </c>
      <c r="N755" s="23" t="str">
        <f t="shared" si="11"/>
        <v>37600</v>
      </c>
    </row>
    <row r="756" spans="1:14" x14ac:dyDescent="0.25">
      <c r="A756" s="4">
        <v>44228</v>
      </c>
      <c r="B756" s="5" t="s">
        <v>67</v>
      </c>
      <c r="C756" s="5" t="s">
        <v>68</v>
      </c>
      <c r="D756" s="5" t="s">
        <v>100</v>
      </c>
      <c r="E756" s="5" t="s">
        <v>110</v>
      </c>
      <c r="F756" s="6">
        <v>24538081.119999997</v>
      </c>
      <c r="G756" s="6">
        <v>247342.17</v>
      </c>
      <c r="H756" s="6">
        <v>-182168.78</v>
      </c>
      <c r="I756" s="6">
        <v>-59623.08</v>
      </c>
      <c r="J756" s="6">
        <v>0</v>
      </c>
      <c r="K756" s="6">
        <v>0</v>
      </c>
      <c r="L756" s="6">
        <v>0</v>
      </c>
      <c r="M756" s="6">
        <v>24543631.43</v>
      </c>
      <c r="N756" s="23" t="str">
        <f t="shared" si="11"/>
        <v>37601</v>
      </c>
    </row>
    <row r="757" spans="1:14" x14ac:dyDescent="0.25">
      <c r="A757" s="4">
        <v>44228</v>
      </c>
      <c r="B757" s="5" t="s">
        <v>67</v>
      </c>
      <c r="C757" s="5" t="s">
        <v>68</v>
      </c>
      <c r="D757" s="5" t="s">
        <v>100</v>
      </c>
      <c r="E757" s="5" t="s">
        <v>111</v>
      </c>
      <c r="F757" s="6">
        <v>16584054</v>
      </c>
      <c r="G757" s="6">
        <v>206174.90000000002</v>
      </c>
      <c r="H757" s="6">
        <v>-5455.72</v>
      </c>
      <c r="I757" s="6">
        <v>-1167.58</v>
      </c>
      <c r="J757" s="6">
        <v>0</v>
      </c>
      <c r="K757" s="6">
        <v>0</v>
      </c>
      <c r="L757" s="6">
        <v>0</v>
      </c>
      <c r="M757" s="6">
        <v>16783605.600000001</v>
      </c>
      <c r="N757" s="23" t="str">
        <f t="shared" si="11"/>
        <v>37602</v>
      </c>
    </row>
    <row r="758" spans="1:14" x14ac:dyDescent="0.25">
      <c r="A758" s="4">
        <v>44228</v>
      </c>
      <c r="B758" s="5" t="s">
        <v>67</v>
      </c>
      <c r="C758" s="5" t="s">
        <v>68</v>
      </c>
      <c r="D758" s="5" t="s">
        <v>100</v>
      </c>
      <c r="E758" s="5" t="s">
        <v>112</v>
      </c>
      <c r="F758" s="6">
        <v>2524929.16</v>
      </c>
      <c r="G758" s="6">
        <v>15884.32</v>
      </c>
      <c r="H758" s="6">
        <v>-4942.21</v>
      </c>
      <c r="I758" s="6">
        <v>0</v>
      </c>
      <c r="J758" s="6">
        <v>0</v>
      </c>
      <c r="K758" s="6">
        <v>0</v>
      </c>
      <c r="L758" s="6">
        <v>0</v>
      </c>
      <c r="M758" s="6">
        <v>2535871.27</v>
      </c>
      <c r="N758" s="23" t="str">
        <f t="shared" si="11"/>
        <v>37603</v>
      </c>
    </row>
    <row r="759" spans="1:14" x14ac:dyDescent="0.25">
      <c r="A759" s="4">
        <v>44228</v>
      </c>
      <c r="B759" s="5" t="s">
        <v>67</v>
      </c>
      <c r="C759" s="5" t="s">
        <v>68</v>
      </c>
      <c r="D759" s="5" t="s">
        <v>100</v>
      </c>
      <c r="E759" s="5" t="s">
        <v>113</v>
      </c>
      <c r="F759" s="6">
        <v>7841635.2999999998</v>
      </c>
      <c r="G759" s="6">
        <v>45109.73</v>
      </c>
      <c r="H759" s="6">
        <v>-84510.29</v>
      </c>
      <c r="I759" s="6">
        <v>0</v>
      </c>
      <c r="J759" s="6">
        <v>0</v>
      </c>
      <c r="K759" s="6">
        <v>0</v>
      </c>
      <c r="L759" s="6">
        <v>0</v>
      </c>
      <c r="M759" s="6">
        <v>7802234.7400000002</v>
      </c>
      <c r="N759" s="23" t="str">
        <f t="shared" si="11"/>
        <v>37604</v>
      </c>
    </row>
    <row r="760" spans="1:14" x14ac:dyDescent="0.25">
      <c r="A760" s="4">
        <v>44228</v>
      </c>
      <c r="B760" s="5" t="s">
        <v>67</v>
      </c>
      <c r="C760" s="5" t="s">
        <v>68</v>
      </c>
      <c r="D760" s="5" t="s">
        <v>100</v>
      </c>
      <c r="E760" s="5" t="s">
        <v>114</v>
      </c>
      <c r="F760" s="6">
        <v>2780418.42</v>
      </c>
      <c r="G760" s="6">
        <v>39648.51</v>
      </c>
      <c r="H760" s="6">
        <v>0</v>
      </c>
      <c r="I760" s="6">
        <v>0</v>
      </c>
      <c r="J760" s="6">
        <v>0</v>
      </c>
      <c r="K760" s="6">
        <v>0</v>
      </c>
      <c r="L760" s="6">
        <v>0</v>
      </c>
      <c r="M760" s="6">
        <v>2820066.93</v>
      </c>
      <c r="N760" s="23" t="str">
        <f t="shared" si="11"/>
        <v>37800</v>
      </c>
    </row>
    <row r="761" spans="1:14" x14ac:dyDescent="0.25">
      <c r="A761" s="4">
        <v>44228</v>
      </c>
      <c r="B761" s="5" t="s">
        <v>67</v>
      </c>
      <c r="C761" s="5" t="s">
        <v>68</v>
      </c>
      <c r="D761" s="5" t="s">
        <v>100</v>
      </c>
      <c r="E761" s="5" t="s">
        <v>115</v>
      </c>
      <c r="F761" s="6">
        <v>1021310.18</v>
      </c>
      <c r="G761" s="6">
        <v>8274.0399999999991</v>
      </c>
      <c r="H761" s="6">
        <v>0</v>
      </c>
      <c r="I761" s="6">
        <v>0</v>
      </c>
      <c r="J761" s="6">
        <v>0</v>
      </c>
      <c r="K761" s="6">
        <v>0</v>
      </c>
      <c r="L761" s="6">
        <v>0</v>
      </c>
      <c r="M761" s="6">
        <v>1029584.22</v>
      </c>
      <c r="N761" s="23" t="str">
        <f t="shared" si="11"/>
        <v>37900</v>
      </c>
    </row>
    <row r="762" spans="1:14" x14ac:dyDescent="0.25">
      <c r="A762" s="4">
        <v>44228</v>
      </c>
      <c r="B762" s="5" t="s">
        <v>67</v>
      </c>
      <c r="C762" s="5" t="s">
        <v>68</v>
      </c>
      <c r="D762" s="5" t="s">
        <v>100</v>
      </c>
      <c r="E762" s="5" t="s">
        <v>116</v>
      </c>
      <c r="F762" s="6">
        <v>1066020.58</v>
      </c>
      <c r="G762" s="6">
        <v>2861.73</v>
      </c>
      <c r="H762" s="6">
        <v>0</v>
      </c>
      <c r="I762" s="6">
        <v>0</v>
      </c>
      <c r="J762" s="6">
        <v>0</v>
      </c>
      <c r="K762" s="6">
        <v>0</v>
      </c>
      <c r="L762" s="6">
        <v>0</v>
      </c>
      <c r="M762" s="6">
        <v>1068882.31</v>
      </c>
      <c r="N762" s="23" t="str">
        <f t="shared" si="11"/>
        <v>37905</v>
      </c>
    </row>
    <row r="763" spans="1:14" x14ac:dyDescent="0.25">
      <c r="A763" s="4">
        <v>44228</v>
      </c>
      <c r="B763" s="5" t="s">
        <v>67</v>
      </c>
      <c r="C763" s="5" t="s">
        <v>68</v>
      </c>
      <c r="D763" s="5" t="s">
        <v>100</v>
      </c>
      <c r="E763" s="5" t="s">
        <v>117</v>
      </c>
      <c r="F763" s="6">
        <v>44350378.439999998</v>
      </c>
      <c r="G763" s="6">
        <v>303409.31</v>
      </c>
      <c r="H763" s="6">
        <v>-644058.88</v>
      </c>
      <c r="I763" s="6">
        <v>0</v>
      </c>
      <c r="J763" s="6">
        <v>0</v>
      </c>
      <c r="K763" s="6">
        <v>0</v>
      </c>
      <c r="L763" s="6">
        <v>0</v>
      </c>
      <c r="M763" s="6">
        <v>44009728.869999997</v>
      </c>
      <c r="N763" s="23" t="str">
        <f t="shared" si="11"/>
        <v>38000</v>
      </c>
    </row>
    <row r="764" spans="1:14" x14ac:dyDescent="0.25">
      <c r="A764" s="4">
        <v>44228</v>
      </c>
      <c r="B764" s="5" t="s">
        <v>67</v>
      </c>
      <c r="C764" s="5" t="s">
        <v>68</v>
      </c>
      <c r="D764" s="5" t="s">
        <v>100</v>
      </c>
      <c r="E764" s="5" t="s">
        <v>118</v>
      </c>
      <c r="F764" s="6">
        <v>17412321.23</v>
      </c>
      <c r="G764" s="6">
        <v>174854.79</v>
      </c>
      <c r="H764" s="6">
        <v>-62734.66</v>
      </c>
      <c r="I764" s="6">
        <v>0</v>
      </c>
      <c r="J764" s="6">
        <v>0</v>
      </c>
      <c r="K764" s="6">
        <v>0</v>
      </c>
      <c r="L764" s="6">
        <v>0</v>
      </c>
      <c r="M764" s="6">
        <v>17524441.359999999</v>
      </c>
      <c r="N764" s="23" t="str">
        <f t="shared" si="11"/>
        <v>38100</v>
      </c>
    </row>
    <row r="765" spans="1:14" x14ac:dyDescent="0.25">
      <c r="A765" s="4">
        <v>44228</v>
      </c>
      <c r="B765" s="5" t="s">
        <v>67</v>
      </c>
      <c r="C765" s="5" t="s">
        <v>68</v>
      </c>
      <c r="D765" s="5" t="s">
        <v>100</v>
      </c>
      <c r="E765" s="5" t="s">
        <v>119</v>
      </c>
      <c r="F765" s="6">
        <v>26106452.349999998</v>
      </c>
      <c r="G765" s="6">
        <v>127504.45</v>
      </c>
      <c r="H765" s="6">
        <v>-52954.48</v>
      </c>
      <c r="I765" s="6">
        <v>0</v>
      </c>
      <c r="J765" s="6">
        <v>0</v>
      </c>
      <c r="K765" s="6">
        <v>0</v>
      </c>
      <c r="L765" s="6">
        <v>0</v>
      </c>
      <c r="M765" s="6">
        <v>26181002.32</v>
      </c>
      <c r="N765" s="23" t="str">
        <f t="shared" si="11"/>
        <v>38200</v>
      </c>
    </row>
    <row r="766" spans="1:14" x14ac:dyDescent="0.25">
      <c r="A766" s="4">
        <v>44228</v>
      </c>
      <c r="B766" s="5" t="s">
        <v>67</v>
      </c>
      <c r="C766" s="5" t="s">
        <v>68</v>
      </c>
      <c r="D766" s="5" t="s">
        <v>100</v>
      </c>
      <c r="E766" s="5" t="s">
        <v>120</v>
      </c>
      <c r="F766" s="6">
        <v>-6780854.0800000001</v>
      </c>
      <c r="G766" s="6">
        <v>8326.99</v>
      </c>
      <c r="H766" s="6">
        <v>-613905.80000000005</v>
      </c>
      <c r="I766" s="6">
        <v>0</v>
      </c>
      <c r="J766" s="6">
        <v>0</v>
      </c>
      <c r="K766" s="6">
        <v>0</v>
      </c>
      <c r="L766" s="6">
        <v>0</v>
      </c>
      <c r="M766" s="6">
        <v>-7386432.8899999997</v>
      </c>
      <c r="N766" s="23" t="str">
        <f t="shared" si="11"/>
        <v>38300</v>
      </c>
    </row>
    <row r="767" spans="1:14" x14ac:dyDescent="0.25">
      <c r="A767" s="4">
        <v>44228</v>
      </c>
      <c r="B767" s="5" t="s">
        <v>67</v>
      </c>
      <c r="C767" s="5" t="s">
        <v>68</v>
      </c>
      <c r="D767" s="5" t="s">
        <v>100</v>
      </c>
      <c r="E767" s="5" t="s">
        <v>121</v>
      </c>
      <c r="F767" s="6">
        <v>132033.22</v>
      </c>
      <c r="G767" s="6">
        <v>540.36</v>
      </c>
      <c r="H767" s="6">
        <v>0</v>
      </c>
      <c r="I767" s="6">
        <v>0</v>
      </c>
      <c r="J767" s="6">
        <v>0</v>
      </c>
      <c r="K767" s="6">
        <v>0</v>
      </c>
      <c r="L767" s="6">
        <v>0</v>
      </c>
      <c r="M767" s="6">
        <v>132573.57999999999</v>
      </c>
      <c r="N767" s="23" t="str">
        <f t="shared" si="11"/>
        <v>38400</v>
      </c>
    </row>
    <row r="768" spans="1:14" x14ac:dyDescent="0.25">
      <c r="A768" s="4">
        <v>44228</v>
      </c>
      <c r="B768" s="5" t="s">
        <v>67</v>
      </c>
      <c r="C768" s="5" t="s">
        <v>68</v>
      </c>
      <c r="D768" s="5" t="s">
        <v>100</v>
      </c>
      <c r="E768" s="5" t="s">
        <v>122</v>
      </c>
      <c r="F768" s="6">
        <v>3362500.45</v>
      </c>
      <c r="G768" s="6">
        <v>6070.03</v>
      </c>
      <c r="H768" s="6">
        <v>0</v>
      </c>
      <c r="I768" s="6">
        <v>0</v>
      </c>
      <c r="J768" s="6">
        <v>0</v>
      </c>
      <c r="K768" s="6">
        <v>0</v>
      </c>
      <c r="L768" s="6">
        <v>0</v>
      </c>
      <c r="M768" s="6">
        <v>3368570.48</v>
      </c>
      <c r="N768" s="23" t="str">
        <f t="shared" si="11"/>
        <v>38500</v>
      </c>
    </row>
    <row r="769" spans="1:14" x14ac:dyDescent="0.25">
      <c r="A769" s="4">
        <v>44228</v>
      </c>
      <c r="B769" s="5" t="s">
        <v>67</v>
      </c>
      <c r="C769" s="5" t="s">
        <v>68</v>
      </c>
      <c r="D769" s="5" t="s">
        <v>14</v>
      </c>
      <c r="E769" s="5" t="s">
        <v>124</v>
      </c>
      <c r="F769" s="6">
        <v>1434705.01</v>
      </c>
      <c r="G769" s="6">
        <v>17670.84</v>
      </c>
      <c r="H769" s="6">
        <v>0</v>
      </c>
      <c r="I769" s="6">
        <v>0</v>
      </c>
      <c r="J769" s="6">
        <v>0</v>
      </c>
      <c r="K769" s="6">
        <v>0</v>
      </c>
      <c r="L769" s="6">
        <v>0</v>
      </c>
      <c r="M769" s="6">
        <v>1452375.85</v>
      </c>
      <c r="N769" s="23" t="str">
        <f t="shared" si="11"/>
        <v>39000</v>
      </c>
    </row>
    <row r="770" spans="1:14" x14ac:dyDescent="0.25">
      <c r="A770" s="4">
        <v>44228</v>
      </c>
      <c r="B770" s="5" t="s">
        <v>67</v>
      </c>
      <c r="C770" s="5" t="s">
        <v>68</v>
      </c>
      <c r="D770" s="5" t="s">
        <v>14</v>
      </c>
      <c r="E770" s="5" t="s">
        <v>125</v>
      </c>
      <c r="F770" s="6">
        <v>146668.27000000002</v>
      </c>
      <c r="G770" s="6">
        <v>359.22</v>
      </c>
      <c r="H770" s="6">
        <v>0</v>
      </c>
      <c r="I770" s="6">
        <v>0</v>
      </c>
      <c r="J770" s="6">
        <v>0</v>
      </c>
      <c r="K770" s="6">
        <v>0</v>
      </c>
      <c r="L770" s="6">
        <v>0</v>
      </c>
      <c r="M770" s="6">
        <v>147027.49</v>
      </c>
      <c r="N770" s="23" t="str">
        <f t="shared" si="11"/>
        <v>39002</v>
      </c>
    </row>
    <row r="771" spans="1:14" x14ac:dyDescent="0.25">
      <c r="A771" s="4">
        <v>44228</v>
      </c>
      <c r="B771" s="5" t="s">
        <v>67</v>
      </c>
      <c r="C771" s="5" t="s">
        <v>68</v>
      </c>
      <c r="D771" s="5" t="s">
        <v>14</v>
      </c>
      <c r="E771" s="5" t="s">
        <v>126</v>
      </c>
      <c r="F771" s="6">
        <v>358315.25</v>
      </c>
      <c r="G771" s="6">
        <v>1471.59</v>
      </c>
      <c r="H771" s="6">
        <v>0</v>
      </c>
      <c r="I771" s="6">
        <v>0</v>
      </c>
      <c r="J771" s="6">
        <v>0</v>
      </c>
      <c r="K771" s="6">
        <v>0</v>
      </c>
      <c r="L771" s="6">
        <v>0</v>
      </c>
      <c r="M771" s="6">
        <v>359786.84</v>
      </c>
      <c r="N771" s="23" t="str">
        <f t="shared" ref="N771:N834" si="12">RIGHT(LEFT(E771,13),5)</f>
        <v>39003</v>
      </c>
    </row>
    <row r="772" spans="1:14" x14ac:dyDescent="0.25">
      <c r="A772" s="4">
        <v>44228</v>
      </c>
      <c r="B772" s="5" t="s">
        <v>67</v>
      </c>
      <c r="C772" s="5" t="s">
        <v>68</v>
      </c>
      <c r="D772" s="5" t="s">
        <v>14</v>
      </c>
      <c r="E772" s="5" t="s">
        <v>127</v>
      </c>
      <c r="F772" s="6">
        <v>9932.5399999999991</v>
      </c>
      <c r="G772" s="6">
        <v>54.09</v>
      </c>
      <c r="H772" s="6">
        <v>0</v>
      </c>
      <c r="I772" s="6">
        <v>0</v>
      </c>
      <c r="J772" s="6">
        <v>0</v>
      </c>
      <c r="K772" s="6">
        <v>0</v>
      </c>
      <c r="L772" s="6">
        <v>0</v>
      </c>
      <c r="M772" s="6">
        <v>9986.6299999999992</v>
      </c>
      <c r="N772" s="23" t="str">
        <f t="shared" si="12"/>
        <v>39004</v>
      </c>
    </row>
    <row r="773" spans="1:14" x14ac:dyDescent="0.25">
      <c r="A773" s="4">
        <v>44228</v>
      </c>
      <c r="B773" s="5" t="s">
        <v>67</v>
      </c>
      <c r="C773" s="5" t="s">
        <v>68</v>
      </c>
      <c r="D773" s="5" t="s">
        <v>14</v>
      </c>
      <c r="E773" s="5" t="s">
        <v>128</v>
      </c>
      <c r="F773" s="6">
        <v>1246194.18</v>
      </c>
      <c r="G773" s="6">
        <v>0</v>
      </c>
      <c r="H773" s="6">
        <v>0</v>
      </c>
      <c r="I773" s="6">
        <v>0</v>
      </c>
      <c r="J773" s="6">
        <v>0</v>
      </c>
      <c r="K773" s="6">
        <v>0</v>
      </c>
      <c r="L773" s="6">
        <v>0</v>
      </c>
      <c r="M773" s="6">
        <v>1246194.18</v>
      </c>
      <c r="N773" s="23" t="str">
        <f t="shared" si="12"/>
        <v>39009</v>
      </c>
    </row>
    <row r="774" spans="1:14" x14ac:dyDescent="0.25">
      <c r="A774" s="4">
        <v>44228</v>
      </c>
      <c r="B774" s="5" t="s">
        <v>67</v>
      </c>
      <c r="C774" s="5" t="s">
        <v>68</v>
      </c>
      <c r="D774" s="5" t="s">
        <v>14</v>
      </c>
      <c r="E774" s="5" t="s">
        <v>129</v>
      </c>
      <c r="F774" s="6">
        <v>1063808.68</v>
      </c>
      <c r="G774" s="6">
        <v>7305.72</v>
      </c>
      <c r="H774" s="6">
        <v>0</v>
      </c>
      <c r="I774" s="6">
        <v>0</v>
      </c>
      <c r="J774" s="6">
        <v>0</v>
      </c>
      <c r="K774" s="6">
        <v>0</v>
      </c>
      <c r="L774" s="6">
        <v>0</v>
      </c>
      <c r="M774" s="6">
        <v>1071114.3999999999</v>
      </c>
      <c r="N774" s="23" t="str">
        <f t="shared" si="12"/>
        <v>39100</v>
      </c>
    </row>
    <row r="775" spans="1:14" x14ac:dyDescent="0.25">
      <c r="A775" s="4">
        <v>44228</v>
      </c>
      <c r="B775" s="5" t="s">
        <v>67</v>
      </c>
      <c r="C775" s="5" t="s">
        <v>68</v>
      </c>
      <c r="D775" s="5" t="s">
        <v>14</v>
      </c>
      <c r="E775" s="5" t="s">
        <v>130</v>
      </c>
      <c r="F775" s="6">
        <v>89633.99</v>
      </c>
      <c r="G775" s="6">
        <v>751.88</v>
      </c>
      <c r="H775" s="6">
        <v>0</v>
      </c>
      <c r="I775" s="6">
        <v>0</v>
      </c>
      <c r="J775" s="6">
        <v>0</v>
      </c>
      <c r="K775" s="6">
        <v>0</v>
      </c>
      <c r="L775" s="6">
        <v>0</v>
      </c>
      <c r="M775" s="6">
        <v>90385.87</v>
      </c>
      <c r="N775" s="23" t="str">
        <f t="shared" si="12"/>
        <v>39200</v>
      </c>
    </row>
    <row r="776" spans="1:14" x14ac:dyDescent="0.25">
      <c r="A776" s="4">
        <v>44228</v>
      </c>
      <c r="B776" s="5" t="s">
        <v>67</v>
      </c>
      <c r="C776" s="5" t="s">
        <v>68</v>
      </c>
      <c r="D776" s="5" t="s">
        <v>14</v>
      </c>
      <c r="E776" s="5" t="s">
        <v>131</v>
      </c>
      <c r="F776" s="6">
        <v>2458.66</v>
      </c>
      <c r="G776" s="6">
        <v>106</v>
      </c>
      <c r="H776" s="6">
        <v>0</v>
      </c>
      <c r="I776" s="6">
        <v>0</v>
      </c>
      <c r="J776" s="6">
        <v>0</v>
      </c>
      <c r="K776" s="6">
        <v>0</v>
      </c>
      <c r="L776" s="6">
        <v>0</v>
      </c>
      <c r="M776" s="6">
        <v>2564.66</v>
      </c>
      <c r="N776" s="23" t="str">
        <f t="shared" si="12"/>
        <v>39202</v>
      </c>
    </row>
    <row r="777" spans="1:14" x14ac:dyDescent="0.25">
      <c r="A777" s="4">
        <v>44228</v>
      </c>
      <c r="B777" s="5" t="s">
        <v>67</v>
      </c>
      <c r="C777" s="5" t="s">
        <v>68</v>
      </c>
      <c r="D777" s="5" t="s">
        <v>14</v>
      </c>
      <c r="E777" s="5" t="s">
        <v>132</v>
      </c>
      <c r="F777" s="6">
        <v>1616635.59</v>
      </c>
      <c r="G777" s="6">
        <v>27019.4</v>
      </c>
      <c r="H777" s="6">
        <v>0</v>
      </c>
      <c r="I777" s="6">
        <v>0</v>
      </c>
      <c r="J777" s="6">
        <v>0</v>
      </c>
      <c r="K777" s="6">
        <v>4180.6000000000004</v>
      </c>
      <c r="L777" s="6">
        <v>0</v>
      </c>
      <c r="M777" s="6">
        <v>1647835.59</v>
      </c>
      <c r="N777" s="23" t="str">
        <f t="shared" si="12"/>
        <v>39400</v>
      </c>
    </row>
    <row r="778" spans="1:14" x14ac:dyDescent="0.25">
      <c r="A778" s="4">
        <v>44228</v>
      </c>
      <c r="B778" s="5" t="s">
        <v>67</v>
      </c>
      <c r="C778" s="5" t="s">
        <v>68</v>
      </c>
      <c r="D778" s="5" t="s">
        <v>14</v>
      </c>
      <c r="E778" s="5" t="s">
        <v>170</v>
      </c>
      <c r="F778" s="6">
        <v>-6489.75</v>
      </c>
      <c r="G778" s="6">
        <v>0</v>
      </c>
      <c r="H778" s="6">
        <v>0</v>
      </c>
      <c r="I778" s="6">
        <v>0</v>
      </c>
      <c r="J778" s="6">
        <v>0</v>
      </c>
      <c r="K778" s="6">
        <v>0</v>
      </c>
      <c r="L778" s="6">
        <v>0</v>
      </c>
      <c r="M778" s="6">
        <v>-6489.75</v>
      </c>
      <c r="N778" s="23" t="str">
        <f t="shared" si="12"/>
        <v>39603</v>
      </c>
    </row>
    <row r="779" spans="1:14" x14ac:dyDescent="0.25">
      <c r="A779" s="4">
        <v>44228</v>
      </c>
      <c r="B779" s="5" t="s">
        <v>67</v>
      </c>
      <c r="C779" s="5" t="s">
        <v>68</v>
      </c>
      <c r="D779" s="5" t="s">
        <v>14</v>
      </c>
      <c r="E779" s="5" t="s">
        <v>171</v>
      </c>
      <c r="F779" s="6">
        <v>3201.29</v>
      </c>
      <c r="G779" s="6">
        <v>0</v>
      </c>
      <c r="H779" s="6">
        <v>0</v>
      </c>
      <c r="I779" s="6">
        <v>0</v>
      </c>
      <c r="J779" s="6">
        <v>0</v>
      </c>
      <c r="K779" s="6">
        <v>0</v>
      </c>
      <c r="L779" s="6">
        <v>0</v>
      </c>
      <c r="M779" s="6">
        <v>3201.29</v>
      </c>
      <c r="N779" s="23" t="str">
        <f t="shared" si="12"/>
        <v>39604</v>
      </c>
    </row>
    <row r="780" spans="1:14" x14ac:dyDescent="0.25">
      <c r="A780" s="4">
        <v>44228</v>
      </c>
      <c r="B780" s="5" t="s">
        <v>67</v>
      </c>
      <c r="C780" s="5" t="s">
        <v>68</v>
      </c>
      <c r="D780" s="5" t="s">
        <v>14</v>
      </c>
      <c r="E780" s="5" t="s">
        <v>133</v>
      </c>
      <c r="F780" s="6">
        <v>4180.6000000000004</v>
      </c>
      <c r="G780" s="6">
        <v>0</v>
      </c>
      <c r="H780" s="6">
        <v>0</v>
      </c>
      <c r="I780" s="6">
        <v>0</v>
      </c>
      <c r="J780" s="6">
        <v>0</v>
      </c>
      <c r="K780" s="6">
        <v>-4180.6000000000004</v>
      </c>
      <c r="L780" s="6">
        <v>0</v>
      </c>
      <c r="M780" s="6">
        <v>0</v>
      </c>
      <c r="N780" s="23" t="str">
        <f t="shared" si="12"/>
        <v>39605</v>
      </c>
    </row>
    <row r="781" spans="1:14" x14ac:dyDescent="0.25">
      <c r="A781" s="4">
        <v>44228</v>
      </c>
      <c r="B781" s="5" t="s">
        <v>67</v>
      </c>
      <c r="C781" s="5" t="s">
        <v>68</v>
      </c>
      <c r="D781" s="5" t="s">
        <v>14</v>
      </c>
      <c r="E781" s="5" t="s">
        <v>134</v>
      </c>
      <c r="F781" s="6">
        <v>235331.97</v>
      </c>
      <c r="G781" s="6">
        <v>2364.11</v>
      </c>
      <c r="H781" s="6">
        <v>0</v>
      </c>
      <c r="I781" s="6">
        <v>0</v>
      </c>
      <c r="J781" s="6">
        <v>0</v>
      </c>
      <c r="K781" s="6">
        <v>0</v>
      </c>
      <c r="L781" s="6">
        <v>0</v>
      </c>
      <c r="M781" s="6">
        <v>237696.08</v>
      </c>
      <c r="N781" s="23" t="str">
        <f t="shared" si="12"/>
        <v>39700</v>
      </c>
    </row>
    <row r="782" spans="1:14" x14ac:dyDescent="0.25">
      <c r="A782" s="4">
        <v>44228</v>
      </c>
      <c r="B782" s="5" t="s">
        <v>67</v>
      </c>
      <c r="C782" s="5" t="s">
        <v>68</v>
      </c>
      <c r="D782" s="5" t="s">
        <v>14</v>
      </c>
      <c r="E782" s="5" t="s">
        <v>135</v>
      </c>
      <c r="F782" s="6">
        <v>2589966.09</v>
      </c>
      <c r="G782" s="6">
        <v>16204.68</v>
      </c>
      <c r="H782" s="6">
        <v>0</v>
      </c>
      <c r="I782" s="6">
        <v>0</v>
      </c>
      <c r="J782" s="6">
        <v>0</v>
      </c>
      <c r="K782" s="6">
        <v>0</v>
      </c>
      <c r="L782" s="6">
        <v>0</v>
      </c>
      <c r="M782" s="6">
        <v>2606170.77</v>
      </c>
      <c r="N782" s="23" t="str">
        <f t="shared" si="12"/>
        <v>39800</v>
      </c>
    </row>
    <row r="783" spans="1:14" x14ac:dyDescent="0.25">
      <c r="A783" s="4">
        <v>44228</v>
      </c>
      <c r="B783" s="5" t="s">
        <v>67</v>
      </c>
      <c r="C783" s="5" t="s">
        <v>68</v>
      </c>
      <c r="D783" s="5" t="s">
        <v>14</v>
      </c>
      <c r="E783" s="5" t="s">
        <v>136</v>
      </c>
      <c r="F783" s="6">
        <v>18462.2</v>
      </c>
      <c r="G783" s="6">
        <v>426.5</v>
      </c>
      <c r="H783" s="6">
        <v>0</v>
      </c>
      <c r="I783" s="6">
        <v>0</v>
      </c>
      <c r="J783" s="6">
        <v>0</v>
      </c>
      <c r="K783" s="6">
        <v>0</v>
      </c>
      <c r="L783" s="6">
        <v>0</v>
      </c>
      <c r="M783" s="6">
        <v>18888.7</v>
      </c>
      <c r="N783" s="23" t="str">
        <f t="shared" si="12"/>
        <v>39901</v>
      </c>
    </row>
    <row r="784" spans="1:14" x14ac:dyDescent="0.25">
      <c r="A784" s="4">
        <v>44228</v>
      </c>
      <c r="B784" s="5" t="s">
        <v>67</v>
      </c>
      <c r="C784" s="5" t="s">
        <v>68</v>
      </c>
      <c r="D784" s="5" t="s">
        <v>14</v>
      </c>
      <c r="E784" s="5" t="s">
        <v>137</v>
      </c>
      <c r="F784" s="6">
        <v>89589.97</v>
      </c>
      <c r="G784" s="6">
        <v>1121.6600000000001</v>
      </c>
      <c r="H784" s="6">
        <v>0</v>
      </c>
      <c r="I784" s="6">
        <v>0</v>
      </c>
      <c r="J784" s="6">
        <v>0</v>
      </c>
      <c r="K784" s="6">
        <v>0</v>
      </c>
      <c r="L784" s="6">
        <v>0</v>
      </c>
      <c r="M784" s="6">
        <v>90711.63</v>
      </c>
      <c r="N784" s="23" t="str">
        <f t="shared" si="12"/>
        <v>39903</v>
      </c>
    </row>
    <row r="785" spans="1:14" x14ac:dyDescent="0.25">
      <c r="A785" s="4">
        <v>44228</v>
      </c>
      <c r="B785" s="5" t="s">
        <v>67</v>
      </c>
      <c r="C785" s="5" t="s">
        <v>68</v>
      </c>
      <c r="D785" s="5" t="s">
        <v>14</v>
      </c>
      <c r="E785" s="5" t="s">
        <v>138</v>
      </c>
      <c r="F785" s="6">
        <v>597087.51</v>
      </c>
      <c r="G785" s="6">
        <v>16919.009999999998</v>
      </c>
      <c r="H785" s="6">
        <v>0</v>
      </c>
      <c r="I785" s="6">
        <v>0</v>
      </c>
      <c r="J785" s="6">
        <v>0</v>
      </c>
      <c r="K785" s="6">
        <v>0</v>
      </c>
      <c r="L785" s="6">
        <v>0</v>
      </c>
      <c r="M785" s="6">
        <v>614006.52</v>
      </c>
      <c r="N785" s="23" t="str">
        <f t="shared" si="12"/>
        <v>39906</v>
      </c>
    </row>
    <row r="786" spans="1:14" x14ac:dyDescent="0.25">
      <c r="A786" s="4">
        <v>44228</v>
      </c>
      <c r="B786" s="5" t="s">
        <v>67</v>
      </c>
      <c r="C786" s="5" t="s">
        <v>68</v>
      </c>
      <c r="D786" s="5" t="s">
        <v>14</v>
      </c>
      <c r="E786" s="5" t="s">
        <v>139</v>
      </c>
      <c r="F786" s="6">
        <v>55632.44</v>
      </c>
      <c r="G786" s="6">
        <v>455.41</v>
      </c>
      <c r="H786" s="6">
        <v>0</v>
      </c>
      <c r="I786" s="6">
        <v>0</v>
      </c>
      <c r="J786" s="6">
        <v>0</v>
      </c>
      <c r="K786" s="6">
        <v>0</v>
      </c>
      <c r="L786" s="6">
        <v>0</v>
      </c>
      <c r="M786" s="6">
        <v>56087.85</v>
      </c>
      <c r="N786" s="23" t="str">
        <f t="shared" si="12"/>
        <v>39908</v>
      </c>
    </row>
    <row r="787" spans="1:14" x14ac:dyDescent="0.25">
      <c r="A787" s="4">
        <v>44228</v>
      </c>
      <c r="B787" s="5" t="s">
        <v>67</v>
      </c>
      <c r="C787" s="5" t="s">
        <v>140</v>
      </c>
      <c r="D787" s="5" t="s">
        <v>14</v>
      </c>
      <c r="E787" s="5" t="s">
        <v>143</v>
      </c>
      <c r="F787" s="6">
        <v>95714.5</v>
      </c>
      <c r="G787" s="6">
        <v>369.14</v>
      </c>
      <c r="H787" s="6">
        <v>0</v>
      </c>
      <c r="I787" s="6">
        <v>0</v>
      </c>
      <c r="J787" s="6">
        <v>0</v>
      </c>
      <c r="K787" s="6">
        <v>0</v>
      </c>
      <c r="L787" s="6">
        <v>0</v>
      </c>
      <c r="M787" s="6">
        <v>96083.64</v>
      </c>
      <c r="N787" s="23" t="str">
        <f t="shared" si="12"/>
        <v>39001</v>
      </c>
    </row>
    <row r="788" spans="1:14" x14ac:dyDescent="0.25">
      <c r="A788" s="4">
        <v>44228</v>
      </c>
      <c r="B788" s="5" t="s">
        <v>67</v>
      </c>
      <c r="C788" s="5" t="s">
        <v>140</v>
      </c>
      <c r="D788" s="5" t="s">
        <v>14</v>
      </c>
      <c r="E788" s="5" t="s">
        <v>144</v>
      </c>
      <c r="F788" s="6">
        <v>11203.97</v>
      </c>
      <c r="G788" s="6">
        <v>82.43</v>
      </c>
      <c r="H788" s="6">
        <v>0</v>
      </c>
      <c r="I788" s="6">
        <v>0</v>
      </c>
      <c r="J788" s="6">
        <v>0</v>
      </c>
      <c r="K788" s="6">
        <v>0</v>
      </c>
      <c r="L788" s="6">
        <v>0</v>
      </c>
      <c r="M788" s="6">
        <v>11286.4</v>
      </c>
      <c r="N788" s="23" t="str">
        <f t="shared" si="12"/>
        <v>39004</v>
      </c>
    </row>
    <row r="789" spans="1:14" x14ac:dyDescent="0.25">
      <c r="A789" s="4">
        <v>44228</v>
      </c>
      <c r="B789" s="5" t="s">
        <v>67</v>
      </c>
      <c r="C789" s="5" t="s">
        <v>140</v>
      </c>
      <c r="D789" s="5" t="s">
        <v>14</v>
      </c>
      <c r="E789" s="5" t="s">
        <v>145</v>
      </c>
      <c r="F789" s="6">
        <v>38834</v>
      </c>
      <c r="G789" s="6">
        <v>0</v>
      </c>
      <c r="H789" s="6">
        <v>0</v>
      </c>
      <c r="I789" s="6">
        <v>0</v>
      </c>
      <c r="J789" s="6">
        <v>0</v>
      </c>
      <c r="K789" s="6">
        <v>0</v>
      </c>
      <c r="L789" s="6">
        <v>0</v>
      </c>
      <c r="M789" s="6">
        <v>38834</v>
      </c>
      <c r="N789" s="23" t="str">
        <f t="shared" si="12"/>
        <v>39009</v>
      </c>
    </row>
    <row r="790" spans="1:14" x14ac:dyDescent="0.25">
      <c r="A790" s="4">
        <v>44228</v>
      </c>
      <c r="B790" s="5" t="s">
        <v>67</v>
      </c>
      <c r="C790" s="5" t="s">
        <v>140</v>
      </c>
      <c r="D790" s="5" t="s">
        <v>14</v>
      </c>
      <c r="E790" s="5" t="s">
        <v>146</v>
      </c>
      <c r="F790" s="6">
        <v>3842</v>
      </c>
      <c r="G790" s="6">
        <v>120.67</v>
      </c>
      <c r="H790" s="6">
        <v>0</v>
      </c>
      <c r="I790" s="6">
        <v>0</v>
      </c>
      <c r="J790" s="6">
        <v>0</v>
      </c>
      <c r="K790" s="6">
        <v>0</v>
      </c>
      <c r="L790" s="6">
        <v>0</v>
      </c>
      <c r="M790" s="6">
        <v>3962.67</v>
      </c>
      <c r="N790" s="23" t="str">
        <f t="shared" si="12"/>
        <v>39100</v>
      </c>
    </row>
    <row r="791" spans="1:14" x14ac:dyDescent="0.25">
      <c r="A791" s="4">
        <v>44228</v>
      </c>
      <c r="B791" s="5" t="s">
        <v>67</v>
      </c>
      <c r="C791" s="5" t="s">
        <v>140</v>
      </c>
      <c r="D791" s="5" t="s">
        <v>14</v>
      </c>
      <c r="E791" s="5" t="s">
        <v>147</v>
      </c>
      <c r="F791" s="6">
        <v>15812.19</v>
      </c>
      <c r="G791" s="6">
        <v>123.01</v>
      </c>
      <c r="H791" s="6">
        <v>0</v>
      </c>
      <c r="I791" s="6">
        <v>0</v>
      </c>
      <c r="J791" s="6">
        <v>0</v>
      </c>
      <c r="K791" s="6">
        <v>0</v>
      </c>
      <c r="L791" s="6">
        <v>0</v>
      </c>
      <c r="M791" s="6">
        <v>15935.2</v>
      </c>
      <c r="N791" s="23" t="str">
        <f t="shared" si="12"/>
        <v>39200</v>
      </c>
    </row>
    <row r="792" spans="1:14" x14ac:dyDescent="0.25">
      <c r="A792" s="4">
        <v>44228</v>
      </c>
      <c r="B792" s="5" t="s">
        <v>67</v>
      </c>
      <c r="C792" s="5" t="s">
        <v>140</v>
      </c>
      <c r="D792" s="5" t="s">
        <v>14</v>
      </c>
      <c r="E792" s="5" t="s">
        <v>148</v>
      </c>
      <c r="F792" s="6">
        <v>42821.7</v>
      </c>
      <c r="G792" s="6">
        <v>461.66</v>
      </c>
      <c r="H792" s="6">
        <v>0</v>
      </c>
      <c r="I792" s="6">
        <v>0</v>
      </c>
      <c r="J792" s="6">
        <v>0</v>
      </c>
      <c r="K792" s="6">
        <v>0</v>
      </c>
      <c r="L792" s="6">
        <v>0</v>
      </c>
      <c r="M792" s="6">
        <v>43283.360000000001</v>
      </c>
      <c r="N792" s="23" t="str">
        <f t="shared" si="12"/>
        <v>39400</v>
      </c>
    </row>
    <row r="793" spans="1:14" x14ac:dyDescent="0.25">
      <c r="A793" s="4">
        <v>44228</v>
      </c>
      <c r="B793" s="5" t="s">
        <v>67</v>
      </c>
      <c r="C793" s="5" t="s">
        <v>140</v>
      </c>
      <c r="D793" s="5" t="s">
        <v>14</v>
      </c>
      <c r="E793" s="5" t="s">
        <v>149</v>
      </c>
      <c r="F793" s="6">
        <v>11166.66</v>
      </c>
      <c r="G793" s="6">
        <v>85.82</v>
      </c>
      <c r="H793" s="6">
        <v>0</v>
      </c>
      <c r="I793" s="6">
        <v>0</v>
      </c>
      <c r="J793" s="6">
        <v>0</v>
      </c>
      <c r="K793" s="6">
        <v>0</v>
      </c>
      <c r="L793" s="6">
        <v>0</v>
      </c>
      <c r="M793" s="6">
        <v>11252.48</v>
      </c>
      <c r="N793" s="23" t="str">
        <f t="shared" si="12"/>
        <v>39600</v>
      </c>
    </row>
    <row r="794" spans="1:14" x14ac:dyDescent="0.25">
      <c r="A794" s="4">
        <v>44228</v>
      </c>
      <c r="B794" s="5" t="s">
        <v>67</v>
      </c>
      <c r="C794" s="5" t="s">
        <v>140</v>
      </c>
      <c r="D794" s="5" t="s">
        <v>14</v>
      </c>
      <c r="E794" s="5" t="s">
        <v>150</v>
      </c>
      <c r="F794" s="6">
        <v>-22893.61</v>
      </c>
      <c r="G794" s="6">
        <v>103.36</v>
      </c>
      <c r="H794" s="6">
        <v>0</v>
      </c>
      <c r="I794" s="6">
        <v>0</v>
      </c>
      <c r="J794" s="6">
        <v>0</v>
      </c>
      <c r="K794" s="6">
        <v>0</v>
      </c>
      <c r="L794" s="6">
        <v>0</v>
      </c>
      <c r="M794" s="6">
        <v>-22790.25</v>
      </c>
      <c r="N794" s="23" t="str">
        <f t="shared" si="12"/>
        <v>39700</v>
      </c>
    </row>
    <row r="795" spans="1:14" x14ac:dyDescent="0.25">
      <c r="A795" s="4">
        <v>44228</v>
      </c>
      <c r="B795" s="5" t="s">
        <v>67</v>
      </c>
      <c r="C795" s="5" t="s">
        <v>140</v>
      </c>
      <c r="D795" s="5" t="s">
        <v>14</v>
      </c>
      <c r="E795" s="5" t="s">
        <v>151</v>
      </c>
      <c r="F795" s="6">
        <v>-127026.51</v>
      </c>
      <c r="G795" s="6">
        <v>4.0199999999999996</v>
      </c>
      <c r="H795" s="6">
        <v>0</v>
      </c>
      <c r="I795" s="6">
        <v>0</v>
      </c>
      <c r="J795" s="6">
        <v>0</v>
      </c>
      <c r="K795" s="6">
        <v>0</v>
      </c>
      <c r="L795" s="6">
        <v>0</v>
      </c>
      <c r="M795" s="6">
        <v>-127022.49</v>
      </c>
      <c r="N795" s="23" t="str">
        <f t="shared" si="12"/>
        <v>39800</v>
      </c>
    </row>
    <row r="796" spans="1:14" x14ac:dyDescent="0.25">
      <c r="A796" s="4">
        <v>44228</v>
      </c>
      <c r="B796" s="5" t="s">
        <v>67</v>
      </c>
      <c r="C796" s="5" t="s">
        <v>140</v>
      </c>
      <c r="D796" s="5" t="s">
        <v>14</v>
      </c>
      <c r="E796" s="5" t="s">
        <v>152</v>
      </c>
      <c r="F796" s="6">
        <v>6037.92</v>
      </c>
      <c r="G796" s="6">
        <v>235.55</v>
      </c>
      <c r="H796" s="6">
        <v>0</v>
      </c>
      <c r="I796" s="6">
        <v>0</v>
      </c>
      <c r="J796" s="6">
        <v>0</v>
      </c>
      <c r="K796" s="6">
        <v>0</v>
      </c>
      <c r="L796" s="6">
        <v>0</v>
      </c>
      <c r="M796" s="6">
        <v>6273.47</v>
      </c>
      <c r="N796" s="23" t="str">
        <f t="shared" si="12"/>
        <v>39903</v>
      </c>
    </row>
    <row r="797" spans="1:14" x14ac:dyDescent="0.25">
      <c r="A797" s="4">
        <v>44228</v>
      </c>
      <c r="B797" s="5" t="s">
        <v>67</v>
      </c>
      <c r="C797" s="5" t="s">
        <v>140</v>
      </c>
      <c r="D797" s="5" t="s">
        <v>14</v>
      </c>
      <c r="E797" s="5" t="s">
        <v>153</v>
      </c>
      <c r="F797" s="6">
        <v>-97.21</v>
      </c>
      <c r="G797" s="6">
        <v>97.21</v>
      </c>
      <c r="H797" s="6">
        <v>0</v>
      </c>
      <c r="I797" s="6">
        <v>0</v>
      </c>
      <c r="J797" s="6">
        <v>0</v>
      </c>
      <c r="K797" s="6">
        <v>0</v>
      </c>
      <c r="L797" s="6">
        <v>0</v>
      </c>
      <c r="M797" s="6">
        <v>0</v>
      </c>
      <c r="N797" s="23" t="str">
        <f t="shared" si="12"/>
        <v>39906</v>
      </c>
    </row>
    <row r="798" spans="1:14" x14ac:dyDescent="0.25">
      <c r="A798" s="4">
        <v>44228</v>
      </c>
      <c r="B798" s="5" t="s">
        <v>67</v>
      </c>
      <c r="C798" s="5" t="s">
        <v>140</v>
      </c>
      <c r="D798" s="5" t="s">
        <v>14</v>
      </c>
      <c r="E798" s="5" t="s">
        <v>154</v>
      </c>
      <c r="F798" s="6">
        <v>50469.81</v>
      </c>
      <c r="G798" s="6">
        <v>815.33</v>
      </c>
      <c r="H798" s="6">
        <v>0</v>
      </c>
      <c r="I798" s="6">
        <v>0</v>
      </c>
      <c r="J798" s="6">
        <v>0</v>
      </c>
      <c r="K798" s="6">
        <v>0</v>
      </c>
      <c r="L798" s="6">
        <v>0</v>
      </c>
      <c r="M798" s="6">
        <v>51285.14</v>
      </c>
      <c r="N798" s="23" t="str">
        <f t="shared" si="12"/>
        <v>39907</v>
      </c>
    </row>
    <row r="799" spans="1:14" x14ac:dyDescent="0.25">
      <c r="A799" s="4">
        <v>44228</v>
      </c>
      <c r="B799" s="5" t="s">
        <v>67</v>
      </c>
      <c r="C799" s="5" t="s">
        <v>140</v>
      </c>
      <c r="D799" s="5" t="s">
        <v>14</v>
      </c>
      <c r="E799" s="5" t="s">
        <v>155</v>
      </c>
      <c r="F799" s="6">
        <v>237874.81</v>
      </c>
      <c r="G799" s="6">
        <v>0</v>
      </c>
      <c r="H799" s="6">
        <v>0</v>
      </c>
      <c r="I799" s="6">
        <v>0</v>
      </c>
      <c r="J799" s="6">
        <v>0</v>
      </c>
      <c r="K799" s="6">
        <v>0</v>
      </c>
      <c r="L799" s="6">
        <v>0</v>
      </c>
      <c r="M799" s="6">
        <v>237874.81</v>
      </c>
      <c r="N799" s="23" t="str">
        <f t="shared" si="12"/>
        <v>39908</v>
      </c>
    </row>
    <row r="800" spans="1:14" x14ac:dyDescent="0.25">
      <c r="A800" s="4">
        <v>44256</v>
      </c>
      <c r="B800" s="5" t="s">
        <v>12</v>
      </c>
      <c r="C800" s="5" t="s">
        <v>13</v>
      </c>
      <c r="D800" s="5" t="s">
        <v>14</v>
      </c>
      <c r="E800" s="5" t="s">
        <v>15</v>
      </c>
      <c r="F800" s="6">
        <v>708372.77</v>
      </c>
      <c r="G800" s="6">
        <v>13500.63</v>
      </c>
      <c r="H800" s="6">
        <v>0</v>
      </c>
      <c r="I800" s="6">
        <v>0</v>
      </c>
      <c r="J800" s="6">
        <v>0</v>
      </c>
      <c r="K800" s="6">
        <v>0</v>
      </c>
      <c r="L800" s="6">
        <v>0</v>
      </c>
      <c r="M800" s="6">
        <v>721873.4</v>
      </c>
      <c r="N800" s="23" t="str">
        <f t="shared" si="12"/>
        <v>39000</v>
      </c>
    </row>
    <row r="801" spans="1:14" x14ac:dyDescent="0.25">
      <c r="A801" s="4">
        <v>44256</v>
      </c>
      <c r="B801" s="5" t="s">
        <v>12</v>
      </c>
      <c r="C801" s="5" t="s">
        <v>13</v>
      </c>
      <c r="D801" s="5" t="s">
        <v>14</v>
      </c>
      <c r="E801" s="5" t="s">
        <v>16</v>
      </c>
      <c r="F801" s="6">
        <v>4360568.8099999996</v>
      </c>
      <c r="G801" s="6">
        <v>23466.23</v>
      </c>
      <c r="H801" s="6">
        <v>0</v>
      </c>
      <c r="I801" s="6">
        <v>0</v>
      </c>
      <c r="J801" s="6">
        <v>0</v>
      </c>
      <c r="K801" s="6">
        <v>0</v>
      </c>
      <c r="L801" s="6">
        <v>0</v>
      </c>
      <c r="M801" s="6">
        <v>4384035.04</v>
      </c>
      <c r="N801" s="23" t="str">
        <f t="shared" si="12"/>
        <v>39005</v>
      </c>
    </row>
    <row r="802" spans="1:14" x14ac:dyDescent="0.25">
      <c r="A802" s="4">
        <v>44256</v>
      </c>
      <c r="B802" s="5" t="s">
        <v>12</v>
      </c>
      <c r="C802" s="5" t="s">
        <v>13</v>
      </c>
      <c r="D802" s="5" t="s">
        <v>14</v>
      </c>
      <c r="E802" s="5" t="s">
        <v>17</v>
      </c>
      <c r="F802" s="6">
        <v>9416422.5899999999</v>
      </c>
      <c r="G802" s="6">
        <v>30701.59</v>
      </c>
      <c r="H802" s="6">
        <v>0</v>
      </c>
      <c r="I802" s="6">
        <v>0</v>
      </c>
      <c r="J802" s="6">
        <v>0</v>
      </c>
      <c r="K802" s="6">
        <v>0</v>
      </c>
      <c r="L802" s="6">
        <v>0</v>
      </c>
      <c r="M802" s="6">
        <v>9447124.1799999997</v>
      </c>
      <c r="N802" s="23" t="str">
        <f t="shared" si="12"/>
        <v>39009</v>
      </c>
    </row>
    <row r="803" spans="1:14" x14ac:dyDescent="0.25">
      <c r="A803" s="4">
        <v>44256</v>
      </c>
      <c r="B803" s="5" t="s">
        <v>12</v>
      </c>
      <c r="C803" s="5" t="s">
        <v>13</v>
      </c>
      <c r="D803" s="5" t="s">
        <v>14</v>
      </c>
      <c r="E803" s="5" t="s">
        <v>18</v>
      </c>
      <c r="F803" s="6">
        <v>183.37</v>
      </c>
      <c r="G803" s="6">
        <v>5.68</v>
      </c>
      <c r="H803" s="6">
        <v>0</v>
      </c>
      <c r="I803" s="6">
        <v>0</v>
      </c>
      <c r="J803" s="6">
        <v>0</v>
      </c>
      <c r="K803" s="6">
        <v>0</v>
      </c>
      <c r="L803" s="6">
        <v>0</v>
      </c>
      <c r="M803" s="6">
        <v>189.05</v>
      </c>
      <c r="N803" s="23" t="str">
        <f t="shared" si="12"/>
        <v>39020</v>
      </c>
    </row>
    <row r="804" spans="1:14" x14ac:dyDescent="0.25">
      <c r="A804" s="4">
        <v>44256</v>
      </c>
      <c r="B804" s="5" t="s">
        <v>12</v>
      </c>
      <c r="C804" s="5" t="s">
        <v>13</v>
      </c>
      <c r="D804" s="5" t="s">
        <v>14</v>
      </c>
      <c r="E804" s="5" t="s">
        <v>19</v>
      </c>
      <c r="F804" s="6">
        <v>2388.71</v>
      </c>
      <c r="G804" s="6">
        <v>101.77</v>
      </c>
      <c r="H804" s="6">
        <v>0</v>
      </c>
      <c r="I804" s="6">
        <v>0</v>
      </c>
      <c r="J804" s="6">
        <v>0</v>
      </c>
      <c r="K804" s="6">
        <v>0</v>
      </c>
      <c r="L804" s="6">
        <v>0</v>
      </c>
      <c r="M804" s="6">
        <v>2490.48</v>
      </c>
      <c r="N804" s="23" t="str">
        <f t="shared" si="12"/>
        <v>39029</v>
      </c>
    </row>
    <row r="805" spans="1:14" x14ac:dyDescent="0.25">
      <c r="A805" s="4">
        <v>44256</v>
      </c>
      <c r="B805" s="5" t="s">
        <v>12</v>
      </c>
      <c r="C805" s="5" t="s">
        <v>13</v>
      </c>
      <c r="D805" s="5" t="s">
        <v>14</v>
      </c>
      <c r="E805" s="5" t="s">
        <v>20</v>
      </c>
      <c r="F805" s="6">
        <v>2452430.64</v>
      </c>
      <c r="G805" s="6">
        <v>19703.41</v>
      </c>
      <c r="H805" s="6">
        <v>0</v>
      </c>
      <c r="I805" s="6">
        <v>0</v>
      </c>
      <c r="J805" s="6">
        <v>0</v>
      </c>
      <c r="K805" s="6">
        <v>0</v>
      </c>
      <c r="L805" s="6">
        <v>0</v>
      </c>
      <c r="M805" s="6">
        <v>2472134.0499999998</v>
      </c>
      <c r="N805" s="23" t="str">
        <f t="shared" si="12"/>
        <v>39100</v>
      </c>
    </row>
    <row r="806" spans="1:14" x14ac:dyDescent="0.25">
      <c r="A806" s="4">
        <v>44256</v>
      </c>
      <c r="B806" s="5" t="s">
        <v>12</v>
      </c>
      <c r="C806" s="5" t="s">
        <v>13</v>
      </c>
      <c r="D806" s="5" t="s">
        <v>14</v>
      </c>
      <c r="E806" s="5" t="s">
        <v>163</v>
      </c>
      <c r="F806" s="6">
        <v>1.26</v>
      </c>
      <c r="G806" s="6">
        <v>0</v>
      </c>
      <c r="H806" s="6">
        <v>0</v>
      </c>
      <c r="I806" s="6">
        <v>0</v>
      </c>
      <c r="J806" s="6">
        <v>0</v>
      </c>
      <c r="K806" s="6">
        <v>0</v>
      </c>
      <c r="L806" s="6">
        <v>0</v>
      </c>
      <c r="M806" s="6">
        <v>1.26</v>
      </c>
      <c r="N806" s="23" t="str">
        <f t="shared" si="12"/>
        <v>39102</v>
      </c>
    </row>
    <row r="807" spans="1:14" x14ac:dyDescent="0.25">
      <c r="A807" s="4">
        <v>44256</v>
      </c>
      <c r="B807" s="5" t="s">
        <v>12</v>
      </c>
      <c r="C807" s="5" t="s">
        <v>13</v>
      </c>
      <c r="D807" s="5" t="s">
        <v>14</v>
      </c>
      <c r="E807" s="5" t="s">
        <v>164</v>
      </c>
      <c r="F807" s="6">
        <v>0.45</v>
      </c>
      <c r="G807" s="6">
        <v>0</v>
      </c>
      <c r="H807" s="6">
        <v>0</v>
      </c>
      <c r="I807" s="6">
        <v>0</v>
      </c>
      <c r="J807" s="6">
        <v>0</v>
      </c>
      <c r="K807" s="6">
        <v>0</v>
      </c>
      <c r="L807" s="6">
        <v>0</v>
      </c>
      <c r="M807" s="6">
        <v>0.45</v>
      </c>
      <c r="N807" s="23" t="str">
        <f t="shared" si="12"/>
        <v>39103</v>
      </c>
    </row>
    <row r="808" spans="1:14" x14ac:dyDescent="0.25">
      <c r="A808" s="4">
        <v>44256</v>
      </c>
      <c r="B808" s="5" t="s">
        <v>12</v>
      </c>
      <c r="C808" s="5" t="s">
        <v>13</v>
      </c>
      <c r="D808" s="5" t="s">
        <v>14</v>
      </c>
      <c r="E808" s="5" t="s">
        <v>21</v>
      </c>
      <c r="F808" s="6">
        <v>39063.69</v>
      </c>
      <c r="G808" s="6">
        <v>235.39</v>
      </c>
      <c r="H808" s="6">
        <v>0</v>
      </c>
      <c r="I808" s="6">
        <v>0</v>
      </c>
      <c r="J808" s="6">
        <v>0</v>
      </c>
      <c r="K808" s="6">
        <v>0</v>
      </c>
      <c r="L808" s="6">
        <v>0</v>
      </c>
      <c r="M808" s="6">
        <v>39299.08</v>
      </c>
      <c r="N808" s="23" t="str">
        <f t="shared" si="12"/>
        <v>39104</v>
      </c>
    </row>
    <row r="809" spans="1:14" x14ac:dyDescent="0.25">
      <c r="A809" s="4">
        <v>44256</v>
      </c>
      <c r="B809" s="5" t="s">
        <v>12</v>
      </c>
      <c r="C809" s="5" t="s">
        <v>13</v>
      </c>
      <c r="D809" s="5" t="s">
        <v>14</v>
      </c>
      <c r="E809" s="5" t="s">
        <v>22</v>
      </c>
      <c r="F809" s="6">
        <v>130296.29</v>
      </c>
      <c r="G809" s="6">
        <v>883.2</v>
      </c>
      <c r="H809" s="6">
        <v>0</v>
      </c>
      <c r="I809" s="6">
        <v>0</v>
      </c>
      <c r="J809" s="6">
        <v>0</v>
      </c>
      <c r="K809" s="6">
        <v>0</v>
      </c>
      <c r="L809" s="6">
        <v>0</v>
      </c>
      <c r="M809" s="6">
        <v>131179.49</v>
      </c>
      <c r="N809" s="23" t="str">
        <f t="shared" si="12"/>
        <v>39120</v>
      </c>
    </row>
    <row r="810" spans="1:14" x14ac:dyDescent="0.25">
      <c r="A810" s="4">
        <v>44256</v>
      </c>
      <c r="B810" s="5" t="s">
        <v>12</v>
      </c>
      <c r="C810" s="5" t="s">
        <v>13</v>
      </c>
      <c r="D810" s="5" t="s">
        <v>14</v>
      </c>
      <c r="E810" s="5" t="s">
        <v>23</v>
      </c>
      <c r="F810" s="6">
        <v>55297.64</v>
      </c>
      <c r="G810" s="6">
        <v>4498.92</v>
      </c>
      <c r="H810" s="6">
        <v>0</v>
      </c>
      <c r="I810" s="6">
        <v>0</v>
      </c>
      <c r="J810" s="6">
        <v>0</v>
      </c>
      <c r="K810" s="6">
        <v>0</v>
      </c>
      <c r="L810" s="6">
        <v>0</v>
      </c>
      <c r="M810" s="6">
        <v>59796.56</v>
      </c>
      <c r="N810" s="23" t="str">
        <f t="shared" si="12"/>
        <v>39200</v>
      </c>
    </row>
    <row r="811" spans="1:14" x14ac:dyDescent="0.25">
      <c r="A811" s="4">
        <v>44256</v>
      </c>
      <c r="B811" s="5" t="s">
        <v>12</v>
      </c>
      <c r="C811" s="5" t="s">
        <v>13</v>
      </c>
      <c r="D811" s="5" t="s">
        <v>14</v>
      </c>
      <c r="E811" s="5" t="s">
        <v>24</v>
      </c>
      <c r="F811" s="6">
        <v>48280.84</v>
      </c>
      <c r="G811" s="6">
        <v>516.21999999999991</v>
      </c>
      <c r="H811" s="6">
        <v>0</v>
      </c>
      <c r="I811" s="6">
        <v>0</v>
      </c>
      <c r="J811" s="6">
        <v>0</v>
      </c>
      <c r="K811" s="6">
        <v>0</v>
      </c>
      <c r="L811" s="6">
        <v>0</v>
      </c>
      <c r="M811" s="6">
        <v>48797.06</v>
      </c>
      <c r="N811" s="23" t="str">
        <f t="shared" si="12"/>
        <v>39400</v>
      </c>
    </row>
    <row r="812" spans="1:14" x14ac:dyDescent="0.25">
      <c r="A812" s="4">
        <v>44256</v>
      </c>
      <c r="B812" s="5" t="s">
        <v>12</v>
      </c>
      <c r="C812" s="5" t="s">
        <v>13</v>
      </c>
      <c r="D812" s="5" t="s">
        <v>14</v>
      </c>
      <c r="E812" s="5" t="s">
        <v>165</v>
      </c>
      <c r="F812" s="6">
        <v>388.07</v>
      </c>
      <c r="G812" s="6">
        <v>0</v>
      </c>
      <c r="H812" s="6">
        <v>0</v>
      </c>
      <c r="I812" s="6">
        <v>0</v>
      </c>
      <c r="J812" s="6">
        <v>0</v>
      </c>
      <c r="K812" s="6">
        <v>0</v>
      </c>
      <c r="L812" s="6">
        <v>0</v>
      </c>
      <c r="M812" s="6">
        <v>388.07</v>
      </c>
      <c r="N812" s="23" t="str">
        <f t="shared" si="12"/>
        <v>39420</v>
      </c>
    </row>
    <row r="813" spans="1:14" x14ac:dyDescent="0.25">
      <c r="A813" s="4">
        <v>44256</v>
      </c>
      <c r="B813" s="5" t="s">
        <v>12</v>
      </c>
      <c r="C813" s="5" t="s">
        <v>13</v>
      </c>
      <c r="D813" s="5" t="s">
        <v>14</v>
      </c>
      <c r="E813" s="5" t="s">
        <v>25</v>
      </c>
      <c r="F813" s="6">
        <v>-5793.56</v>
      </c>
      <c r="G813" s="6">
        <v>1821.43</v>
      </c>
      <c r="H813" s="6">
        <v>0</v>
      </c>
      <c r="I813" s="6">
        <v>0</v>
      </c>
      <c r="J813" s="6">
        <v>0</v>
      </c>
      <c r="K813" s="6">
        <v>0</v>
      </c>
      <c r="L813" s="6">
        <v>0</v>
      </c>
      <c r="M813" s="6">
        <v>-3972.13</v>
      </c>
      <c r="N813" s="23" t="str">
        <f t="shared" si="12"/>
        <v>39700</v>
      </c>
    </row>
    <row r="814" spans="1:14" x14ac:dyDescent="0.25">
      <c r="A814" s="4">
        <v>44256</v>
      </c>
      <c r="B814" s="5" t="s">
        <v>12</v>
      </c>
      <c r="C814" s="5" t="s">
        <v>13</v>
      </c>
      <c r="D814" s="5" t="s">
        <v>14</v>
      </c>
      <c r="E814" s="5" t="s">
        <v>26</v>
      </c>
      <c r="F814" s="6">
        <v>5096.3</v>
      </c>
      <c r="G814" s="6">
        <v>41.49</v>
      </c>
      <c r="H814" s="6">
        <v>0</v>
      </c>
      <c r="I814" s="6">
        <v>0</v>
      </c>
      <c r="J814" s="6">
        <v>0</v>
      </c>
      <c r="K814" s="6">
        <v>0</v>
      </c>
      <c r="L814" s="6">
        <v>0</v>
      </c>
      <c r="M814" s="6">
        <v>5137.79</v>
      </c>
      <c r="N814" s="23" t="str">
        <f t="shared" si="12"/>
        <v>39720</v>
      </c>
    </row>
    <row r="815" spans="1:14" x14ac:dyDescent="0.25">
      <c r="A815" s="4">
        <v>44256</v>
      </c>
      <c r="B815" s="5" t="s">
        <v>12</v>
      </c>
      <c r="C815" s="5" t="s">
        <v>13</v>
      </c>
      <c r="D815" s="5" t="s">
        <v>14</v>
      </c>
      <c r="E815" s="5" t="s">
        <v>27</v>
      </c>
      <c r="F815" s="6">
        <v>56733.5</v>
      </c>
      <c r="G815" s="6">
        <v>333.91999999999996</v>
      </c>
      <c r="H815" s="6">
        <v>0</v>
      </c>
      <c r="I815" s="6">
        <v>0</v>
      </c>
      <c r="J815" s="6">
        <v>0</v>
      </c>
      <c r="K815" s="6">
        <v>0</v>
      </c>
      <c r="L815" s="6">
        <v>0</v>
      </c>
      <c r="M815" s="6">
        <v>57067.42</v>
      </c>
      <c r="N815" s="23" t="str">
        <f t="shared" si="12"/>
        <v>39800</v>
      </c>
    </row>
    <row r="816" spans="1:14" x14ac:dyDescent="0.25">
      <c r="A816" s="4">
        <v>44256</v>
      </c>
      <c r="B816" s="5" t="s">
        <v>12</v>
      </c>
      <c r="C816" s="5" t="s">
        <v>13</v>
      </c>
      <c r="D816" s="5" t="s">
        <v>14</v>
      </c>
      <c r="E816" s="5" t="s">
        <v>28</v>
      </c>
      <c r="F816" s="6">
        <v>1378.12</v>
      </c>
      <c r="G816" s="6">
        <v>17.579999999999998</v>
      </c>
      <c r="H816" s="6">
        <v>0</v>
      </c>
      <c r="I816" s="6">
        <v>0</v>
      </c>
      <c r="J816" s="6">
        <v>0</v>
      </c>
      <c r="K816" s="6">
        <v>0</v>
      </c>
      <c r="L816" s="6">
        <v>0</v>
      </c>
      <c r="M816" s="6">
        <v>1395.7</v>
      </c>
      <c r="N816" s="23" t="str">
        <f t="shared" si="12"/>
        <v>39820</v>
      </c>
    </row>
    <row r="817" spans="1:14" x14ac:dyDescent="0.25">
      <c r="A817" s="4">
        <v>44256</v>
      </c>
      <c r="B817" s="5" t="s">
        <v>12</v>
      </c>
      <c r="C817" s="5" t="s">
        <v>13</v>
      </c>
      <c r="D817" s="5" t="s">
        <v>14</v>
      </c>
      <c r="E817" s="5" t="s">
        <v>166</v>
      </c>
      <c r="F817" s="6">
        <v>-0.06</v>
      </c>
      <c r="G817" s="6">
        <v>0</v>
      </c>
      <c r="H817" s="6">
        <v>0</v>
      </c>
      <c r="I817" s="6">
        <v>0</v>
      </c>
      <c r="J817" s="6">
        <v>0</v>
      </c>
      <c r="K817" s="6">
        <v>0</v>
      </c>
      <c r="L817" s="6">
        <v>0</v>
      </c>
      <c r="M817" s="6">
        <v>-0.06</v>
      </c>
      <c r="N817" s="23" t="str">
        <f t="shared" si="12"/>
        <v>39900</v>
      </c>
    </row>
    <row r="818" spans="1:14" x14ac:dyDescent="0.25">
      <c r="A818" s="4">
        <v>44256</v>
      </c>
      <c r="B818" s="5" t="s">
        <v>12</v>
      </c>
      <c r="C818" s="5" t="s">
        <v>13</v>
      </c>
      <c r="D818" s="5" t="s">
        <v>14</v>
      </c>
      <c r="E818" s="5" t="s">
        <v>29</v>
      </c>
      <c r="F818" s="6">
        <v>803915.32</v>
      </c>
      <c r="G818" s="6">
        <v>181175.42</v>
      </c>
      <c r="H818" s="6">
        <v>0</v>
      </c>
      <c r="I818" s="6">
        <v>0</v>
      </c>
      <c r="J818" s="6">
        <v>0</v>
      </c>
      <c r="K818" s="6">
        <v>0</v>
      </c>
      <c r="L818" s="6">
        <v>0</v>
      </c>
      <c r="M818" s="6">
        <v>985090.74</v>
      </c>
      <c r="N818" s="23" t="str">
        <f t="shared" si="12"/>
        <v>39901</v>
      </c>
    </row>
    <row r="819" spans="1:14" x14ac:dyDescent="0.25">
      <c r="A819" s="4">
        <v>44256</v>
      </c>
      <c r="B819" s="5" t="s">
        <v>12</v>
      </c>
      <c r="C819" s="5" t="s">
        <v>13</v>
      </c>
      <c r="D819" s="5" t="s">
        <v>14</v>
      </c>
      <c r="E819" s="5" t="s">
        <v>30</v>
      </c>
      <c r="F819" s="6">
        <v>7405645.6399999997</v>
      </c>
      <c r="G819" s="6">
        <v>42627.53</v>
      </c>
      <c r="H819" s="6">
        <v>0</v>
      </c>
      <c r="I819" s="6">
        <v>0</v>
      </c>
      <c r="J819" s="6">
        <v>0</v>
      </c>
      <c r="K819" s="6">
        <v>0</v>
      </c>
      <c r="L819" s="6">
        <v>0</v>
      </c>
      <c r="M819" s="6">
        <v>7448273.1699999999</v>
      </c>
      <c r="N819" s="23" t="str">
        <f t="shared" si="12"/>
        <v>39902</v>
      </c>
    </row>
    <row r="820" spans="1:14" x14ac:dyDescent="0.25">
      <c r="A820" s="4">
        <v>44256</v>
      </c>
      <c r="B820" s="5" t="s">
        <v>12</v>
      </c>
      <c r="C820" s="5" t="s">
        <v>13</v>
      </c>
      <c r="D820" s="5" t="s">
        <v>14</v>
      </c>
      <c r="E820" s="5" t="s">
        <v>31</v>
      </c>
      <c r="F820" s="6">
        <v>879170.77</v>
      </c>
      <c r="G820" s="6">
        <v>25409.39</v>
      </c>
      <c r="H820" s="6">
        <v>0</v>
      </c>
      <c r="I820" s="6">
        <v>0</v>
      </c>
      <c r="J820" s="6">
        <v>0</v>
      </c>
      <c r="K820" s="6">
        <v>0</v>
      </c>
      <c r="L820" s="6">
        <v>0</v>
      </c>
      <c r="M820" s="6">
        <v>904580.16</v>
      </c>
      <c r="N820" s="23" t="str">
        <f t="shared" si="12"/>
        <v>39903</v>
      </c>
    </row>
    <row r="821" spans="1:14" x14ac:dyDescent="0.25">
      <c r="A821" s="4">
        <v>44256</v>
      </c>
      <c r="B821" s="5" t="s">
        <v>12</v>
      </c>
      <c r="C821" s="5" t="s">
        <v>13</v>
      </c>
      <c r="D821" s="5" t="s">
        <v>14</v>
      </c>
      <c r="E821" s="5" t="s">
        <v>32</v>
      </c>
      <c r="F821" s="6">
        <v>-191586.08</v>
      </c>
      <c r="G821" s="6">
        <v>20410.240000000002</v>
      </c>
      <c r="H821" s="6">
        <v>0</v>
      </c>
      <c r="I821" s="6">
        <v>0</v>
      </c>
      <c r="J821" s="6">
        <v>0</v>
      </c>
      <c r="K821" s="6">
        <v>0</v>
      </c>
      <c r="L821" s="6">
        <v>0</v>
      </c>
      <c r="M821" s="6">
        <v>-171175.84</v>
      </c>
      <c r="N821" s="23" t="str">
        <f t="shared" si="12"/>
        <v>39906</v>
      </c>
    </row>
    <row r="822" spans="1:14" x14ac:dyDescent="0.25">
      <c r="A822" s="4">
        <v>44256</v>
      </c>
      <c r="B822" s="5" t="s">
        <v>12</v>
      </c>
      <c r="C822" s="5" t="s">
        <v>13</v>
      </c>
      <c r="D822" s="5" t="s">
        <v>14</v>
      </c>
      <c r="E822" s="5" t="s">
        <v>33</v>
      </c>
      <c r="F822" s="6">
        <v>168891.95</v>
      </c>
      <c r="G822" s="6">
        <v>6595.13</v>
      </c>
      <c r="H822" s="6">
        <v>0</v>
      </c>
      <c r="I822" s="6">
        <v>0</v>
      </c>
      <c r="J822" s="6">
        <v>0</v>
      </c>
      <c r="K822" s="6">
        <v>0</v>
      </c>
      <c r="L822" s="6">
        <v>0</v>
      </c>
      <c r="M822" s="6">
        <v>175487.08</v>
      </c>
      <c r="N822" s="23" t="str">
        <f t="shared" si="12"/>
        <v>39907</v>
      </c>
    </row>
    <row r="823" spans="1:14" x14ac:dyDescent="0.25">
      <c r="A823" s="4">
        <v>44256</v>
      </c>
      <c r="B823" s="5" t="s">
        <v>12</v>
      </c>
      <c r="C823" s="5" t="s">
        <v>13</v>
      </c>
      <c r="D823" s="5" t="s">
        <v>14</v>
      </c>
      <c r="E823" s="5" t="s">
        <v>34</v>
      </c>
      <c r="F823" s="6">
        <v>39620898.210000001</v>
      </c>
      <c r="G823" s="6">
        <v>446284.37</v>
      </c>
      <c r="H823" s="6">
        <v>0</v>
      </c>
      <c r="I823" s="6">
        <v>0</v>
      </c>
      <c r="J823" s="6">
        <v>0</v>
      </c>
      <c r="K823" s="6">
        <v>0</v>
      </c>
      <c r="L823" s="6">
        <v>0</v>
      </c>
      <c r="M823" s="6">
        <v>40067182.579999998</v>
      </c>
      <c r="N823" s="23" t="str">
        <f t="shared" si="12"/>
        <v>39908</v>
      </c>
    </row>
    <row r="824" spans="1:14" x14ac:dyDescent="0.25">
      <c r="A824" s="4">
        <v>44256</v>
      </c>
      <c r="B824" s="5" t="s">
        <v>12</v>
      </c>
      <c r="C824" s="5" t="s">
        <v>13</v>
      </c>
      <c r="D824" s="5" t="s">
        <v>14</v>
      </c>
      <c r="E824" s="5" t="s">
        <v>36</v>
      </c>
      <c r="F824" s="6">
        <v>584812.71</v>
      </c>
      <c r="G824" s="6">
        <v>8917.16</v>
      </c>
      <c r="H824" s="6">
        <v>0</v>
      </c>
      <c r="I824" s="6">
        <v>0</v>
      </c>
      <c r="J824" s="6">
        <v>0</v>
      </c>
      <c r="K824" s="6">
        <v>0</v>
      </c>
      <c r="L824" s="6">
        <v>0</v>
      </c>
      <c r="M824" s="6">
        <v>593729.87</v>
      </c>
      <c r="N824" s="23" t="str">
        <f t="shared" si="12"/>
        <v>39921</v>
      </c>
    </row>
    <row r="825" spans="1:14" x14ac:dyDescent="0.25">
      <c r="A825" s="4">
        <v>44256</v>
      </c>
      <c r="B825" s="5" t="s">
        <v>12</v>
      </c>
      <c r="C825" s="5" t="s">
        <v>13</v>
      </c>
      <c r="D825" s="5" t="s">
        <v>14</v>
      </c>
      <c r="E825" s="5" t="s">
        <v>37</v>
      </c>
      <c r="F825" s="6">
        <v>972875.97</v>
      </c>
      <c r="G825" s="6">
        <v>34533.58</v>
      </c>
      <c r="H825" s="6">
        <v>0</v>
      </c>
      <c r="I825" s="6">
        <v>0</v>
      </c>
      <c r="J825" s="6">
        <v>0</v>
      </c>
      <c r="K825" s="6">
        <v>0</v>
      </c>
      <c r="L825" s="6">
        <v>0</v>
      </c>
      <c r="M825" s="6">
        <v>1007409.55</v>
      </c>
      <c r="N825" s="23" t="str">
        <f t="shared" si="12"/>
        <v>39922</v>
      </c>
    </row>
    <row r="826" spans="1:14" x14ac:dyDescent="0.25">
      <c r="A826" s="4">
        <v>44256</v>
      </c>
      <c r="B826" s="5" t="s">
        <v>12</v>
      </c>
      <c r="C826" s="5" t="s">
        <v>13</v>
      </c>
      <c r="D826" s="5" t="s">
        <v>14</v>
      </c>
      <c r="E826" s="5" t="s">
        <v>38</v>
      </c>
      <c r="F826" s="6">
        <v>15009.72</v>
      </c>
      <c r="G826" s="6">
        <v>820.97</v>
      </c>
      <c r="H826" s="6">
        <v>0</v>
      </c>
      <c r="I826" s="6">
        <v>0</v>
      </c>
      <c r="J826" s="6">
        <v>0</v>
      </c>
      <c r="K826" s="6">
        <v>0</v>
      </c>
      <c r="L826" s="6">
        <v>0</v>
      </c>
      <c r="M826" s="6">
        <v>15830.69</v>
      </c>
      <c r="N826" s="23" t="str">
        <f t="shared" si="12"/>
        <v>39923</v>
      </c>
    </row>
    <row r="827" spans="1:14" x14ac:dyDescent="0.25">
      <c r="A827" s="4">
        <v>44256</v>
      </c>
      <c r="B827" s="5" t="s">
        <v>12</v>
      </c>
      <c r="C827" s="5" t="s">
        <v>13</v>
      </c>
      <c r="D827" s="5" t="s">
        <v>14</v>
      </c>
      <c r="E827" s="5" t="s">
        <v>39</v>
      </c>
      <c r="F827" s="6">
        <v>134169.79999999999</v>
      </c>
      <c r="G827" s="6">
        <v>2609.0700000000002</v>
      </c>
      <c r="H827" s="6">
        <v>0</v>
      </c>
      <c r="I827" s="6">
        <v>0</v>
      </c>
      <c r="J827" s="6">
        <v>0</v>
      </c>
      <c r="K827" s="6">
        <v>0</v>
      </c>
      <c r="L827" s="6">
        <v>0</v>
      </c>
      <c r="M827" s="6">
        <v>136778.87</v>
      </c>
      <c r="N827" s="23" t="str">
        <f t="shared" si="12"/>
        <v>39926</v>
      </c>
    </row>
    <row r="828" spans="1:14" x14ac:dyDescent="0.25">
      <c r="A828" s="4">
        <v>44256</v>
      </c>
      <c r="B828" s="5" t="s">
        <v>12</v>
      </c>
      <c r="C828" s="5" t="s">
        <v>13</v>
      </c>
      <c r="D828" s="5" t="s">
        <v>14</v>
      </c>
      <c r="E828" s="5" t="s">
        <v>40</v>
      </c>
      <c r="F828" s="6">
        <v>14792908.57</v>
      </c>
      <c r="G828" s="6">
        <v>130120.27</v>
      </c>
      <c r="H828" s="6">
        <v>0</v>
      </c>
      <c r="I828" s="6">
        <v>0</v>
      </c>
      <c r="J828" s="6">
        <v>0</v>
      </c>
      <c r="K828" s="6">
        <v>0</v>
      </c>
      <c r="L828" s="6">
        <v>0</v>
      </c>
      <c r="M828" s="6">
        <v>14923028.84</v>
      </c>
      <c r="N828" s="23" t="str">
        <f t="shared" si="12"/>
        <v>39928</v>
      </c>
    </row>
    <row r="829" spans="1:14" x14ac:dyDescent="0.25">
      <c r="A829" s="4">
        <v>44256</v>
      </c>
      <c r="B829" s="5" t="s">
        <v>12</v>
      </c>
      <c r="C829" s="5" t="s">
        <v>13</v>
      </c>
      <c r="D829" s="5" t="s">
        <v>14</v>
      </c>
      <c r="E829" s="5" t="s">
        <v>41</v>
      </c>
      <c r="F829" s="6">
        <v>128713.88</v>
      </c>
      <c r="G829" s="6">
        <v>2358.9</v>
      </c>
      <c r="H829" s="6">
        <v>0</v>
      </c>
      <c r="I829" s="6">
        <v>0</v>
      </c>
      <c r="J829" s="6">
        <v>0</v>
      </c>
      <c r="K829" s="6">
        <v>0</v>
      </c>
      <c r="L829" s="6">
        <v>0</v>
      </c>
      <c r="M829" s="6">
        <v>131072.78</v>
      </c>
      <c r="N829" s="23" t="str">
        <f t="shared" si="12"/>
        <v>39931</v>
      </c>
    </row>
    <row r="830" spans="1:14" x14ac:dyDescent="0.25">
      <c r="A830" s="4">
        <v>44256</v>
      </c>
      <c r="B830" s="5" t="s">
        <v>12</v>
      </c>
      <c r="C830" s="5" t="s">
        <v>13</v>
      </c>
      <c r="D830" s="5" t="s">
        <v>14</v>
      </c>
      <c r="E830" s="5" t="s">
        <v>42</v>
      </c>
      <c r="F830" s="6">
        <v>166989.44</v>
      </c>
      <c r="G830" s="6">
        <v>5900.72</v>
      </c>
      <c r="H830" s="6">
        <v>0</v>
      </c>
      <c r="I830" s="6">
        <v>0</v>
      </c>
      <c r="J830" s="6">
        <v>0</v>
      </c>
      <c r="K830" s="6">
        <v>0</v>
      </c>
      <c r="L830" s="6">
        <v>0</v>
      </c>
      <c r="M830" s="6">
        <v>172890.16</v>
      </c>
      <c r="N830" s="23" t="str">
        <f t="shared" si="12"/>
        <v>39932</v>
      </c>
    </row>
    <row r="831" spans="1:14" x14ac:dyDescent="0.25">
      <c r="A831" s="4">
        <v>44256</v>
      </c>
      <c r="B831" s="5" t="s">
        <v>12</v>
      </c>
      <c r="C831" s="5" t="s">
        <v>13</v>
      </c>
      <c r="D831" s="5" t="s">
        <v>14</v>
      </c>
      <c r="E831" s="5" t="s">
        <v>43</v>
      </c>
      <c r="F831" s="6">
        <v>6844501.8399999999</v>
      </c>
      <c r="G831" s="6">
        <v>109216.76</v>
      </c>
      <c r="H831" s="6">
        <v>0</v>
      </c>
      <c r="I831" s="6">
        <v>0</v>
      </c>
      <c r="J831" s="6">
        <v>0</v>
      </c>
      <c r="K831" s="6">
        <v>0</v>
      </c>
      <c r="L831" s="6">
        <v>0</v>
      </c>
      <c r="M831" s="6">
        <v>6953718.5999999996</v>
      </c>
      <c r="N831" s="23" t="str">
        <f t="shared" si="12"/>
        <v>39938</v>
      </c>
    </row>
    <row r="832" spans="1:14" x14ac:dyDescent="0.25">
      <c r="A832" s="4">
        <v>44256</v>
      </c>
      <c r="B832" s="5" t="s">
        <v>12</v>
      </c>
      <c r="C832" s="5" t="s">
        <v>44</v>
      </c>
      <c r="D832" s="5" t="s">
        <v>14</v>
      </c>
      <c r="E832" s="5" t="s">
        <v>47</v>
      </c>
      <c r="F832" s="6">
        <v>2931106.22</v>
      </c>
      <c r="G832" s="6">
        <v>35276.230000000003</v>
      </c>
      <c r="H832" s="6">
        <v>0</v>
      </c>
      <c r="I832" s="6">
        <v>0</v>
      </c>
      <c r="J832" s="6">
        <v>0</v>
      </c>
      <c r="K832" s="6">
        <v>0</v>
      </c>
      <c r="L832" s="6">
        <v>0</v>
      </c>
      <c r="M832" s="6">
        <v>2966382.45</v>
      </c>
      <c r="N832" s="23" t="str">
        <f t="shared" si="12"/>
        <v>39000</v>
      </c>
    </row>
    <row r="833" spans="1:14" x14ac:dyDescent="0.25">
      <c r="A833" s="4">
        <v>44256</v>
      </c>
      <c r="B833" s="5" t="s">
        <v>12</v>
      </c>
      <c r="C833" s="5" t="s">
        <v>44</v>
      </c>
      <c r="D833" s="5" t="s">
        <v>14</v>
      </c>
      <c r="E833" s="5" t="s">
        <v>48</v>
      </c>
      <c r="F833" s="6">
        <v>1939805.68</v>
      </c>
      <c r="G833" s="6">
        <v>8988.66</v>
      </c>
      <c r="H833" s="6">
        <v>0</v>
      </c>
      <c r="I833" s="6">
        <v>0</v>
      </c>
      <c r="J833" s="6">
        <v>0</v>
      </c>
      <c r="K833" s="6">
        <v>0</v>
      </c>
      <c r="L833" s="6">
        <v>0</v>
      </c>
      <c r="M833" s="6">
        <v>1948794.34</v>
      </c>
      <c r="N833" s="23" t="str">
        <f t="shared" si="12"/>
        <v>39009</v>
      </c>
    </row>
    <row r="834" spans="1:14" x14ac:dyDescent="0.25">
      <c r="A834" s="4">
        <v>44256</v>
      </c>
      <c r="B834" s="5" t="s">
        <v>12</v>
      </c>
      <c r="C834" s="5" t="s">
        <v>44</v>
      </c>
      <c r="D834" s="5" t="s">
        <v>14</v>
      </c>
      <c r="E834" s="5" t="s">
        <v>49</v>
      </c>
      <c r="F834" s="6">
        <v>3855161.83</v>
      </c>
      <c r="G834" s="6">
        <v>34316.699999999997</v>
      </c>
      <c r="H834" s="6">
        <v>0</v>
      </c>
      <c r="I834" s="6">
        <v>0</v>
      </c>
      <c r="J834" s="6">
        <v>0</v>
      </c>
      <c r="K834" s="6">
        <v>0</v>
      </c>
      <c r="L834" s="6">
        <v>0</v>
      </c>
      <c r="M834" s="6">
        <v>3889478.53</v>
      </c>
      <c r="N834" s="23" t="str">
        <f t="shared" si="12"/>
        <v>39010</v>
      </c>
    </row>
    <row r="835" spans="1:14" x14ac:dyDescent="0.25">
      <c r="A835" s="4">
        <v>44256</v>
      </c>
      <c r="B835" s="5" t="s">
        <v>12</v>
      </c>
      <c r="C835" s="5" t="s">
        <v>44</v>
      </c>
      <c r="D835" s="5" t="s">
        <v>14</v>
      </c>
      <c r="E835" s="5" t="s">
        <v>50</v>
      </c>
      <c r="F835" s="6">
        <v>1097425.1200000001</v>
      </c>
      <c r="G835" s="6">
        <v>8840.39</v>
      </c>
      <c r="H835" s="6">
        <v>0</v>
      </c>
      <c r="I835" s="6">
        <v>0</v>
      </c>
      <c r="J835" s="6">
        <v>0</v>
      </c>
      <c r="K835" s="6">
        <v>0</v>
      </c>
      <c r="L835" s="6">
        <v>0</v>
      </c>
      <c r="M835" s="6">
        <v>1106265.51</v>
      </c>
      <c r="N835" s="23" t="str">
        <f t="shared" ref="N835:N898" si="13">RIGHT(LEFT(E835,13),5)</f>
        <v>39100</v>
      </c>
    </row>
    <row r="836" spans="1:14" x14ac:dyDescent="0.25">
      <c r="A836" s="4">
        <v>44256</v>
      </c>
      <c r="B836" s="5" t="s">
        <v>12</v>
      </c>
      <c r="C836" s="5" t="s">
        <v>44</v>
      </c>
      <c r="D836" s="5" t="s">
        <v>14</v>
      </c>
      <c r="E836" s="5" t="s">
        <v>51</v>
      </c>
      <c r="F836" s="6">
        <v>94658.71</v>
      </c>
      <c r="G836" s="6">
        <v>1790.6</v>
      </c>
      <c r="H836" s="6">
        <v>0</v>
      </c>
      <c r="I836" s="6">
        <v>0</v>
      </c>
      <c r="J836" s="6">
        <v>0</v>
      </c>
      <c r="K836" s="6">
        <v>0</v>
      </c>
      <c r="L836" s="6">
        <v>0</v>
      </c>
      <c r="M836" s="6">
        <v>96449.31</v>
      </c>
      <c r="N836" s="23" t="str">
        <f t="shared" si="13"/>
        <v>39110</v>
      </c>
    </row>
    <row r="837" spans="1:14" x14ac:dyDescent="0.25">
      <c r="A837" s="4">
        <v>44256</v>
      </c>
      <c r="B837" s="5" t="s">
        <v>12</v>
      </c>
      <c r="C837" s="5" t="s">
        <v>44</v>
      </c>
      <c r="D837" s="5" t="s">
        <v>14</v>
      </c>
      <c r="E837" s="5" t="s">
        <v>52</v>
      </c>
      <c r="F837" s="6">
        <v>95967.21</v>
      </c>
      <c r="G837" s="6">
        <v>50.569999999999936</v>
      </c>
      <c r="H837" s="6">
        <v>0</v>
      </c>
      <c r="I837" s="6">
        <v>0</v>
      </c>
      <c r="J837" s="6">
        <v>0</v>
      </c>
      <c r="K837" s="6">
        <v>0</v>
      </c>
      <c r="L837" s="6">
        <v>0</v>
      </c>
      <c r="M837" s="6">
        <v>96017.78</v>
      </c>
      <c r="N837" s="23" t="str">
        <f t="shared" si="13"/>
        <v>39210</v>
      </c>
    </row>
    <row r="838" spans="1:14" x14ac:dyDescent="0.25">
      <c r="A838" s="4">
        <v>44256</v>
      </c>
      <c r="B838" s="5" t="s">
        <v>12</v>
      </c>
      <c r="C838" s="5" t="s">
        <v>44</v>
      </c>
      <c r="D838" s="5" t="s">
        <v>14</v>
      </c>
      <c r="E838" s="5" t="s">
        <v>53</v>
      </c>
      <c r="F838" s="6">
        <v>212577.62</v>
      </c>
      <c r="G838" s="6">
        <v>4378.43</v>
      </c>
      <c r="H838" s="6">
        <v>0</v>
      </c>
      <c r="I838" s="6">
        <v>0</v>
      </c>
      <c r="J838" s="6">
        <v>0</v>
      </c>
      <c r="K838" s="6">
        <v>0</v>
      </c>
      <c r="L838" s="6">
        <v>0</v>
      </c>
      <c r="M838" s="6">
        <v>216956.05</v>
      </c>
      <c r="N838" s="23" t="str">
        <f t="shared" si="13"/>
        <v>39410</v>
      </c>
    </row>
    <row r="839" spans="1:14" x14ac:dyDescent="0.25">
      <c r="A839" s="4">
        <v>44256</v>
      </c>
      <c r="B839" s="5" t="s">
        <v>12</v>
      </c>
      <c r="C839" s="5" t="s">
        <v>44</v>
      </c>
      <c r="D839" s="5" t="s">
        <v>14</v>
      </c>
      <c r="E839" s="5" t="s">
        <v>54</v>
      </c>
      <c r="F839" s="6">
        <v>21614.63</v>
      </c>
      <c r="G839" s="6">
        <v>175.37</v>
      </c>
      <c r="H839" s="6">
        <v>0</v>
      </c>
      <c r="I839" s="6">
        <v>0</v>
      </c>
      <c r="J839" s="6">
        <v>0</v>
      </c>
      <c r="K839" s="6">
        <v>0</v>
      </c>
      <c r="L839" s="6">
        <v>0</v>
      </c>
      <c r="M839" s="6">
        <v>21790</v>
      </c>
      <c r="N839" s="23" t="str">
        <f t="shared" si="13"/>
        <v>39510</v>
      </c>
    </row>
    <row r="840" spans="1:14" x14ac:dyDescent="0.25">
      <c r="A840" s="4">
        <v>44256</v>
      </c>
      <c r="B840" s="5" t="s">
        <v>12</v>
      </c>
      <c r="C840" s="5" t="s">
        <v>44</v>
      </c>
      <c r="D840" s="5" t="s">
        <v>14</v>
      </c>
      <c r="E840" s="5" t="s">
        <v>55</v>
      </c>
      <c r="F840" s="6">
        <v>1320453.3799999999</v>
      </c>
      <c r="G840" s="6">
        <v>8980.36</v>
      </c>
      <c r="H840" s="6">
        <v>0</v>
      </c>
      <c r="I840" s="6">
        <v>0</v>
      </c>
      <c r="J840" s="6">
        <v>0</v>
      </c>
      <c r="K840" s="6">
        <v>0</v>
      </c>
      <c r="L840" s="6">
        <v>0</v>
      </c>
      <c r="M840" s="6">
        <v>1329433.74</v>
      </c>
      <c r="N840" s="23" t="str">
        <f t="shared" si="13"/>
        <v>39700</v>
      </c>
    </row>
    <row r="841" spans="1:14" x14ac:dyDescent="0.25">
      <c r="A841" s="4">
        <v>44256</v>
      </c>
      <c r="B841" s="5" t="s">
        <v>12</v>
      </c>
      <c r="C841" s="5" t="s">
        <v>44</v>
      </c>
      <c r="D841" s="5" t="s">
        <v>14</v>
      </c>
      <c r="E841" s="5" t="s">
        <v>56</v>
      </c>
      <c r="F841" s="6">
        <v>197164.1</v>
      </c>
      <c r="G841" s="6">
        <v>1525.6</v>
      </c>
      <c r="H841" s="6">
        <v>0</v>
      </c>
      <c r="I841" s="6">
        <v>0</v>
      </c>
      <c r="J841" s="6">
        <v>0</v>
      </c>
      <c r="K841" s="6">
        <v>0</v>
      </c>
      <c r="L841" s="6">
        <v>0</v>
      </c>
      <c r="M841" s="6">
        <v>198689.7</v>
      </c>
      <c r="N841" s="23" t="str">
        <f t="shared" si="13"/>
        <v>39710</v>
      </c>
    </row>
    <row r="842" spans="1:14" x14ac:dyDescent="0.25">
      <c r="A842" s="4">
        <v>44256</v>
      </c>
      <c r="B842" s="5" t="s">
        <v>12</v>
      </c>
      <c r="C842" s="5" t="s">
        <v>44</v>
      </c>
      <c r="D842" s="5" t="s">
        <v>14</v>
      </c>
      <c r="E842" s="5" t="s">
        <v>57</v>
      </c>
      <c r="F842" s="6">
        <v>17193.439999999999</v>
      </c>
      <c r="G842" s="6">
        <v>167.32</v>
      </c>
      <c r="H842" s="6">
        <v>0</v>
      </c>
      <c r="I842" s="6">
        <v>0</v>
      </c>
      <c r="J842" s="6">
        <v>0</v>
      </c>
      <c r="K842" s="6">
        <v>0</v>
      </c>
      <c r="L842" s="6">
        <v>0</v>
      </c>
      <c r="M842" s="6">
        <v>17360.759999999998</v>
      </c>
      <c r="N842" s="23" t="str">
        <f t="shared" si="13"/>
        <v>39800</v>
      </c>
    </row>
    <row r="843" spans="1:14" x14ac:dyDescent="0.25">
      <c r="A843" s="4">
        <v>44256</v>
      </c>
      <c r="B843" s="5" t="s">
        <v>12</v>
      </c>
      <c r="C843" s="5" t="s">
        <v>44</v>
      </c>
      <c r="D843" s="5" t="s">
        <v>14</v>
      </c>
      <c r="E843" s="5" t="s">
        <v>58</v>
      </c>
      <c r="F843" s="6">
        <v>167515.85</v>
      </c>
      <c r="G843" s="6">
        <v>1012.56</v>
      </c>
      <c r="H843" s="6">
        <v>0</v>
      </c>
      <c r="I843" s="6">
        <v>0</v>
      </c>
      <c r="J843" s="6">
        <v>0</v>
      </c>
      <c r="K843" s="6">
        <v>0</v>
      </c>
      <c r="L843" s="6">
        <v>0</v>
      </c>
      <c r="M843" s="6">
        <v>168528.41</v>
      </c>
      <c r="N843" s="23" t="str">
        <f t="shared" si="13"/>
        <v>39810</v>
      </c>
    </row>
    <row r="844" spans="1:14" x14ac:dyDescent="0.25">
      <c r="A844" s="4">
        <v>44256</v>
      </c>
      <c r="B844" s="5" t="s">
        <v>12</v>
      </c>
      <c r="C844" s="5" t="s">
        <v>44</v>
      </c>
      <c r="D844" s="5" t="s">
        <v>14</v>
      </c>
      <c r="E844" s="5" t="s">
        <v>167</v>
      </c>
      <c r="F844" s="6">
        <v>-154264.63</v>
      </c>
      <c r="G844" s="6">
        <v>0</v>
      </c>
      <c r="H844" s="6">
        <v>0</v>
      </c>
      <c r="I844" s="6">
        <v>0</v>
      </c>
      <c r="J844" s="6">
        <v>0</v>
      </c>
      <c r="K844" s="6">
        <v>0</v>
      </c>
      <c r="L844" s="6">
        <v>0</v>
      </c>
      <c r="M844" s="6">
        <v>-154264.63</v>
      </c>
      <c r="N844" s="23" t="str">
        <f t="shared" si="13"/>
        <v>39900</v>
      </c>
    </row>
    <row r="845" spans="1:14" x14ac:dyDescent="0.25">
      <c r="A845" s="4">
        <v>44256</v>
      </c>
      <c r="B845" s="5" t="s">
        <v>12</v>
      </c>
      <c r="C845" s="5" t="s">
        <v>44</v>
      </c>
      <c r="D845" s="5" t="s">
        <v>14</v>
      </c>
      <c r="E845" s="5" t="s">
        <v>59</v>
      </c>
      <c r="F845" s="6">
        <v>6080531.2699999996</v>
      </c>
      <c r="G845" s="6">
        <v>73290.39</v>
      </c>
      <c r="H845" s="6">
        <v>0</v>
      </c>
      <c r="I845" s="6">
        <v>0</v>
      </c>
      <c r="J845" s="6">
        <v>0</v>
      </c>
      <c r="K845" s="6">
        <v>0</v>
      </c>
      <c r="L845" s="6">
        <v>0</v>
      </c>
      <c r="M845" s="6">
        <v>6153821.6600000001</v>
      </c>
      <c r="N845" s="23" t="str">
        <f t="shared" si="13"/>
        <v>39901</v>
      </c>
    </row>
    <row r="846" spans="1:14" x14ac:dyDescent="0.25">
      <c r="A846" s="4">
        <v>44256</v>
      </c>
      <c r="B846" s="5" t="s">
        <v>12</v>
      </c>
      <c r="C846" s="5" t="s">
        <v>44</v>
      </c>
      <c r="D846" s="5" t="s">
        <v>14</v>
      </c>
      <c r="E846" s="5" t="s">
        <v>60</v>
      </c>
      <c r="F846" s="6">
        <v>1646481.88</v>
      </c>
      <c r="G846" s="6">
        <v>16129.01</v>
      </c>
      <c r="H846" s="6">
        <v>0</v>
      </c>
      <c r="I846" s="6">
        <v>0</v>
      </c>
      <c r="J846" s="6">
        <v>0</v>
      </c>
      <c r="K846" s="6">
        <v>0</v>
      </c>
      <c r="L846" s="6">
        <v>0</v>
      </c>
      <c r="M846" s="6">
        <v>1662610.89</v>
      </c>
      <c r="N846" s="23" t="str">
        <f t="shared" si="13"/>
        <v>39902</v>
      </c>
    </row>
    <row r="847" spans="1:14" x14ac:dyDescent="0.25">
      <c r="A847" s="4">
        <v>44256</v>
      </c>
      <c r="B847" s="5" t="s">
        <v>12</v>
      </c>
      <c r="C847" s="5" t="s">
        <v>44</v>
      </c>
      <c r="D847" s="5" t="s">
        <v>14</v>
      </c>
      <c r="E847" s="5" t="s">
        <v>61</v>
      </c>
      <c r="F847" s="6">
        <v>176728.69</v>
      </c>
      <c r="G847" s="6">
        <v>2316.7800000000002</v>
      </c>
      <c r="H847" s="6">
        <v>0</v>
      </c>
      <c r="I847" s="6">
        <v>0</v>
      </c>
      <c r="J847" s="6">
        <v>0</v>
      </c>
      <c r="K847" s="6">
        <v>0</v>
      </c>
      <c r="L847" s="6">
        <v>0</v>
      </c>
      <c r="M847" s="6">
        <v>179045.47</v>
      </c>
      <c r="N847" s="23" t="str">
        <f t="shared" si="13"/>
        <v>39903</v>
      </c>
    </row>
    <row r="848" spans="1:14" x14ac:dyDescent="0.25">
      <c r="A848" s="4">
        <v>44256</v>
      </c>
      <c r="B848" s="5" t="s">
        <v>12</v>
      </c>
      <c r="C848" s="5" t="s">
        <v>44</v>
      </c>
      <c r="D848" s="5" t="s">
        <v>14</v>
      </c>
      <c r="E848" s="5" t="s">
        <v>62</v>
      </c>
      <c r="F848" s="6">
        <v>-196454.29</v>
      </c>
      <c r="G848" s="6">
        <v>5024.6000000000004</v>
      </c>
      <c r="H848" s="6">
        <v>0</v>
      </c>
      <c r="I848" s="6">
        <v>0</v>
      </c>
      <c r="J848" s="6">
        <v>0</v>
      </c>
      <c r="K848" s="6">
        <v>0</v>
      </c>
      <c r="L848" s="6">
        <v>0</v>
      </c>
      <c r="M848" s="6">
        <v>-191429.69</v>
      </c>
      <c r="N848" s="23" t="str">
        <f t="shared" si="13"/>
        <v>39906</v>
      </c>
    </row>
    <row r="849" spans="1:14" x14ac:dyDescent="0.25">
      <c r="A849" s="4">
        <v>44256</v>
      </c>
      <c r="B849" s="5" t="s">
        <v>12</v>
      </c>
      <c r="C849" s="5" t="s">
        <v>44</v>
      </c>
      <c r="D849" s="5" t="s">
        <v>14</v>
      </c>
      <c r="E849" s="5" t="s">
        <v>168</v>
      </c>
      <c r="F849" s="6">
        <v>-57199.47</v>
      </c>
      <c r="G849" s="6">
        <v>0</v>
      </c>
      <c r="H849" s="6">
        <v>0</v>
      </c>
      <c r="I849" s="6">
        <v>0</v>
      </c>
      <c r="J849" s="6">
        <v>0</v>
      </c>
      <c r="K849" s="6">
        <v>0</v>
      </c>
      <c r="L849" s="6">
        <v>0</v>
      </c>
      <c r="M849" s="6">
        <v>-57199.47</v>
      </c>
      <c r="N849" s="23" t="str">
        <f t="shared" si="13"/>
        <v>39907</v>
      </c>
    </row>
    <row r="850" spans="1:14" x14ac:dyDescent="0.25">
      <c r="A850" s="4">
        <v>44256</v>
      </c>
      <c r="B850" s="5" t="s">
        <v>12</v>
      </c>
      <c r="C850" s="5" t="s">
        <v>44</v>
      </c>
      <c r="D850" s="5" t="s">
        <v>14</v>
      </c>
      <c r="E850" s="5" t="s">
        <v>63</v>
      </c>
      <c r="F850" s="6">
        <v>45097999.960000001</v>
      </c>
      <c r="G850" s="6">
        <v>529865.65</v>
      </c>
      <c r="H850" s="6">
        <v>0</v>
      </c>
      <c r="I850" s="6">
        <v>0</v>
      </c>
      <c r="J850" s="6">
        <v>0</v>
      </c>
      <c r="K850" s="6">
        <v>0</v>
      </c>
      <c r="L850" s="6">
        <v>0</v>
      </c>
      <c r="M850" s="6">
        <v>45627865.609999999</v>
      </c>
      <c r="N850" s="23" t="str">
        <f t="shared" si="13"/>
        <v>39908</v>
      </c>
    </row>
    <row r="851" spans="1:14" x14ac:dyDescent="0.25">
      <c r="A851" s="4">
        <v>44256</v>
      </c>
      <c r="B851" s="5" t="s">
        <v>12</v>
      </c>
      <c r="C851" s="5" t="s">
        <v>44</v>
      </c>
      <c r="D851" s="5" t="s">
        <v>14</v>
      </c>
      <c r="E851" s="5" t="s">
        <v>64</v>
      </c>
      <c r="F851" s="6">
        <v>182895.11</v>
      </c>
      <c r="G851" s="6">
        <v>3445.13</v>
      </c>
      <c r="H851" s="6">
        <v>0</v>
      </c>
      <c r="I851" s="6">
        <v>0</v>
      </c>
      <c r="J851" s="6">
        <v>0</v>
      </c>
      <c r="K851" s="6">
        <v>0</v>
      </c>
      <c r="L851" s="6">
        <v>0</v>
      </c>
      <c r="M851" s="6">
        <v>186340.24</v>
      </c>
      <c r="N851" s="23" t="str">
        <f t="shared" si="13"/>
        <v>39910</v>
      </c>
    </row>
    <row r="852" spans="1:14" x14ac:dyDescent="0.25">
      <c r="A852" s="4">
        <v>44256</v>
      </c>
      <c r="B852" s="5" t="s">
        <v>12</v>
      </c>
      <c r="C852" s="5" t="s">
        <v>44</v>
      </c>
      <c r="D852" s="5" t="s">
        <v>14</v>
      </c>
      <c r="E852" s="5" t="s">
        <v>65</v>
      </c>
      <c r="F852" s="6">
        <v>48668.36</v>
      </c>
      <c r="G852" s="6">
        <v>511.60999999999996</v>
      </c>
      <c r="H852" s="6">
        <v>0</v>
      </c>
      <c r="I852" s="6">
        <v>0</v>
      </c>
      <c r="J852" s="6">
        <v>0</v>
      </c>
      <c r="K852" s="6">
        <v>0</v>
      </c>
      <c r="L852" s="6">
        <v>0</v>
      </c>
      <c r="M852" s="6">
        <v>49179.97</v>
      </c>
      <c r="N852" s="23" t="str">
        <f t="shared" si="13"/>
        <v>39916</v>
      </c>
    </row>
    <row r="853" spans="1:14" x14ac:dyDescent="0.25">
      <c r="A853" s="4">
        <v>44256</v>
      </c>
      <c r="B853" s="5" t="s">
        <v>12</v>
      </c>
      <c r="C853" s="5" t="s">
        <v>44</v>
      </c>
      <c r="D853" s="5" t="s">
        <v>14</v>
      </c>
      <c r="E853" s="5" t="s">
        <v>66</v>
      </c>
      <c r="F853" s="6">
        <v>-27812.5</v>
      </c>
      <c r="G853" s="6">
        <v>18.27</v>
      </c>
      <c r="H853" s="6">
        <v>0</v>
      </c>
      <c r="I853" s="6">
        <v>0</v>
      </c>
      <c r="J853" s="6">
        <v>0</v>
      </c>
      <c r="K853" s="6">
        <v>0</v>
      </c>
      <c r="L853" s="6">
        <v>0</v>
      </c>
      <c r="M853" s="6">
        <v>-27794.23</v>
      </c>
      <c r="N853" s="23" t="str">
        <f t="shared" si="13"/>
        <v>39917</v>
      </c>
    </row>
    <row r="854" spans="1:14" x14ac:dyDescent="0.25">
      <c r="A854" s="4">
        <v>44256</v>
      </c>
      <c r="B854" s="5" t="s">
        <v>12</v>
      </c>
      <c r="C854" s="5" t="s">
        <v>44</v>
      </c>
      <c r="D854" s="5" t="s">
        <v>14</v>
      </c>
      <c r="E854" s="5" t="s">
        <v>169</v>
      </c>
      <c r="F854" s="6">
        <v>-9966.41</v>
      </c>
      <c r="G854" s="6">
        <v>0</v>
      </c>
      <c r="H854" s="6">
        <v>0</v>
      </c>
      <c r="I854" s="6">
        <v>0</v>
      </c>
      <c r="J854" s="6">
        <v>0</v>
      </c>
      <c r="K854" s="6">
        <v>0</v>
      </c>
      <c r="L854" s="6">
        <v>0</v>
      </c>
      <c r="M854" s="6">
        <v>-9966.41</v>
      </c>
      <c r="N854" s="23" t="str">
        <f t="shared" si="13"/>
        <v>39918</v>
      </c>
    </row>
    <row r="855" spans="1:14" x14ac:dyDescent="0.25">
      <c r="A855" s="4">
        <v>44256</v>
      </c>
      <c r="B855" s="5" t="s">
        <v>67</v>
      </c>
      <c r="C855" s="5" t="s">
        <v>68</v>
      </c>
      <c r="D855" s="5" t="s">
        <v>69</v>
      </c>
      <c r="E855" s="5" t="s">
        <v>70</v>
      </c>
      <c r="F855" s="6">
        <v>8329.7199999999993</v>
      </c>
      <c r="G855" s="6">
        <v>0</v>
      </c>
      <c r="H855" s="6">
        <v>0</v>
      </c>
      <c r="I855" s="6">
        <v>0</v>
      </c>
      <c r="J855" s="6">
        <v>0</v>
      </c>
      <c r="K855" s="6">
        <v>0</v>
      </c>
      <c r="L855" s="6">
        <v>0</v>
      </c>
      <c r="M855" s="6">
        <v>8329.7199999999993</v>
      </c>
      <c r="N855" s="23" t="str">
        <f t="shared" si="13"/>
        <v>30100</v>
      </c>
    </row>
    <row r="856" spans="1:14" x14ac:dyDescent="0.25">
      <c r="A856" s="4">
        <v>44256</v>
      </c>
      <c r="B856" s="5" t="s">
        <v>67</v>
      </c>
      <c r="C856" s="5" t="s">
        <v>68</v>
      </c>
      <c r="D856" s="5" t="s">
        <v>69</v>
      </c>
      <c r="E856" s="5" t="s">
        <v>71</v>
      </c>
      <c r="F856" s="6">
        <v>119852.69</v>
      </c>
      <c r="G856" s="6">
        <v>0</v>
      </c>
      <c r="H856" s="6">
        <v>0</v>
      </c>
      <c r="I856" s="6">
        <v>0</v>
      </c>
      <c r="J856" s="6">
        <v>0</v>
      </c>
      <c r="K856" s="6">
        <v>0</v>
      </c>
      <c r="L856" s="6">
        <v>0</v>
      </c>
      <c r="M856" s="6">
        <v>119852.69</v>
      </c>
      <c r="N856" s="23" t="str">
        <f t="shared" si="13"/>
        <v>30200</v>
      </c>
    </row>
    <row r="857" spans="1:14" x14ac:dyDescent="0.25">
      <c r="A857" s="4">
        <v>44256</v>
      </c>
      <c r="B857" s="5" t="s">
        <v>67</v>
      </c>
      <c r="C857" s="5" t="s">
        <v>68</v>
      </c>
      <c r="D857" s="5" t="s">
        <v>72</v>
      </c>
      <c r="E857" s="5" t="s">
        <v>74</v>
      </c>
      <c r="F857" s="6">
        <v>4095.51</v>
      </c>
      <c r="G857" s="6">
        <v>1.4</v>
      </c>
      <c r="H857" s="6">
        <v>0</v>
      </c>
      <c r="I857" s="6">
        <v>0</v>
      </c>
      <c r="J857" s="6">
        <v>0</v>
      </c>
      <c r="K857" s="6">
        <v>0</v>
      </c>
      <c r="L857" s="6">
        <v>0</v>
      </c>
      <c r="M857" s="6">
        <v>4096.91</v>
      </c>
      <c r="N857" s="23" t="str">
        <f t="shared" si="13"/>
        <v>35020</v>
      </c>
    </row>
    <row r="858" spans="1:14" x14ac:dyDescent="0.25">
      <c r="A858" s="4">
        <v>44256</v>
      </c>
      <c r="B858" s="5" t="s">
        <v>67</v>
      </c>
      <c r="C858" s="5" t="s">
        <v>68</v>
      </c>
      <c r="D858" s="5" t="s">
        <v>72</v>
      </c>
      <c r="E858" s="5" t="s">
        <v>75</v>
      </c>
      <c r="F858" s="6">
        <v>6569.9699999999993</v>
      </c>
      <c r="G858" s="6">
        <v>23.880000000000003</v>
      </c>
      <c r="H858" s="6">
        <v>0</v>
      </c>
      <c r="I858" s="6">
        <v>0</v>
      </c>
      <c r="J858" s="6">
        <v>0</v>
      </c>
      <c r="K858" s="6">
        <v>0</v>
      </c>
      <c r="L858" s="6">
        <v>0</v>
      </c>
      <c r="M858" s="6">
        <v>6593.85</v>
      </c>
      <c r="N858" s="23" t="str">
        <f t="shared" si="13"/>
        <v>35100</v>
      </c>
    </row>
    <row r="859" spans="1:14" x14ac:dyDescent="0.25">
      <c r="A859" s="4">
        <v>44256</v>
      </c>
      <c r="B859" s="5" t="s">
        <v>67</v>
      </c>
      <c r="C859" s="5" t="s">
        <v>68</v>
      </c>
      <c r="D859" s="5" t="s">
        <v>72</v>
      </c>
      <c r="E859" s="5" t="s">
        <v>76</v>
      </c>
      <c r="F859" s="6">
        <v>111607.95</v>
      </c>
      <c r="G859" s="6">
        <v>150.71</v>
      </c>
      <c r="H859" s="6">
        <v>0</v>
      </c>
      <c r="I859" s="6">
        <v>0</v>
      </c>
      <c r="J859" s="6">
        <v>0</v>
      </c>
      <c r="K859" s="6">
        <v>0</v>
      </c>
      <c r="L859" s="6">
        <v>0</v>
      </c>
      <c r="M859" s="6">
        <v>111758.66</v>
      </c>
      <c r="N859" s="23" t="str">
        <f t="shared" si="13"/>
        <v>35102</v>
      </c>
    </row>
    <row r="860" spans="1:14" x14ac:dyDescent="0.25">
      <c r="A860" s="4">
        <v>44256</v>
      </c>
      <c r="B860" s="5" t="s">
        <v>67</v>
      </c>
      <c r="C860" s="5" t="s">
        <v>68</v>
      </c>
      <c r="D860" s="5" t="s">
        <v>72</v>
      </c>
      <c r="E860" s="5" t="s">
        <v>77</v>
      </c>
      <c r="F860" s="6">
        <v>19959.739999999998</v>
      </c>
      <c r="G860" s="6">
        <v>15.23</v>
      </c>
      <c r="H860" s="6">
        <v>0</v>
      </c>
      <c r="I860" s="6">
        <v>0</v>
      </c>
      <c r="J860" s="6">
        <v>0</v>
      </c>
      <c r="K860" s="6">
        <v>0</v>
      </c>
      <c r="L860" s="6">
        <v>0</v>
      </c>
      <c r="M860" s="6">
        <v>19974.97</v>
      </c>
      <c r="N860" s="23" t="str">
        <f t="shared" si="13"/>
        <v>35103</v>
      </c>
    </row>
    <row r="861" spans="1:14" x14ac:dyDescent="0.25">
      <c r="A861" s="4">
        <v>44256</v>
      </c>
      <c r="B861" s="5" t="s">
        <v>67</v>
      </c>
      <c r="C861" s="5" t="s">
        <v>68</v>
      </c>
      <c r="D861" s="5" t="s">
        <v>72</v>
      </c>
      <c r="E861" s="5" t="s">
        <v>78</v>
      </c>
      <c r="F861" s="6">
        <v>98701.079999999987</v>
      </c>
      <c r="G861" s="6">
        <v>137.44</v>
      </c>
      <c r="H861" s="6">
        <v>0</v>
      </c>
      <c r="I861" s="6">
        <v>0</v>
      </c>
      <c r="J861" s="6">
        <v>0</v>
      </c>
      <c r="K861" s="6">
        <v>0</v>
      </c>
      <c r="L861" s="6">
        <v>0</v>
      </c>
      <c r="M861" s="6">
        <v>98838.52</v>
      </c>
      <c r="N861" s="23" t="str">
        <f t="shared" si="13"/>
        <v>35104</v>
      </c>
    </row>
    <row r="862" spans="1:14" x14ac:dyDescent="0.25">
      <c r="A862" s="4">
        <v>44256</v>
      </c>
      <c r="B862" s="5" t="s">
        <v>67</v>
      </c>
      <c r="C862" s="5" t="s">
        <v>68</v>
      </c>
      <c r="D862" s="5" t="s">
        <v>72</v>
      </c>
      <c r="E862" s="5" t="s">
        <v>79</v>
      </c>
      <c r="F862" s="6">
        <v>1625243.9300000002</v>
      </c>
      <c r="G862" s="6">
        <v>14381.61</v>
      </c>
      <c r="H862" s="6">
        <v>0</v>
      </c>
      <c r="I862" s="6">
        <v>0</v>
      </c>
      <c r="J862" s="6">
        <v>0</v>
      </c>
      <c r="K862" s="6">
        <v>0</v>
      </c>
      <c r="L862" s="6">
        <v>0</v>
      </c>
      <c r="M862" s="6">
        <v>1639625.54</v>
      </c>
      <c r="N862" s="23" t="str">
        <f t="shared" si="13"/>
        <v>35200</v>
      </c>
    </row>
    <row r="863" spans="1:14" x14ac:dyDescent="0.25">
      <c r="A863" s="4">
        <v>44256</v>
      </c>
      <c r="B863" s="5" t="s">
        <v>67</v>
      </c>
      <c r="C863" s="5" t="s">
        <v>68</v>
      </c>
      <c r="D863" s="5" t="s">
        <v>72</v>
      </c>
      <c r="E863" s="5" t="s">
        <v>80</v>
      </c>
      <c r="F863" s="6">
        <v>1402745.81</v>
      </c>
      <c r="G863" s="6">
        <v>2011.67</v>
      </c>
      <c r="H863" s="6">
        <v>0</v>
      </c>
      <c r="I863" s="6">
        <v>0</v>
      </c>
      <c r="J863" s="6">
        <v>0</v>
      </c>
      <c r="K863" s="6">
        <v>0</v>
      </c>
      <c r="L863" s="6">
        <v>0</v>
      </c>
      <c r="M863" s="6">
        <v>1404757.48</v>
      </c>
      <c r="N863" s="23" t="str">
        <f t="shared" si="13"/>
        <v>35201</v>
      </c>
    </row>
    <row r="864" spans="1:14" x14ac:dyDescent="0.25">
      <c r="A864" s="4">
        <v>44256</v>
      </c>
      <c r="B864" s="5" t="s">
        <v>67</v>
      </c>
      <c r="C864" s="5" t="s">
        <v>68</v>
      </c>
      <c r="D864" s="5" t="s">
        <v>72</v>
      </c>
      <c r="E864" s="5" t="s">
        <v>81</v>
      </c>
      <c r="F864" s="6">
        <v>446533.98</v>
      </c>
      <c r="G864" s="6">
        <v>408.12</v>
      </c>
      <c r="H864" s="6">
        <v>0</v>
      </c>
      <c r="I864" s="6">
        <v>0</v>
      </c>
      <c r="J864" s="6">
        <v>0</v>
      </c>
      <c r="K864" s="6">
        <v>0</v>
      </c>
      <c r="L864" s="6">
        <v>0</v>
      </c>
      <c r="M864" s="6">
        <v>446942.1</v>
      </c>
      <c r="N864" s="23" t="str">
        <f t="shared" si="13"/>
        <v>35202</v>
      </c>
    </row>
    <row r="865" spans="1:14" x14ac:dyDescent="0.25">
      <c r="A865" s="4">
        <v>44256</v>
      </c>
      <c r="B865" s="5" t="s">
        <v>67</v>
      </c>
      <c r="C865" s="5" t="s">
        <v>68</v>
      </c>
      <c r="D865" s="5" t="s">
        <v>72</v>
      </c>
      <c r="E865" s="5" t="s">
        <v>82</v>
      </c>
      <c r="F865" s="6">
        <v>600714.26</v>
      </c>
      <c r="G865" s="6">
        <v>1920.81</v>
      </c>
      <c r="H865" s="6">
        <v>0</v>
      </c>
      <c r="I865" s="6">
        <v>0</v>
      </c>
      <c r="J865" s="6">
        <v>0</v>
      </c>
      <c r="K865" s="6">
        <v>0</v>
      </c>
      <c r="L865" s="6">
        <v>0</v>
      </c>
      <c r="M865" s="6">
        <v>602635.06999999995</v>
      </c>
      <c r="N865" s="23" t="str">
        <f t="shared" si="13"/>
        <v>35203</v>
      </c>
    </row>
    <row r="866" spans="1:14" x14ac:dyDescent="0.25">
      <c r="A866" s="4">
        <v>44256</v>
      </c>
      <c r="B866" s="5" t="s">
        <v>67</v>
      </c>
      <c r="C866" s="5" t="s">
        <v>68</v>
      </c>
      <c r="D866" s="5" t="s">
        <v>72</v>
      </c>
      <c r="E866" s="5" t="s">
        <v>83</v>
      </c>
      <c r="F866" s="6">
        <v>163518.09</v>
      </c>
      <c r="G866" s="6">
        <v>22.32</v>
      </c>
      <c r="H866" s="6">
        <v>0</v>
      </c>
      <c r="I866" s="6">
        <v>0</v>
      </c>
      <c r="J866" s="6">
        <v>0</v>
      </c>
      <c r="K866" s="6">
        <v>0</v>
      </c>
      <c r="L866" s="6">
        <v>0</v>
      </c>
      <c r="M866" s="6">
        <v>163540.41</v>
      </c>
      <c r="N866" s="23" t="str">
        <f t="shared" si="13"/>
        <v>35210</v>
      </c>
    </row>
    <row r="867" spans="1:14" x14ac:dyDescent="0.25">
      <c r="A867" s="4">
        <v>44256</v>
      </c>
      <c r="B867" s="5" t="s">
        <v>67</v>
      </c>
      <c r="C867" s="5" t="s">
        <v>68</v>
      </c>
      <c r="D867" s="5" t="s">
        <v>72</v>
      </c>
      <c r="E867" s="5" t="s">
        <v>84</v>
      </c>
      <c r="F867" s="6">
        <v>42896.78</v>
      </c>
      <c r="G867" s="6">
        <v>35.5</v>
      </c>
      <c r="H867" s="6">
        <v>0</v>
      </c>
      <c r="I867" s="6">
        <v>0</v>
      </c>
      <c r="J867" s="6">
        <v>0</v>
      </c>
      <c r="K867" s="6">
        <v>0</v>
      </c>
      <c r="L867" s="6">
        <v>0</v>
      </c>
      <c r="M867" s="6">
        <v>42932.28</v>
      </c>
      <c r="N867" s="23" t="str">
        <f t="shared" si="13"/>
        <v>35211</v>
      </c>
    </row>
    <row r="868" spans="1:14" x14ac:dyDescent="0.25">
      <c r="A868" s="4">
        <v>44256</v>
      </c>
      <c r="B868" s="5" t="s">
        <v>67</v>
      </c>
      <c r="C868" s="5" t="s">
        <v>68</v>
      </c>
      <c r="D868" s="5" t="s">
        <v>72</v>
      </c>
      <c r="E868" s="5" t="s">
        <v>85</v>
      </c>
      <c r="F868" s="6">
        <v>98931.46</v>
      </c>
      <c r="G868" s="6">
        <v>163.66</v>
      </c>
      <c r="H868" s="6">
        <v>0</v>
      </c>
      <c r="I868" s="6">
        <v>0</v>
      </c>
      <c r="J868" s="6">
        <v>0</v>
      </c>
      <c r="K868" s="6">
        <v>0</v>
      </c>
      <c r="L868" s="6">
        <v>0</v>
      </c>
      <c r="M868" s="6">
        <v>99095.12</v>
      </c>
      <c r="N868" s="23" t="str">
        <f t="shared" si="13"/>
        <v>35301</v>
      </c>
    </row>
    <row r="869" spans="1:14" x14ac:dyDescent="0.25">
      <c r="A869" s="4">
        <v>44256</v>
      </c>
      <c r="B869" s="5" t="s">
        <v>67</v>
      </c>
      <c r="C869" s="5" t="s">
        <v>68</v>
      </c>
      <c r="D869" s="5" t="s">
        <v>72</v>
      </c>
      <c r="E869" s="5" t="s">
        <v>86</v>
      </c>
      <c r="F869" s="6">
        <v>148066.19</v>
      </c>
      <c r="G869" s="6">
        <v>195.36</v>
      </c>
      <c r="H869" s="6">
        <v>0</v>
      </c>
      <c r="I869" s="6">
        <v>0</v>
      </c>
      <c r="J869" s="6">
        <v>0</v>
      </c>
      <c r="K869" s="6">
        <v>0</v>
      </c>
      <c r="L869" s="6">
        <v>0</v>
      </c>
      <c r="M869" s="6">
        <v>148261.54999999999</v>
      </c>
      <c r="N869" s="23" t="str">
        <f t="shared" si="13"/>
        <v>35302</v>
      </c>
    </row>
    <row r="870" spans="1:14" x14ac:dyDescent="0.25">
      <c r="A870" s="4">
        <v>44256</v>
      </c>
      <c r="B870" s="5" t="s">
        <v>67</v>
      </c>
      <c r="C870" s="5" t="s">
        <v>68</v>
      </c>
      <c r="D870" s="5" t="s">
        <v>72</v>
      </c>
      <c r="E870" s="5" t="s">
        <v>87</v>
      </c>
      <c r="F870" s="6">
        <v>485118.01</v>
      </c>
      <c r="G870" s="6">
        <v>1262.04</v>
      </c>
      <c r="H870" s="6">
        <v>0</v>
      </c>
      <c r="I870" s="6">
        <v>0</v>
      </c>
      <c r="J870" s="6">
        <v>0</v>
      </c>
      <c r="K870" s="6">
        <v>0</v>
      </c>
      <c r="L870" s="6">
        <v>0</v>
      </c>
      <c r="M870" s="6">
        <v>486380.05</v>
      </c>
      <c r="N870" s="23" t="str">
        <f t="shared" si="13"/>
        <v>35400</v>
      </c>
    </row>
    <row r="871" spans="1:14" x14ac:dyDescent="0.25">
      <c r="A871" s="4">
        <v>44256</v>
      </c>
      <c r="B871" s="5" t="s">
        <v>67</v>
      </c>
      <c r="C871" s="5" t="s">
        <v>68</v>
      </c>
      <c r="D871" s="5" t="s">
        <v>72</v>
      </c>
      <c r="E871" s="5" t="s">
        <v>88</v>
      </c>
      <c r="F871" s="6">
        <v>151499.84</v>
      </c>
      <c r="G871" s="6">
        <v>389.15</v>
      </c>
      <c r="H871" s="6">
        <v>0</v>
      </c>
      <c r="I871" s="6">
        <v>0</v>
      </c>
      <c r="J871" s="6">
        <v>0</v>
      </c>
      <c r="K871" s="6">
        <v>0</v>
      </c>
      <c r="L871" s="6">
        <v>0</v>
      </c>
      <c r="M871" s="6">
        <v>151888.99</v>
      </c>
      <c r="N871" s="23" t="str">
        <f t="shared" si="13"/>
        <v>35500</v>
      </c>
    </row>
    <row r="872" spans="1:14" x14ac:dyDescent="0.25">
      <c r="A872" s="4">
        <v>44256</v>
      </c>
      <c r="B872" s="5" t="s">
        <v>67</v>
      </c>
      <c r="C872" s="5" t="s">
        <v>68</v>
      </c>
      <c r="D872" s="5" t="s">
        <v>72</v>
      </c>
      <c r="E872" s="5" t="s">
        <v>89</v>
      </c>
      <c r="F872" s="6">
        <v>206263.93</v>
      </c>
      <c r="G872" s="6">
        <v>1347.1699999999998</v>
      </c>
      <c r="H872" s="6">
        <v>0</v>
      </c>
      <c r="I872" s="6">
        <v>0</v>
      </c>
      <c r="J872" s="6">
        <v>0</v>
      </c>
      <c r="K872" s="6">
        <v>0</v>
      </c>
      <c r="L872" s="6">
        <v>0</v>
      </c>
      <c r="M872" s="6">
        <v>207611.1</v>
      </c>
      <c r="N872" s="23" t="str">
        <f t="shared" si="13"/>
        <v>35600</v>
      </c>
    </row>
    <row r="873" spans="1:14" x14ac:dyDescent="0.25">
      <c r="A873" s="4">
        <v>44256</v>
      </c>
      <c r="B873" s="5" t="s">
        <v>67</v>
      </c>
      <c r="C873" s="5" t="s">
        <v>68</v>
      </c>
      <c r="D873" s="5" t="s">
        <v>90</v>
      </c>
      <c r="E873" s="5" t="s">
        <v>92</v>
      </c>
      <c r="F873" s="6">
        <v>579122.38</v>
      </c>
      <c r="G873" s="6">
        <v>535.13</v>
      </c>
      <c r="H873" s="6">
        <v>0</v>
      </c>
      <c r="I873" s="6">
        <v>0</v>
      </c>
      <c r="J873" s="6">
        <v>0</v>
      </c>
      <c r="K873" s="6">
        <v>0</v>
      </c>
      <c r="L873" s="6">
        <v>0</v>
      </c>
      <c r="M873" s="6">
        <v>579657.51</v>
      </c>
      <c r="N873" s="23" t="str">
        <f t="shared" si="13"/>
        <v>36520</v>
      </c>
    </row>
    <row r="874" spans="1:14" x14ac:dyDescent="0.25">
      <c r="A874" s="4">
        <v>44256</v>
      </c>
      <c r="B874" s="5" t="s">
        <v>67</v>
      </c>
      <c r="C874" s="5" t="s">
        <v>68</v>
      </c>
      <c r="D874" s="5" t="s">
        <v>90</v>
      </c>
      <c r="E874" s="5" t="s">
        <v>93</v>
      </c>
      <c r="F874" s="6">
        <v>23295.280000000002</v>
      </c>
      <c r="G874" s="6">
        <v>28.99</v>
      </c>
      <c r="H874" s="6">
        <v>0</v>
      </c>
      <c r="I874" s="6">
        <v>0</v>
      </c>
      <c r="J874" s="6">
        <v>0</v>
      </c>
      <c r="K874" s="6">
        <v>0</v>
      </c>
      <c r="L874" s="6">
        <v>0</v>
      </c>
      <c r="M874" s="6">
        <v>23324.27</v>
      </c>
      <c r="N874" s="23" t="str">
        <f t="shared" si="13"/>
        <v>36602</v>
      </c>
    </row>
    <row r="875" spans="1:14" x14ac:dyDescent="0.25">
      <c r="A875" s="4">
        <v>44256</v>
      </c>
      <c r="B875" s="5" t="s">
        <v>67</v>
      </c>
      <c r="C875" s="5" t="s">
        <v>68</v>
      </c>
      <c r="D875" s="5" t="s">
        <v>90</v>
      </c>
      <c r="E875" s="5" t="s">
        <v>94</v>
      </c>
      <c r="F875" s="6">
        <v>65485.02</v>
      </c>
      <c r="G875" s="6">
        <v>0</v>
      </c>
      <c r="H875" s="6">
        <v>0</v>
      </c>
      <c r="I875" s="6">
        <v>0</v>
      </c>
      <c r="J875" s="6">
        <v>0</v>
      </c>
      <c r="K875" s="6">
        <v>0</v>
      </c>
      <c r="L875" s="6">
        <v>0</v>
      </c>
      <c r="M875" s="6">
        <v>65485.02</v>
      </c>
      <c r="N875" s="23" t="str">
        <f t="shared" si="13"/>
        <v>36603</v>
      </c>
    </row>
    <row r="876" spans="1:14" x14ac:dyDescent="0.25">
      <c r="A876" s="4">
        <v>44256</v>
      </c>
      <c r="B876" s="5" t="s">
        <v>67</v>
      </c>
      <c r="C876" s="5" t="s">
        <v>68</v>
      </c>
      <c r="D876" s="5" t="s">
        <v>90</v>
      </c>
      <c r="E876" s="5" t="s">
        <v>95</v>
      </c>
      <c r="F876" s="6">
        <v>23883.360000000001</v>
      </c>
      <c r="G876" s="6">
        <v>129.1</v>
      </c>
      <c r="H876" s="6">
        <v>0</v>
      </c>
      <c r="I876" s="6">
        <v>0</v>
      </c>
      <c r="J876" s="6">
        <v>0</v>
      </c>
      <c r="K876" s="6">
        <v>0</v>
      </c>
      <c r="L876" s="6">
        <v>0</v>
      </c>
      <c r="M876" s="6">
        <v>24012.46</v>
      </c>
      <c r="N876" s="23" t="str">
        <f t="shared" si="13"/>
        <v>36700</v>
      </c>
    </row>
    <row r="877" spans="1:14" x14ac:dyDescent="0.25">
      <c r="A877" s="4">
        <v>44256</v>
      </c>
      <c r="B877" s="5" t="s">
        <v>67</v>
      </c>
      <c r="C877" s="5" t="s">
        <v>68</v>
      </c>
      <c r="D877" s="5" t="s">
        <v>90</v>
      </c>
      <c r="E877" s="5" t="s">
        <v>96</v>
      </c>
      <c r="F877" s="6">
        <v>16280534.75</v>
      </c>
      <c r="G877" s="6">
        <v>26900.75</v>
      </c>
      <c r="H877" s="6">
        <v>0</v>
      </c>
      <c r="I877" s="6">
        <v>0</v>
      </c>
      <c r="J877" s="6">
        <v>0</v>
      </c>
      <c r="K877" s="6">
        <v>0</v>
      </c>
      <c r="L877" s="6">
        <v>0</v>
      </c>
      <c r="M877" s="6">
        <v>16307435.5</v>
      </c>
      <c r="N877" s="23" t="str">
        <f t="shared" si="13"/>
        <v>36701</v>
      </c>
    </row>
    <row r="878" spans="1:14" x14ac:dyDescent="0.25">
      <c r="A878" s="4">
        <v>44256</v>
      </c>
      <c r="B878" s="5" t="s">
        <v>67</v>
      </c>
      <c r="C878" s="5" t="s">
        <v>68</v>
      </c>
      <c r="D878" s="5" t="s">
        <v>90</v>
      </c>
      <c r="E878" s="5" t="s">
        <v>97</v>
      </c>
      <c r="F878" s="6">
        <v>45792.31</v>
      </c>
      <c r="G878" s="6">
        <v>213.24</v>
      </c>
      <c r="H878" s="6">
        <v>0</v>
      </c>
      <c r="I878" s="6">
        <v>0</v>
      </c>
      <c r="J878" s="6">
        <v>0</v>
      </c>
      <c r="K878" s="6">
        <v>0</v>
      </c>
      <c r="L878" s="6">
        <v>0</v>
      </c>
      <c r="M878" s="6">
        <v>46005.55</v>
      </c>
      <c r="N878" s="23" t="str">
        <f t="shared" si="13"/>
        <v>36703</v>
      </c>
    </row>
    <row r="879" spans="1:14" x14ac:dyDescent="0.25">
      <c r="A879" s="4">
        <v>44256</v>
      </c>
      <c r="B879" s="5" t="s">
        <v>67</v>
      </c>
      <c r="C879" s="5" t="s">
        <v>68</v>
      </c>
      <c r="D879" s="5" t="s">
        <v>90</v>
      </c>
      <c r="E879" s="5" t="s">
        <v>98</v>
      </c>
      <c r="F879" s="6">
        <v>406975.65</v>
      </c>
      <c r="G879" s="6">
        <v>2082.91</v>
      </c>
      <c r="H879" s="6">
        <v>0</v>
      </c>
      <c r="I879" s="6">
        <v>0</v>
      </c>
      <c r="J879" s="6">
        <v>0</v>
      </c>
      <c r="K879" s="6">
        <v>0</v>
      </c>
      <c r="L879" s="6">
        <v>0</v>
      </c>
      <c r="M879" s="6">
        <v>409058.56</v>
      </c>
      <c r="N879" s="23" t="str">
        <f t="shared" si="13"/>
        <v>36900</v>
      </c>
    </row>
    <row r="880" spans="1:14" x14ac:dyDescent="0.25">
      <c r="A880" s="4">
        <v>44256</v>
      </c>
      <c r="B880" s="5" t="s">
        <v>67</v>
      </c>
      <c r="C880" s="5" t="s">
        <v>68</v>
      </c>
      <c r="D880" s="5" t="s">
        <v>90</v>
      </c>
      <c r="E880" s="5" t="s">
        <v>99</v>
      </c>
      <c r="F880" s="6">
        <v>1971944.5999999999</v>
      </c>
      <c r="G880" s="6">
        <v>2364.06</v>
      </c>
      <c r="H880" s="6">
        <v>0</v>
      </c>
      <c r="I880" s="6">
        <v>0</v>
      </c>
      <c r="J880" s="6">
        <v>0</v>
      </c>
      <c r="K880" s="6">
        <v>0</v>
      </c>
      <c r="L880" s="6">
        <v>0</v>
      </c>
      <c r="M880" s="6">
        <v>1974308.66</v>
      </c>
      <c r="N880" s="23" t="str">
        <f t="shared" si="13"/>
        <v>36901</v>
      </c>
    </row>
    <row r="881" spans="1:14" x14ac:dyDescent="0.25">
      <c r="A881" s="4">
        <v>44256</v>
      </c>
      <c r="B881" s="5" t="s">
        <v>67</v>
      </c>
      <c r="C881" s="5" t="s">
        <v>68</v>
      </c>
      <c r="D881" s="5" t="s">
        <v>100</v>
      </c>
      <c r="E881" s="5" t="s">
        <v>103</v>
      </c>
      <c r="F881" s="6">
        <v>405683.47</v>
      </c>
      <c r="G881" s="6">
        <v>3829.07</v>
      </c>
      <c r="H881" s="6">
        <v>0</v>
      </c>
      <c r="I881" s="6">
        <v>0</v>
      </c>
      <c r="J881" s="6">
        <v>0</v>
      </c>
      <c r="K881" s="6">
        <v>0</v>
      </c>
      <c r="L881" s="6">
        <v>0</v>
      </c>
      <c r="M881" s="6">
        <v>409512.54</v>
      </c>
      <c r="N881" s="23" t="str">
        <f t="shared" si="13"/>
        <v>37402</v>
      </c>
    </row>
    <row r="882" spans="1:14" x14ac:dyDescent="0.25">
      <c r="A882" s="4">
        <v>44256</v>
      </c>
      <c r="B882" s="5" t="s">
        <v>67</v>
      </c>
      <c r="C882" s="5" t="s">
        <v>68</v>
      </c>
      <c r="D882" s="5" t="s">
        <v>100</v>
      </c>
      <c r="E882" s="5" t="s">
        <v>105</v>
      </c>
      <c r="F882" s="6">
        <v>134277.89000000001</v>
      </c>
      <c r="G882" s="6">
        <v>350.16999999999996</v>
      </c>
      <c r="H882" s="6">
        <v>0</v>
      </c>
      <c r="I882" s="6">
        <v>0</v>
      </c>
      <c r="J882" s="6">
        <v>0</v>
      </c>
      <c r="K882" s="6">
        <v>0</v>
      </c>
      <c r="L882" s="6">
        <v>0</v>
      </c>
      <c r="M882" s="6">
        <v>134628.06</v>
      </c>
      <c r="N882" s="23" t="str">
        <f t="shared" si="13"/>
        <v>37500</v>
      </c>
    </row>
    <row r="883" spans="1:14" x14ac:dyDescent="0.25">
      <c r="A883" s="4">
        <v>44256</v>
      </c>
      <c r="B883" s="5" t="s">
        <v>67</v>
      </c>
      <c r="C883" s="5" t="s">
        <v>68</v>
      </c>
      <c r="D883" s="5" t="s">
        <v>100</v>
      </c>
      <c r="E883" s="5" t="s">
        <v>106</v>
      </c>
      <c r="F883" s="6">
        <v>89799.579999999987</v>
      </c>
      <c r="G883" s="6">
        <v>103.98</v>
      </c>
      <c r="H883" s="6">
        <v>0</v>
      </c>
      <c r="I883" s="6">
        <v>0</v>
      </c>
      <c r="J883" s="6">
        <v>0</v>
      </c>
      <c r="K883" s="6">
        <v>0</v>
      </c>
      <c r="L883" s="6">
        <v>0</v>
      </c>
      <c r="M883" s="6">
        <v>89903.56</v>
      </c>
      <c r="N883" s="23" t="str">
        <f t="shared" si="13"/>
        <v>37501</v>
      </c>
    </row>
    <row r="884" spans="1:14" x14ac:dyDescent="0.25">
      <c r="A884" s="4">
        <v>44256</v>
      </c>
      <c r="B884" s="5" t="s">
        <v>67</v>
      </c>
      <c r="C884" s="5" t="s">
        <v>68</v>
      </c>
      <c r="D884" s="5" t="s">
        <v>100</v>
      </c>
      <c r="E884" s="5" t="s">
        <v>107</v>
      </c>
      <c r="F884" s="6">
        <v>45246.310000000005</v>
      </c>
      <c r="G884" s="6">
        <v>48.19</v>
      </c>
      <c r="H884" s="6">
        <v>0</v>
      </c>
      <c r="I884" s="6">
        <v>0</v>
      </c>
      <c r="J884" s="6">
        <v>0</v>
      </c>
      <c r="K884" s="6">
        <v>0</v>
      </c>
      <c r="L884" s="6">
        <v>0</v>
      </c>
      <c r="M884" s="6">
        <v>45294.5</v>
      </c>
      <c r="N884" s="23" t="str">
        <f t="shared" si="13"/>
        <v>37502</v>
      </c>
    </row>
    <row r="885" spans="1:14" x14ac:dyDescent="0.25">
      <c r="A885" s="4">
        <v>44256</v>
      </c>
      <c r="B885" s="5" t="s">
        <v>67</v>
      </c>
      <c r="C885" s="5" t="s">
        <v>68</v>
      </c>
      <c r="D885" s="5" t="s">
        <v>100</v>
      </c>
      <c r="E885" s="5" t="s">
        <v>108</v>
      </c>
      <c r="F885" s="6">
        <v>3357.84</v>
      </c>
      <c r="G885" s="6">
        <v>4.17</v>
      </c>
      <c r="H885" s="6">
        <v>0</v>
      </c>
      <c r="I885" s="6">
        <v>0</v>
      </c>
      <c r="J885" s="6">
        <v>0</v>
      </c>
      <c r="K885" s="6">
        <v>0</v>
      </c>
      <c r="L885" s="6">
        <v>0</v>
      </c>
      <c r="M885" s="6">
        <v>3362.01</v>
      </c>
      <c r="N885" s="23" t="str">
        <f t="shared" si="13"/>
        <v>37503</v>
      </c>
    </row>
    <row r="886" spans="1:14" x14ac:dyDescent="0.25">
      <c r="A886" s="4">
        <v>44256</v>
      </c>
      <c r="B886" s="5" t="s">
        <v>67</v>
      </c>
      <c r="C886" s="5" t="s">
        <v>68</v>
      </c>
      <c r="D886" s="5" t="s">
        <v>100</v>
      </c>
      <c r="E886" s="5" t="s">
        <v>109</v>
      </c>
      <c r="F886" s="6">
        <v>1061361.8400000001</v>
      </c>
      <c r="G886" s="6">
        <v>8465.73</v>
      </c>
      <c r="H886" s="6">
        <v>0</v>
      </c>
      <c r="I886" s="6">
        <v>0</v>
      </c>
      <c r="J886" s="6">
        <v>0</v>
      </c>
      <c r="K886" s="6">
        <v>0</v>
      </c>
      <c r="L886" s="6">
        <v>0</v>
      </c>
      <c r="M886" s="6">
        <v>1069827.57</v>
      </c>
      <c r="N886" s="23" t="str">
        <f t="shared" si="13"/>
        <v>37600</v>
      </c>
    </row>
    <row r="887" spans="1:14" x14ac:dyDescent="0.25">
      <c r="A887" s="4">
        <v>44256</v>
      </c>
      <c r="B887" s="5" t="s">
        <v>67</v>
      </c>
      <c r="C887" s="5" t="s">
        <v>68</v>
      </c>
      <c r="D887" s="5" t="s">
        <v>100</v>
      </c>
      <c r="E887" s="5" t="s">
        <v>110</v>
      </c>
      <c r="F887" s="6">
        <v>24543631.43</v>
      </c>
      <c r="G887" s="6">
        <v>247646.31999999998</v>
      </c>
      <c r="H887" s="6">
        <v>-5718.63</v>
      </c>
      <c r="I887" s="6">
        <v>-3298.1</v>
      </c>
      <c r="J887" s="6">
        <v>0</v>
      </c>
      <c r="K887" s="6">
        <v>0</v>
      </c>
      <c r="L887" s="6">
        <v>0</v>
      </c>
      <c r="M887" s="6">
        <v>24782261.02</v>
      </c>
      <c r="N887" s="23" t="str">
        <f t="shared" si="13"/>
        <v>37601</v>
      </c>
    </row>
    <row r="888" spans="1:14" x14ac:dyDescent="0.25">
      <c r="A888" s="4">
        <v>44256</v>
      </c>
      <c r="B888" s="5" t="s">
        <v>67</v>
      </c>
      <c r="C888" s="5" t="s">
        <v>68</v>
      </c>
      <c r="D888" s="5" t="s">
        <v>100</v>
      </c>
      <c r="E888" s="5" t="s">
        <v>111</v>
      </c>
      <c r="F888" s="6">
        <v>16783605.600000001</v>
      </c>
      <c r="G888" s="6">
        <v>210217.13</v>
      </c>
      <c r="H888" s="6">
        <v>-9149.31</v>
      </c>
      <c r="I888" s="6">
        <v>-4440.72</v>
      </c>
      <c r="J888" s="6">
        <v>0</v>
      </c>
      <c r="K888" s="6">
        <v>0</v>
      </c>
      <c r="L888" s="6">
        <v>0</v>
      </c>
      <c r="M888" s="6">
        <v>16980232.699999999</v>
      </c>
      <c r="N888" s="23" t="str">
        <f t="shared" si="13"/>
        <v>37602</v>
      </c>
    </row>
    <row r="889" spans="1:14" x14ac:dyDescent="0.25">
      <c r="A889" s="4">
        <v>44256</v>
      </c>
      <c r="B889" s="5" t="s">
        <v>67</v>
      </c>
      <c r="C889" s="5" t="s">
        <v>68</v>
      </c>
      <c r="D889" s="5" t="s">
        <v>100</v>
      </c>
      <c r="E889" s="5" t="s">
        <v>112</v>
      </c>
      <c r="F889" s="6">
        <v>2535871.27</v>
      </c>
      <c r="G889" s="6">
        <v>15843.23</v>
      </c>
      <c r="H889" s="6">
        <v>-14983.74</v>
      </c>
      <c r="I889" s="6">
        <v>0</v>
      </c>
      <c r="J889" s="6">
        <v>0</v>
      </c>
      <c r="K889" s="6">
        <v>0</v>
      </c>
      <c r="L889" s="6">
        <v>0</v>
      </c>
      <c r="M889" s="6">
        <v>2536730.7599999998</v>
      </c>
      <c r="N889" s="23" t="str">
        <f t="shared" si="13"/>
        <v>37603</v>
      </c>
    </row>
    <row r="890" spans="1:14" x14ac:dyDescent="0.25">
      <c r="A890" s="4">
        <v>44256</v>
      </c>
      <c r="B890" s="5" t="s">
        <v>67</v>
      </c>
      <c r="C890" s="5" t="s">
        <v>68</v>
      </c>
      <c r="D890" s="5" t="s">
        <v>100</v>
      </c>
      <c r="E890" s="5" t="s">
        <v>113</v>
      </c>
      <c r="F890" s="6">
        <v>7802234.7400000002</v>
      </c>
      <c r="G890" s="6">
        <v>44612.66</v>
      </c>
      <c r="H890" s="6">
        <v>-139179.15</v>
      </c>
      <c r="I890" s="6">
        <v>0</v>
      </c>
      <c r="J890" s="6">
        <v>0</v>
      </c>
      <c r="K890" s="6">
        <v>0</v>
      </c>
      <c r="L890" s="6">
        <v>0</v>
      </c>
      <c r="M890" s="6">
        <v>7707668.25</v>
      </c>
      <c r="N890" s="23" t="str">
        <f t="shared" si="13"/>
        <v>37604</v>
      </c>
    </row>
    <row r="891" spans="1:14" x14ac:dyDescent="0.25">
      <c r="A891" s="4">
        <v>44256</v>
      </c>
      <c r="B891" s="5" t="s">
        <v>67</v>
      </c>
      <c r="C891" s="5" t="s">
        <v>68</v>
      </c>
      <c r="D891" s="5" t="s">
        <v>100</v>
      </c>
      <c r="E891" s="5" t="s">
        <v>114</v>
      </c>
      <c r="F891" s="6">
        <v>2820066.93</v>
      </c>
      <c r="G891" s="6">
        <v>39647.71</v>
      </c>
      <c r="H891" s="6">
        <v>0</v>
      </c>
      <c r="I891" s="6">
        <v>0</v>
      </c>
      <c r="J891" s="6">
        <v>0</v>
      </c>
      <c r="K891" s="6">
        <v>0</v>
      </c>
      <c r="L891" s="6">
        <v>0</v>
      </c>
      <c r="M891" s="6">
        <v>2859714.64</v>
      </c>
      <c r="N891" s="23" t="str">
        <f t="shared" si="13"/>
        <v>37800</v>
      </c>
    </row>
    <row r="892" spans="1:14" x14ac:dyDescent="0.25">
      <c r="A892" s="4">
        <v>44256</v>
      </c>
      <c r="B892" s="5" t="s">
        <v>67</v>
      </c>
      <c r="C892" s="5" t="s">
        <v>68</v>
      </c>
      <c r="D892" s="5" t="s">
        <v>100</v>
      </c>
      <c r="E892" s="5" t="s">
        <v>115</v>
      </c>
      <c r="F892" s="6">
        <v>1029584.22</v>
      </c>
      <c r="G892" s="6">
        <v>8273.9700000000012</v>
      </c>
      <c r="H892" s="6">
        <v>0</v>
      </c>
      <c r="I892" s="6">
        <v>0</v>
      </c>
      <c r="J892" s="6">
        <v>0</v>
      </c>
      <c r="K892" s="6">
        <v>0</v>
      </c>
      <c r="L892" s="6">
        <v>0</v>
      </c>
      <c r="M892" s="6">
        <v>1037858.19</v>
      </c>
      <c r="N892" s="23" t="str">
        <f t="shared" si="13"/>
        <v>37900</v>
      </c>
    </row>
    <row r="893" spans="1:14" x14ac:dyDescent="0.25">
      <c r="A893" s="4">
        <v>44256</v>
      </c>
      <c r="B893" s="5" t="s">
        <v>67</v>
      </c>
      <c r="C893" s="5" t="s">
        <v>68</v>
      </c>
      <c r="D893" s="5" t="s">
        <v>100</v>
      </c>
      <c r="E893" s="5" t="s">
        <v>116</v>
      </c>
      <c r="F893" s="6">
        <v>1068882.31</v>
      </c>
      <c r="G893" s="6">
        <v>2860.63</v>
      </c>
      <c r="H893" s="6">
        <v>-2841.99</v>
      </c>
      <c r="I893" s="6">
        <v>0</v>
      </c>
      <c r="J893" s="6">
        <v>0</v>
      </c>
      <c r="K893" s="6">
        <v>0</v>
      </c>
      <c r="L893" s="6">
        <v>0</v>
      </c>
      <c r="M893" s="6">
        <v>1068900.95</v>
      </c>
      <c r="N893" s="23" t="str">
        <f t="shared" si="13"/>
        <v>37905</v>
      </c>
    </row>
    <row r="894" spans="1:14" x14ac:dyDescent="0.25">
      <c r="A894" s="4">
        <v>44256</v>
      </c>
      <c r="B894" s="5" t="s">
        <v>67</v>
      </c>
      <c r="C894" s="5" t="s">
        <v>68</v>
      </c>
      <c r="D894" s="5" t="s">
        <v>100</v>
      </c>
      <c r="E894" s="5" t="s">
        <v>117</v>
      </c>
      <c r="F894" s="6">
        <v>44009728.870000005</v>
      </c>
      <c r="G894" s="6">
        <v>305600.43</v>
      </c>
      <c r="H894" s="6">
        <v>-15294.6</v>
      </c>
      <c r="I894" s="6">
        <v>-107115.47</v>
      </c>
      <c r="J894" s="6">
        <v>0</v>
      </c>
      <c r="K894" s="6">
        <v>0</v>
      </c>
      <c r="L894" s="6">
        <v>0</v>
      </c>
      <c r="M894" s="6">
        <v>44192919.229999997</v>
      </c>
      <c r="N894" s="23" t="str">
        <f t="shared" si="13"/>
        <v>38000</v>
      </c>
    </row>
    <row r="895" spans="1:14" x14ac:dyDescent="0.25">
      <c r="A895" s="4">
        <v>44256</v>
      </c>
      <c r="B895" s="5" t="s">
        <v>67</v>
      </c>
      <c r="C895" s="5" t="s">
        <v>68</v>
      </c>
      <c r="D895" s="5" t="s">
        <v>100</v>
      </c>
      <c r="E895" s="5" t="s">
        <v>118</v>
      </c>
      <c r="F895" s="6">
        <v>17524441.359999999</v>
      </c>
      <c r="G895" s="6">
        <v>175317.65999999997</v>
      </c>
      <c r="H895" s="6">
        <v>-2920.79</v>
      </c>
      <c r="I895" s="6">
        <v>-1932.06</v>
      </c>
      <c r="J895" s="6">
        <v>0</v>
      </c>
      <c r="K895" s="6">
        <v>0</v>
      </c>
      <c r="L895" s="6">
        <v>0</v>
      </c>
      <c r="M895" s="6">
        <v>17694906.170000002</v>
      </c>
      <c r="N895" s="23" t="str">
        <f t="shared" si="13"/>
        <v>38100</v>
      </c>
    </row>
    <row r="896" spans="1:14" x14ac:dyDescent="0.25">
      <c r="A896" s="4">
        <v>44256</v>
      </c>
      <c r="B896" s="5" t="s">
        <v>67</v>
      </c>
      <c r="C896" s="5" t="s">
        <v>68</v>
      </c>
      <c r="D896" s="5" t="s">
        <v>100</v>
      </c>
      <c r="E896" s="5" t="s">
        <v>119</v>
      </c>
      <c r="F896" s="6">
        <v>26181002.32</v>
      </c>
      <c r="G896" s="6">
        <v>127148.99</v>
      </c>
      <c r="H896" s="6">
        <v>-4265.84</v>
      </c>
      <c r="I896" s="6">
        <v>-8049.91</v>
      </c>
      <c r="J896" s="6">
        <v>0</v>
      </c>
      <c r="K896" s="6">
        <v>0</v>
      </c>
      <c r="L896" s="6">
        <v>0</v>
      </c>
      <c r="M896" s="6">
        <v>26295835.559999999</v>
      </c>
      <c r="N896" s="23" t="str">
        <f t="shared" si="13"/>
        <v>38200</v>
      </c>
    </row>
    <row r="897" spans="1:14" x14ac:dyDescent="0.25">
      <c r="A897" s="4">
        <v>44256</v>
      </c>
      <c r="B897" s="5" t="s">
        <v>67</v>
      </c>
      <c r="C897" s="5" t="s">
        <v>68</v>
      </c>
      <c r="D897" s="5" t="s">
        <v>100</v>
      </c>
      <c r="E897" s="5" t="s">
        <v>120</v>
      </c>
      <c r="F897" s="6">
        <v>-7386432.8900000006</v>
      </c>
      <c r="G897" s="6">
        <v>8823.85</v>
      </c>
      <c r="H897" s="6">
        <v>0</v>
      </c>
      <c r="I897" s="6">
        <v>-2926.31</v>
      </c>
      <c r="J897" s="6">
        <v>0</v>
      </c>
      <c r="K897" s="6">
        <v>0</v>
      </c>
      <c r="L897" s="6">
        <v>0</v>
      </c>
      <c r="M897" s="6">
        <v>-7380535.3499999996</v>
      </c>
      <c r="N897" s="23" t="str">
        <f t="shared" si="13"/>
        <v>38300</v>
      </c>
    </row>
    <row r="898" spans="1:14" x14ac:dyDescent="0.25">
      <c r="A898" s="4">
        <v>44256</v>
      </c>
      <c r="B898" s="5" t="s">
        <v>67</v>
      </c>
      <c r="C898" s="5" t="s">
        <v>68</v>
      </c>
      <c r="D898" s="5" t="s">
        <v>100</v>
      </c>
      <c r="E898" s="5" t="s">
        <v>121</v>
      </c>
      <c r="F898" s="6">
        <v>132573.58000000002</v>
      </c>
      <c r="G898" s="6">
        <v>546.51</v>
      </c>
      <c r="H898" s="6">
        <v>0</v>
      </c>
      <c r="I898" s="6">
        <v>0</v>
      </c>
      <c r="J898" s="6">
        <v>0</v>
      </c>
      <c r="K898" s="6">
        <v>0</v>
      </c>
      <c r="L898" s="6">
        <v>0</v>
      </c>
      <c r="M898" s="6">
        <v>133120.09</v>
      </c>
      <c r="N898" s="23" t="str">
        <f t="shared" si="13"/>
        <v>38400</v>
      </c>
    </row>
    <row r="899" spans="1:14" x14ac:dyDescent="0.25">
      <c r="A899" s="4">
        <v>44256</v>
      </c>
      <c r="B899" s="5" t="s">
        <v>67</v>
      </c>
      <c r="C899" s="5" t="s">
        <v>68</v>
      </c>
      <c r="D899" s="5" t="s">
        <v>100</v>
      </c>
      <c r="E899" s="5" t="s">
        <v>122</v>
      </c>
      <c r="F899" s="6">
        <v>3368570.48</v>
      </c>
      <c r="G899" s="6">
        <v>6071.17</v>
      </c>
      <c r="H899" s="6">
        <v>0</v>
      </c>
      <c r="I899" s="6">
        <v>0</v>
      </c>
      <c r="J899" s="6">
        <v>0</v>
      </c>
      <c r="K899" s="6">
        <v>0</v>
      </c>
      <c r="L899" s="6">
        <v>0</v>
      </c>
      <c r="M899" s="6">
        <v>3374641.65</v>
      </c>
      <c r="N899" s="23" t="str">
        <f t="shared" ref="N899:N934" si="14">RIGHT(LEFT(E899,13),5)</f>
        <v>38500</v>
      </c>
    </row>
    <row r="900" spans="1:14" x14ac:dyDescent="0.25">
      <c r="A900" s="4">
        <v>44256</v>
      </c>
      <c r="B900" s="5" t="s">
        <v>67</v>
      </c>
      <c r="C900" s="5" t="s">
        <v>68</v>
      </c>
      <c r="D900" s="5" t="s">
        <v>14</v>
      </c>
      <c r="E900" s="5" t="s">
        <v>124</v>
      </c>
      <c r="F900" s="6">
        <v>1452375.8499999999</v>
      </c>
      <c r="G900" s="6">
        <v>17670.84</v>
      </c>
      <c r="H900" s="6">
        <v>0</v>
      </c>
      <c r="I900" s="6">
        <v>0</v>
      </c>
      <c r="J900" s="6">
        <v>0</v>
      </c>
      <c r="K900" s="6">
        <v>0</v>
      </c>
      <c r="L900" s="6">
        <v>0</v>
      </c>
      <c r="M900" s="6">
        <v>1470046.69</v>
      </c>
      <c r="N900" s="23" t="str">
        <f t="shared" si="14"/>
        <v>39000</v>
      </c>
    </row>
    <row r="901" spans="1:14" x14ac:dyDescent="0.25">
      <c r="A901" s="4">
        <v>44256</v>
      </c>
      <c r="B901" s="5" t="s">
        <v>67</v>
      </c>
      <c r="C901" s="5" t="s">
        <v>68</v>
      </c>
      <c r="D901" s="5" t="s">
        <v>14</v>
      </c>
      <c r="E901" s="5" t="s">
        <v>125</v>
      </c>
      <c r="F901" s="6">
        <v>147027.49</v>
      </c>
      <c r="G901" s="6">
        <v>359.22</v>
      </c>
      <c r="H901" s="6">
        <v>0</v>
      </c>
      <c r="I901" s="6">
        <v>0</v>
      </c>
      <c r="J901" s="6">
        <v>0</v>
      </c>
      <c r="K901" s="6">
        <v>0</v>
      </c>
      <c r="L901" s="6">
        <v>0</v>
      </c>
      <c r="M901" s="6">
        <v>147386.71</v>
      </c>
      <c r="N901" s="23" t="str">
        <f t="shared" si="14"/>
        <v>39002</v>
      </c>
    </row>
    <row r="902" spans="1:14" x14ac:dyDescent="0.25">
      <c r="A902" s="4">
        <v>44256</v>
      </c>
      <c r="B902" s="5" t="s">
        <v>67</v>
      </c>
      <c r="C902" s="5" t="s">
        <v>68</v>
      </c>
      <c r="D902" s="5" t="s">
        <v>14</v>
      </c>
      <c r="E902" s="5" t="s">
        <v>126</v>
      </c>
      <c r="F902" s="6">
        <v>359786.83999999997</v>
      </c>
      <c r="G902" s="6">
        <v>1471.59</v>
      </c>
      <c r="H902" s="6">
        <v>0</v>
      </c>
      <c r="I902" s="6">
        <v>0</v>
      </c>
      <c r="J902" s="6">
        <v>0</v>
      </c>
      <c r="K902" s="6">
        <v>0</v>
      </c>
      <c r="L902" s="6">
        <v>0</v>
      </c>
      <c r="M902" s="6">
        <v>361258.43</v>
      </c>
      <c r="N902" s="23" t="str">
        <f t="shared" si="14"/>
        <v>39003</v>
      </c>
    </row>
    <row r="903" spans="1:14" x14ac:dyDescent="0.25">
      <c r="A903" s="4">
        <v>44256</v>
      </c>
      <c r="B903" s="5" t="s">
        <v>67</v>
      </c>
      <c r="C903" s="5" t="s">
        <v>68</v>
      </c>
      <c r="D903" s="5" t="s">
        <v>14</v>
      </c>
      <c r="E903" s="5" t="s">
        <v>127</v>
      </c>
      <c r="F903" s="6">
        <v>9986.6299999999992</v>
      </c>
      <c r="G903" s="6">
        <v>54.09</v>
      </c>
      <c r="H903" s="6">
        <v>0</v>
      </c>
      <c r="I903" s="6">
        <v>0</v>
      </c>
      <c r="J903" s="6">
        <v>0</v>
      </c>
      <c r="K903" s="6">
        <v>0</v>
      </c>
      <c r="L903" s="6">
        <v>0</v>
      </c>
      <c r="M903" s="6">
        <v>10040.719999999999</v>
      </c>
      <c r="N903" s="23" t="str">
        <f t="shared" si="14"/>
        <v>39004</v>
      </c>
    </row>
    <row r="904" spans="1:14" x14ac:dyDescent="0.25">
      <c r="A904" s="4">
        <v>44256</v>
      </c>
      <c r="B904" s="5" t="s">
        <v>67</v>
      </c>
      <c r="C904" s="5" t="s">
        <v>68</v>
      </c>
      <c r="D904" s="5" t="s">
        <v>14</v>
      </c>
      <c r="E904" s="5" t="s">
        <v>128</v>
      </c>
      <c r="F904" s="6">
        <v>1246194.18</v>
      </c>
      <c r="G904" s="6">
        <v>0</v>
      </c>
      <c r="H904" s="6">
        <v>0</v>
      </c>
      <c r="I904" s="6">
        <v>0</v>
      </c>
      <c r="J904" s="6">
        <v>0</v>
      </c>
      <c r="K904" s="6">
        <v>0</v>
      </c>
      <c r="L904" s="6">
        <v>0</v>
      </c>
      <c r="M904" s="6">
        <v>1246194.18</v>
      </c>
      <c r="N904" s="23" t="str">
        <f t="shared" si="14"/>
        <v>39009</v>
      </c>
    </row>
    <row r="905" spans="1:14" x14ac:dyDescent="0.25">
      <c r="A905" s="4">
        <v>44256</v>
      </c>
      <c r="B905" s="5" t="s">
        <v>67</v>
      </c>
      <c r="C905" s="5" t="s">
        <v>68</v>
      </c>
      <c r="D905" s="5" t="s">
        <v>14</v>
      </c>
      <c r="E905" s="5" t="s">
        <v>129</v>
      </c>
      <c r="F905" s="6">
        <v>1071114.3999999999</v>
      </c>
      <c r="G905" s="6">
        <v>7305.72</v>
      </c>
      <c r="H905" s="6">
        <v>0</v>
      </c>
      <c r="I905" s="6">
        <v>0</v>
      </c>
      <c r="J905" s="6">
        <v>0</v>
      </c>
      <c r="K905" s="6">
        <v>0</v>
      </c>
      <c r="L905" s="6">
        <v>0</v>
      </c>
      <c r="M905" s="6">
        <v>1078420.1200000001</v>
      </c>
      <c r="N905" s="23" t="str">
        <f t="shared" si="14"/>
        <v>39100</v>
      </c>
    </row>
    <row r="906" spans="1:14" x14ac:dyDescent="0.25">
      <c r="A906" s="4">
        <v>44256</v>
      </c>
      <c r="B906" s="5" t="s">
        <v>67</v>
      </c>
      <c r="C906" s="5" t="s">
        <v>68</v>
      </c>
      <c r="D906" s="5" t="s">
        <v>14</v>
      </c>
      <c r="E906" s="5" t="s">
        <v>130</v>
      </c>
      <c r="F906" s="6">
        <v>90385.87</v>
      </c>
      <c r="G906" s="6">
        <v>751.88</v>
      </c>
      <c r="H906" s="6">
        <v>0</v>
      </c>
      <c r="I906" s="6">
        <v>0</v>
      </c>
      <c r="J906" s="6">
        <v>0</v>
      </c>
      <c r="K906" s="6">
        <v>0</v>
      </c>
      <c r="L906" s="6">
        <v>0</v>
      </c>
      <c r="M906" s="6">
        <v>91137.75</v>
      </c>
      <c r="N906" s="23" t="str">
        <f t="shared" si="14"/>
        <v>39200</v>
      </c>
    </row>
    <row r="907" spans="1:14" x14ac:dyDescent="0.25">
      <c r="A907" s="4">
        <v>44256</v>
      </c>
      <c r="B907" s="5" t="s">
        <v>67</v>
      </c>
      <c r="C907" s="5" t="s">
        <v>68</v>
      </c>
      <c r="D907" s="5" t="s">
        <v>14</v>
      </c>
      <c r="E907" s="5" t="s">
        <v>131</v>
      </c>
      <c r="F907" s="6">
        <v>2564.66</v>
      </c>
      <c r="G907" s="6">
        <v>106</v>
      </c>
      <c r="H907" s="6">
        <v>0</v>
      </c>
      <c r="I907" s="6">
        <v>0</v>
      </c>
      <c r="J907" s="6">
        <v>0</v>
      </c>
      <c r="K907" s="6">
        <v>0</v>
      </c>
      <c r="L907" s="6">
        <v>0</v>
      </c>
      <c r="M907" s="6">
        <v>2670.66</v>
      </c>
      <c r="N907" s="23" t="str">
        <f t="shared" si="14"/>
        <v>39202</v>
      </c>
    </row>
    <row r="908" spans="1:14" x14ac:dyDescent="0.25">
      <c r="A908" s="4">
        <v>44256</v>
      </c>
      <c r="B908" s="5" t="s">
        <v>67</v>
      </c>
      <c r="C908" s="5" t="s">
        <v>68</v>
      </c>
      <c r="D908" s="5" t="s">
        <v>14</v>
      </c>
      <c r="E908" s="5" t="s">
        <v>132</v>
      </c>
      <c r="F908" s="6">
        <v>1647835.59</v>
      </c>
      <c r="G908" s="6">
        <v>27017</v>
      </c>
      <c r="H908" s="6">
        <v>0</v>
      </c>
      <c r="I908" s="6">
        <v>0</v>
      </c>
      <c r="J908" s="6">
        <v>0</v>
      </c>
      <c r="K908" s="6">
        <v>0</v>
      </c>
      <c r="L908" s="6">
        <v>0</v>
      </c>
      <c r="M908" s="6">
        <v>1674852.59</v>
      </c>
      <c r="N908" s="23" t="str">
        <f t="shared" si="14"/>
        <v>39400</v>
      </c>
    </row>
    <row r="909" spans="1:14" x14ac:dyDescent="0.25">
      <c r="A909" s="4">
        <v>44256</v>
      </c>
      <c r="B909" s="5" t="s">
        <v>67</v>
      </c>
      <c r="C909" s="5" t="s">
        <v>68</v>
      </c>
      <c r="D909" s="5" t="s">
        <v>14</v>
      </c>
      <c r="E909" s="5" t="s">
        <v>170</v>
      </c>
      <c r="F909" s="6">
        <v>-6489.75</v>
      </c>
      <c r="G909" s="6">
        <v>0</v>
      </c>
      <c r="H909" s="6">
        <v>0</v>
      </c>
      <c r="I909" s="6">
        <v>0</v>
      </c>
      <c r="J909" s="6">
        <v>0</v>
      </c>
      <c r="K909" s="6">
        <v>0</v>
      </c>
      <c r="L909" s="6">
        <v>0</v>
      </c>
      <c r="M909" s="6">
        <v>-6489.75</v>
      </c>
      <c r="N909" s="23" t="str">
        <f t="shared" si="14"/>
        <v>39603</v>
      </c>
    </row>
    <row r="910" spans="1:14" x14ac:dyDescent="0.25">
      <c r="A910" s="4">
        <v>44256</v>
      </c>
      <c r="B910" s="5" t="s">
        <v>67</v>
      </c>
      <c r="C910" s="5" t="s">
        <v>68</v>
      </c>
      <c r="D910" s="5" t="s">
        <v>14</v>
      </c>
      <c r="E910" s="5" t="s">
        <v>171</v>
      </c>
      <c r="F910" s="6">
        <v>3201.29</v>
      </c>
      <c r="G910" s="6">
        <v>0</v>
      </c>
      <c r="H910" s="6">
        <v>0</v>
      </c>
      <c r="I910" s="6">
        <v>0</v>
      </c>
      <c r="J910" s="6">
        <v>0</v>
      </c>
      <c r="K910" s="6">
        <v>0</v>
      </c>
      <c r="L910" s="6">
        <v>0</v>
      </c>
      <c r="M910" s="6">
        <v>3201.29</v>
      </c>
      <c r="N910" s="23" t="str">
        <f t="shared" si="14"/>
        <v>39604</v>
      </c>
    </row>
    <row r="911" spans="1:14" x14ac:dyDescent="0.25">
      <c r="A911" s="4">
        <v>44256</v>
      </c>
      <c r="B911" s="5" t="s">
        <v>67</v>
      </c>
      <c r="C911" s="5" t="s">
        <v>68</v>
      </c>
      <c r="D911" s="5" t="s">
        <v>14</v>
      </c>
      <c r="E911" s="5" t="s">
        <v>134</v>
      </c>
      <c r="F911" s="6">
        <v>237696.08</v>
      </c>
      <c r="G911" s="6">
        <v>2364.11</v>
      </c>
      <c r="H911" s="6">
        <v>0</v>
      </c>
      <c r="I911" s="6">
        <v>0</v>
      </c>
      <c r="J911" s="6">
        <v>0</v>
      </c>
      <c r="K911" s="6">
        <v>0</v>
      </c>
      <c r="L911" s="6">
        <v>0</v>
      </c>
      <c r="M911" s="6">
        <v>240060.19</v>
      </c>
      <c r="N911" s="23" t="str">
        <f t="shared" si="14"/>
        <v>39700</v>
      </c>
    </row>
    <row r="912" spans="1:14" x14ac:dyDescent="0.25">
      <c r="A912" s="4">
        <v>44256</v>
      </c>
      <c r="B912" s="5" t="s">
        <v>67</v>
      </c>
      <c r="C912" s="5" t="s">
        <v>68</v>
      </c>
      <c r="D912" s="5" t="s">
        <v>14</v>
      </c>
      <c r="E912" s="5" t="s">
        <v>135</v>
      </c>
      <c r="F912" s="6">
        <v>2606170.77</v>
      </c>
      <c r="G912" s="6">
        <v>16204.68</v>
      </c>
      <c r="H912" s="6">
        <v>0</v>
      </c>
      <c r="I912" s="6">
        <v>0</v>
      </c>
      <c r="J912" s="6">
        <v>0</v>
      </c>
      <c r="K912" s="6">
        <v>0</v>
      </c>
      <c r="L912" s="6">
        <v>0</v>
      </c>
      <c r="M912" s="6">
        <v>2622375.4500000002</v>
      </c>
      <c r="N912" s="23" t="str">
        <f t="shared" si="14"/>
        <v>39800</v>
      </c>
    </row>
    <row r="913" spans="1:14" x14ac:dyDescent="0.25">
      <c r="A913" s="4">
        <v>44256</v>
      </c>
      <c r="B913" s="5" t="s">
        <v>67</v>
      </c>
      <c r="C913" s="5" t="s">
        <v>68</v>
      </c>
      <c r="D913" s="5" t="s">
        <v>14</v>
      </c>
      <c r="E913" s="5" t="s">
        <v>136</v>
      </c>
      <c r="F913" s="6">
        <v>18888.7</v>
      </c>
      <c r="G913" s="6">
        <v>426.5</v>
      </c>
      <c r="H913" s="6">
        <v>0</v>
      </c>
      <c r="I913" s="6">
        <v>0</v>
      </c>
      <c r="J913" s="6">
        <v>0</v>
      </c>
      <c r="K913" s="6">
        <v>0</v>
      </c>
      <c r="L913" s="6">
        <v>0</v>
      </c>
      <c r="M913" s="6">
        <v>19315.2</v>
      </c>
      <c r="N913" s="23" t="str">
        <f t="shared" si="14"/>
        <v>39901</v>
      </c>
    </row>
    <row r="914" spans="1:14" x14ac:dyDescent="0.25">
      <c r="A914" s="4">
        <v>44256</v>
      </c>
      <c r="B914" s="5" t="s">
        <v>67</v>
      </c>
      <c r="C914" s="5" t="s">
        <v>68</v>
      </c>
      <c r="D914" s="5" t="s">
        <v>14</v>
      </c>
      <c r="E914" s="5" t="s">
        <v>137</v>
      </c>
      <c r="F914" s="6">
        <v>90711.63</v>
      </c>
      <c r="G914" s="6">
        <v>1121.6600000000001</v>
      </c>
      <c r="H914" s="6">
        <v>0</v>
      </c>
      <c r="I914" s="6">
        <v>0</v>
      </c>
      <c r="J914" s="6">
        <v>0</v>
      </c>
      <c r="K914" s="6">
        <v>0</v>
      </c>
      <c r="L914" s="6">
        <v>0</v>
      </c>
      <c r="M914" s="6">
        <v>91833.29</v>
      </c>
      <c r="N914" s="23" t="str">
        <f t="shared" si="14"/>
        <v>39903</v>
      </c>
    </row>
    <row r="915" spans="1:14" x14ac:dyDescent="0.25">
      <c r="A915" s="4">
        <v>44256</v>
      </c>
      <c r="B915" s="5" t="s">
        <v>67</v>
      </c>
      <c r="C915" s="5" t="s">
        <v>68</v>
      </c>
      <c r="D915" s="5" t="s">
        <v>14</v>
      </c>
      <c r="E915" s="5" t="s">
        <v>138</v>
      </c>
      <c r="F915" s="6">
        <v>614006.52</v>
      </c>
      <c r="G915" s="6">
        <v>13296.83</v>
      </c>
      <c r="H915" s="6">
        <v>-253108.12</v>
      </c>
      <c r="I915" s="6">
        <v>0</v>
      </c>
      <c r="J915" s="6">
        <v>0</v>
      </c>
      <c r="K915" s="6">
        <v>0</v>
      </c>
      <c r="L915" s="6">
        <v>0</v>
      </c>
      <c r="M915" s="6">
        <v>374195.23</v>
      </c>
      <c r="N915" s="23" t="str">
        <f t="shared" si="14"/>
        <v>39906</v>
      </c>
    </row>
    <row r="916" spans="1:14" x14ac:dyDescent="0.25">
      <c r="A916" s="4">
        <v>44256</v>
      </c>
      <c r="B916" s="5" t="s">
        <v>67</v>
      </c>
      <c r="C916" s="5" t="s">
        <v>68</v>
      </c>
      <c r="D916" s="5" t="s">
        <v>14</v>
      </c>
      <c r="E916" s="5" t="s">
        <v>139</v>
      </c>
      <c r="F916" s="6">
        <v>56087.85</v>
      </c>
      <c r="G916" s="6">
        <v>455.41</v>
      </c>
      <c r="H916" s="6">
        <v>0</v>
      </c>
      <c r="I916" s="6">
        <v>0</v>
      </c>
      <c r="J916" s="6">
        <v>0</v>
      </c>
      <c r="K916" s="6">
        <v>0</v>
      </c>
      <c r="L916" s="6">
        <v>0</v>
      </c>
      <c r="M916" s="6">
        <v>56543.26</v>
      </c>
      <c r="N916" s="23" t="str">
        <f t="shared" si="14"/>
        <v>39908</v>
      </c>
    </row>
    <row r="917" spans="1:14" x14ac:dyDescent="0.25">
      <c r="A917" s="4">
        <v>44256</v>
      </c>
      <c r="B917" s="5" t="s">
        <v>67</v>
      </c>
      <c r="C917" s="5" t="s">
        <v>140</v>
      </c>
      <c r="D917" s="5" t="s">
        <v>14</v>
      </c>
      <c r="E917" s="5" t="s">
        <v>143</v>
      </c>
      <c r="F917" s="6">
        <v>96083.64</v>
      </c>
      <c r="G917" s="6">
        <v>369.14</v>
      </c>
      <c r="H917" s="6">
        <v>0</v>
      </c>
      <c r="I917" s="6">
        <v>0</v>
      </c>
      <c r="J917" s="6">
        <v>0</v>
      </c>
      <c r="K917" s="6">
        <v>0</v>
      </c>
      <c r="L917" s="6">
        <v>0</v>
      </c>
      <c r="M917" s="6">
        <v>96452.78</v>
      </c>
      <c r="N917" s="23" t="str">
        <f t="shared" si="14"/>
        <v>39001</v>
      </c>
    </row>
    <row r="918" spans="1:14" x14ac:dyDescent="0.25">
      <c r="A918" s="4">
        <v>44256</v>
      </c>
      <c r="B918" s="5" t="s">
        <v>67</v>
      </c>
      <c r="C918" s="5" t="s">
        <v>140</v>
      </c>
      <c r="D918" s="5" t="s">
        <v>14</v>
      </c>
      <c r="E918" s="5" t="s">
        <v>144</v>
      </c>
      <c r="F918" s="6">
        <v>11286.4</v>
      </c>
      <c r="G918" s="6">
        <v>82.43</v>
      </c>
      <c r="H918" s="6">
        <v>0</v>
      </c>
      <c r="I918" s="6">
        <v>0</v>
      </c>
      <c r="J918" s="6">
        <v>0</v>
      </c>
      <c r="K918" s="6">
        <v>0</v>
      </c>
      <c r="L918" s="6">
        <v>0</v>
      </c>
      <c r="M918" s="6">
        <v>11368.83</v>
      </c>
      <c r="N918" s="23" t="str">
        <f t="shared" si="14"/>
        <v>39004</v>
      </c>
    </row>
    <row r="919" spans="1:14" x14ac:dyDescent="0.25">
      <c r="A919" s="4">
        <v>44256</v>
      </c>
      <c r="B919" s="5" t="s">
        <v>67</v>
      </c>
      <c r="C919" s="5" t="s">
        <v>140</v>
      </c>
      <c r="D919" s="5" t="s">
        <v>14</v>
      </c>
      <c r="E919" s="5" t="s">
        <v>145</v>
      </c>
      <c r="F919" s="6">
        <v>38834</v>
      </c>
      <c r="G919" s="6">
        <v>0</v>
      </c>
      <c r="H919" s="6">
        <v>0</v>
      </c>
      <c r="I919" s="6">
        <v>0</v>
      </c>
      <c r="J919" s="6">
        <v>0</v>
      </c>
      <c r="K919" s="6">
        <v>0</v>
      </c>
      <c r="L919" s="6">
        <v>0</v>
      </c>
      <c r="M919" s="6">
        <v>38834</v>
      </c>
      <c r="N919" s="23" t="str">
        <f t="shared" si="14"/>
        <v>39009</v>
      </c>
    </row>
    <row r="920" spans="1:14" x14ac:dyDescent="0.25">
      <c r="A920" s="4">
        <v>44256</v>
      </c>
      <c r="B920" s="5" t="s">
        <v>67</v>
      </c>
      <c r="C920" s="5" t="s">
        <v>140</v>
      </c>
      <c r="D920" s="5" t="s">
        <v>14</v>
      </c>
      <c r="E920" s="5" t="s">
        <v>146</v>
      </c>
      <c r="F920" s="6">
        <v>3962.67</v>
      </c>
      <c r="G920" s="6">
        <v>113.41</v>
      </c>
      <c r="H920" s="6">
        <v>-2032.99</v>
      </c>
      <c r="I920" s="6">
        <v>0</v>
      </c>
      <c r="J920" s="6">
        <v>0</v>
      </c>
      <c r="K920" s="6">
        <v>0</v>
      </c>
      <c r="L920" s="6">
        <v>0</v>
      </c>
      <c r="M920" s="6">
        <v>2043.09</v>
      </c>
      <c r="N920" s="23" t="str">
        <f t="shared" si="14"/>
        <v>39100</v>
      </c>
    </row>
    <row r="921" spans="1:14" x14ac:dyDescent="0.25">
      <c r="A921" s="4">
        <v>44256</v>
      </c>
      <c r="B921" s="5" t="s">
        <v>67</v>
      </c>
      <c r="C921" s="5" t="s">
        <v>140</v>
      </c>
      <c r="D921" s="5" t="s">
        <v>14</v>
      </c>
      <c r="E921" s="5" t="s">
        <v>147</v>
      </c>
      <c r="F921" s="6">
        <v>15935.2</v>
      </c>
      <c r="G921" s="6">
        <v>123.01</v>
      </c>
      <c r="H921" s="6">
        <v>0</v>
      </c>
      <c r="I921" s="6">
        <v>0</v>
      </c>
      <c r="J921" s="6">
        <v>0</v>
      </c>
      <c r="K921" s="6">
        <v>0</v>
      </c>
      <c r="L921" s="6">
        <v>0</v>
      </c>
      <c r="M921" s="6">
        <v>16058.21</v>
      </c>
      <c r="N921" s="23" t="str">
        <f t="shared" si="14"/>
        <v>39200</v>
      </c>
    </row>
    <row r="922" spans="1:14" x14ac:dyDescent="0.25">
      <c r="A922" s="4">
        <v>44256</v>
      </c>
      <c r="B922" s="5" t="s">
        <v>67</v>
      </c>
      <c r="C922" s="5" t="s">
        <v>140</v>
      </c>
      <c r="D922" s="5" t="s">
        <v>14</v>
      </c>
      <c r="E922" s="5" t="s">
        <v>148</v>
      </c>
      <c r="F922" s="6">
        <v>43283.360000000001</v>
      </c>
      <c r="G922" s="6">
        <v>461.66</v>
      </c>
      <c r="H922" s="6">
        <v>0</v>
      </c>
      <c r="I922" s="6">
        <v>0</v>
      </c>
      <c r="J922" s="6">
        <v>0</v>
      </c>
      <c r="K922" s="6">
        <v>0</v>
      </c>
      <c r="L922" s="6">
        <v>0</v>
      </c>
      <c r="M922" s="6">
        <v>43745.02</v>
      </c>
      <c r="N922" s="23" t="str">
        <f t="shared" si="14"/>
        <v>39400</v>
      </c>
    </row>
    <row r="923" spans="1:14" x14ac:dyDescent="0.25">
      <c r="A923" s="4">
        <v>44256</v>
      </c>
      <c r="B923" s="5" t="s">
        <v>67</v>
      </c>
      <c r="C923" s="5" t="s">
        <v>140</v>
      </c>
      <c r="D923" s="5" t="s">
        <v>14</v>
      </c>
      <c r="E923" s="5" t="s">
        <v>149</v>
      </c>
      <c r="F923" s="6">
        <v>11252.48</v>
      </c>
      <c r="G923" s="6">
        <v>85.82</v>
      </c>
      <c r="H923" s="6">
        <v>0</v>
      </c>
      <c r="I923" s="6">
        <v>0</v>
      </c>
      <c r="J923" s="6">
        <v>0</v>
      </c>
      <c r="K923" s="6">
        <v>0</v>
      </c>
      <c r="L923" s="6">
        <v>0</v>
      </c>
      <c r="M923" s="6">
        <v>11338.3</v>
      </c>
      <c r="N923" s="23" t="str">
        <f t="shared" si="14"/>
        <v>39600</v>
      </c>
    </row>
    <row r="924" spans="1:14" x14ac:dyDescent="0.25">
      <c r="A924" s="4">
        <v>44256</v>
      </c>
      <c r="B924" s="5" t="s">
        <v>67</v>
      </c>
      <c r="C924" s="5" t="s">
        <v>140</v>
      </c>
      <c r="D924" s="5" t="s">
        <v>14</v>
      </c>
      <c r="E924" s="5" t="s">
        <v>150</v>
      </c>
      <c r="F924" s="6">
        <v>-22790.25</v>
      </c>
      <c r="G924" s="6">
        <v>103.36</v>
      </c>
      <c r="H924" s="6">
        <v>0</v>
      </c>
      <c r="I924" s="6">
        <v>0</v>
      </c>
      <c r="J924" s="6">
        <v>0</v>
      </c>
      <c r="K924" s="6">
        <v>0</v>
      </c>
      <c r="L924" s="6">
        <v>0</v>
      </c>
      <c r="M924" s="6">
        <v>-22686.89</v>
      </c>
      <c r="N924" s="23" t="str">
        <f t="shared" si="14"/>
        <v>39700</v>
      </c>
    </row>
    <row r="925" spans="1:14" x14ac:dyDescent="0.25">
      <c r="A925" s="4">
        <v>44256</v>
      </c>
      <c r="B925" s="5" t="s">
        <v>67</v>
      </c>
      <c r="C925" s="5" t="s">
        <v>140</v>
      </c>
      <c r="D925" s="5" t="s">
        <v>14</v>
      </c>
      <c r="E925" s="5" t="s">
        <v>151</v>
      </c>
      <c r="F925" s="6">
        <v>-127022.49</v>
      </c>
      <c r="G925" s="6">
        <v>4.0199999999999996</v>
      </c>
      <c r="H925" s="6">
        <v>0</v>
      </c>
      <c r="I925" s="6">
        <v>0</v>
      </c>
      <c r="J925" s="6">
        <v>0</v>
      </c>
      <c r="K925" s="6">
        <v>0</v>
      </c>
      <c r="L925" s="6">
        <v>0</v>
      </c>
      <c r="M925" s="6">
        <v>-127018.47</v>
      </c>
      <c r="N925" s="23" t="str">
        <f t="shared" si="14"/>
        <v>39800</v>
      </c>
    </row>
    <row r="926" spans="1:14" x14ac:dyDescent="0.25">
      <c r="A926" s="4">
        <v>44256</v>
      </c>
      <c r="B926" s="5" t="s">
        <v>67</v>
      </c>
      <c r="C926" s="5" t="s">
        <v>140</v>
      </c>
      <c r="D926" s="5" t="s">
        <v>14</v>
      </c>
      <c r="E926" s="5" t="s">
        <v>152</v>
      </c>
      <c r="F926" s="6">
        <v>6273.47</v>
      </c>
      <c r="G926" s="6">
        <v>235.55</v>
      </c>
      <c r="H926" s="6">
        <v>0</v>
      </c>
      <c r="I926" s="6">
        <v>0</v>
      </c>
      <c r="J926" s="6">
        <v>0</v>
      </c>
      <c r="K926" s="6">
        <v>0</v>
      </c>
      <c r="L926" s="6">
        <v>0</v>
      </c>
      <c r="M926" s="6">
        <v>6509.02</v>
      </c>
      <c r="N926" s="23" t="str">
        <f t="shared" si="14"/>
        <v>39903</v>
      </c>
    </row>
    <row r="927" spans="1:14" x14ac:dyDescent="0.25">
      <c r="A927" s="4">
        <v>44256</v>
      </c>
      <c r="B927" s="5" t="s">
        <v>67</v>
      </c>
      <c r="C927" s="5" t="s">
        <v>140</v>
      </c>
      <c r="D927" s="5" t="s">
        <v>14</v>
      </c>
      <c r="E927" s="5" t="s">
        <v>154</v>
      </c>
      <c r="F927" s="6">
        <v>51285.14</v>
      </c>
      <c r="G927" s="6">
        <v>815.33</v>
      </c>
      <c r="H927" s="6">
        <v>0</v>
      </c>
      <c r="I927" s="6">
        <v>0</v>
      </c>
      <c r="J927" s="6">
        <v>0</v>
      </c>
      <c r="K927" s="6">
        <v>0</v>
      </c>
      <c r="L927" s="6">
        <v>0</v>
      </c>
      <c r="M927" s="6">
        <v>52100.47</v>
      </c>
      <c r="N927" s="23" t="str">
        <f t="shared" si="14"/>
        <v>39907</v>
      </c>
    </row>
    <row r="928" spans="1:14" x14ac:dyDescent="0.25">
      <c r="A928" s="4">
        <v>44256</v>
      </c>
      <c r="B928" s="5" t="s">
        <v>67</v>
      </c>
      <c r="C928" s="5" t="s">
        <v>140</v>
      </c>
      <c r="D928" s="5" t="s">
        <v>14</v>
      </c>
      <c r="E928" s="5" t="s">
        <v>155</v>
      </c>
      <c r="F928" s="6">
        <v>237874.81</v>
      </c>
      <c r="G928" s="6">
        <v>0</v>
      </c>
      <c r="H928" s="6">
        <v>0</v>
      </c>
      <c r="I928" s="6">
        <v>0</v>
      </c>
      <c r="J928" s="6">
        <v>0</v>
      </c>
      <c r="K928" s="6">
        <v>0</v>
      </c>
      <c r="L928" s="6">
        <v>0</v>
      </c>
      <c r="M928" s="6">
        <v>237874.81</v>
      </c>
      <c r="N928" s="23" t="str">
        <f t="shared" si="14"/>
        <v>39908</v>
      </c>
    </row>
    <row r="929" spans="1:14" x14ac:dyDescent="0.25">
      <c r="A929" s="4">
        <v>44197</v>
      </c>
      <c r="B929" s="5" t="s">
        <v>67</v>
      </c>
      <c r="C929" t="s">
        <v>68</v>
      </c>
      <c r="E929" t="s">
        <v>172</v>
      </c>
      <c r="F929" s="6">
        <v>-1972443.319999998</v>
      </c>
      <c r="G929" s="6">
        <v>-83623.229999999981</v>
      </c>
      <c r="H929" s="6">
        <v>0</v>
      </c>
      <c r="I929" s="6">
        <v>0</v>
      </c>
      <c r="J929" s="6">
        <v>0</v>
      </c>
      <c r="K929" s="6">
        <v>0</v>
      </c>
      <c r="L929" s="6">
        <v>0</v>
      </c>
      <c r="M929" s="6">
        <v>-2056066.549999998</v>
      </c>
      <c r="N929" s="23" t="str">
        <f t="shared" si="14"/>
        <v>RWIP</v>
      </c>
    </row>
    <row r="930" spans="1:14" x14ac:dyDescent="0.25">
      <c r="A930" s="4">
        <v>44197</v>
      </c>
      <c r="B930" s="5" t="s">
        <v>67</v>
      </c>
      <c r="C930" t="s">
        <v>140</v>
      </c>
      <c r="E930" t="s">
        <v>172</v>
      </c>
      <c r="F930" s="6">
        <v>52517.30000000001</v>
      </c>
      <c r="G930" s="6">
        <v>0</v>
      </c>
      <c r="H930" s="6">
        <v>0</v>
      </c>
      <c r="I930" s="6">
        <v>0</v>
      </c>
      <c r="J930" s="6">
        <v>0</v>
      </c>
      <c r="K930" s="6">
        <v>0</v>
      </c>
      <c r="L930" s="6">
        <v>0</v>
      </c>
      <c r="M930" s="6">
        <v>52517.30000000001</v>
      </c>
      <c r="N930" s="23" t="str">
        <f t="shared" si="14"/>
        <v>RWIP</v>
      </c>
    </row>
    <row r="931" spans="1:14" x14ac:dyDescent="0.25">
      <c r="A931" s="4">
        <v>44228</v>
      </c>
      <c r="B931" s="5" t="s">
        <v>67</v>
      </c>
      <c r="C931" t="s">
        <v>68</v>
      </c>
      <c r="E931" t="s">
        <v>172</v>
      </c>
      <c r="F931" s="6">
        <v>-2056066.549999998</v>
      </c>
      <c r="G931" s="6">
        <v>-63488.289999999994</v>
      </c>
      <c r="H931" s="6">
        <v>0</v>
      </c>
      <c r="I931" s="6">
        <v>0</v>
      </c>
      <c r="J931" s="6">
        <v>0</v>
      </c>
      <c r="K931" s="6">
        <v>0</v>
      </c>
      <c r="L931" s="6">
        <v>0</v>
      </c>
      <c r="M931" s="6">
        <v>-2119554.839999998</v>
      </c>
      <c r="N931" s="23" t="str">
        <f t="shared" si="14"/>
        <v>RWIP</v>
      </c>
    </row>
    <row r="932" spans="1:14" x14ac:dyDescent="0.25">
      <c r="A932" s="4">
        <v>44228</v>
      </c>
      <c r="B932" s="5" t="s">
        <v>67</v>
      </c>
      <c r="C932" t="s">
        <v>140</v>
      </c>
      <c r="E932" t="s">
        <v>172</v>
      </c>
      <c r="F932" s="6">
        <v>52517.30000000001</v>
      </c>
      <c r="G932" s="6">
        <v>0</v>
      </c>
      <c r="H932" s="6">
        <v>0</v>
      </c>
      <c r="I932" s="6">
        <v>0</v>
      </c>
      <c r="J932" s="6">
        <v>0</v>
      </c>
      <c r="K932" s="6">
        <v>0</v>
      </c>
      <c r="L932" s="6">
        <v>0</v>
      </c>
      <c r="M932" s="6">
        <v>52517.30000000001</v>
      </c>
      <c r="N932" s="23" t="str">
        <f t="shared" si="14"/>
        <v>RWIP</v>
      </c>
    </row>
    <row r="933" spans="1:14" x14ac:dyDescent="0.25">
      <c r="A933" s="4">
        <v>44256</v>
      </c>
      <c r="B933" s="5" t="s">
        <v>67</v>
      </c>
      <c r="C933" t="s">
        <v>68</v>
      </c>
      <c r="E933" t="s">
        <v>172</v>
      </c>
      <c r="F933" s="6">
        <v>-2119554.839999998</v>
      </c>
      <c r="G933" s="6">
        <v>-60101.51999999999</v>
      </c>
      <c r="H933" s="6">
        <v>0</v>
      </c>
      <c r="I933" s="6">
        <v>0</v>
      </c>
      <c r="J933" s="6">
        <v>0</v>
      </c>
      <c r="K933" s="6">
        <v>0</v>
      </c>
      <c r="L933" s="6">
        <v>0</v>
      </c>
      <c r="M933" s="6">
        <v>-2179656.359999998</v>
      </c>
      <c r="N933" s="23" t="str">
        <f t="shared" si="14"/>
        <v>RWIP</v>
      </c>
    </row>
    <row r="934" spans="1:14" x14ac:dyDescent="0.25">
      <c r="A934" s="4">
        <v>44256</v>
      </c>
      <c r="B934" s="5" t="s">
        <v>67</v>
      </c>
      <c r="C934" t="s">
        <v>140</v>
      </c>
      <c r="E934" t="s">
        <v>172</v>
      </c>
      <c r="F934" s="6">
        <v>52517.30000000001</v>
      </c>
      <c r="G934" s="6">
        <v>0</v>
      </c>
      <c r="H934" s="6">
        <v>0</v>
      </c>
      <c r="I934" s="6">
        <v>0</v>
      </c>
      <c r="J934" s="6">
        <v>0</v>
      </c>
      <c r="K934" s="6">
        <v>0</v>
      </c>
      <c r="L934" s="6">
        <v>0</v>
      </c>
      <c r="M934" s="6">
        <v>52517.30000000001</v>
      </c>
      <c r="N934" s="23" t="str">
        <f t="shared" si="14"/>
        <v>RWIP</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32432-AC77-4F1A-B5B1-AD3559A303DB}">
  <sheetPr>
    <tabColor rgb="FF92D050"/>
  </sheetPr>
  <dimension ref="A1:W142"/>
  <sheetViews>
    <sheetView topLeftCell="M69" workbookViewId="0">
      <selection activeCell="O101" sqref="O35:O101"/>
    </sheetView>
  </sheetViews>
  <sheetFormatPr defaultRowHeight="15" x14ac:dyDescent="0.25"/>
  <cols>
    <col min="1" max="1" width="34.7109375" bestFit="1" customWidth="1"/>
    <col min="2" max="2" width="39.28515625" bestFit="1" customWidth="1"/>
    <col min="3" max="3" width="10.42578125" bestFit="1" customWidth="1"/>
    <col min="4" max="4" width="16.28515625" bestFit="1" customWidth="1"/>
    <col min="5" max="12" width="13.5703125" bestFit="1" customWidth="1"/>
    <col min="13" max="13" width="34.7109375" bestFit="1" customWidth="1"/>
    <col min="14" max="14" width="37.42578125" bestFit="1" customWidth="1"/>
    <col min="15" max="23" width="13.5703125" bestFit="1" customWidth="1"/>
  </cols>
  <sheetData>
    <row r="1" spans="1:23" x14ac:dyDescent="0.25">
      <c r="A1" s="11" t="s">
        <v>180</v>
      </c>
      <c r="M1" s="12" t="s">
        <v>181</v>
      </c>
    </row>
    <row r="3" spans="1:23" x14ac:dyDescent="0.25">
      <c r="A3" s="25" t="s">
        <v>182</v>
      </c>
      <c r="D3" s="25" t="s">
        <v>183</v>
      </c>
      <c r="M3" s="13" t="s">
        <v>182</v>
      </c>
      <c r="N3" s="13"/>
      <c r="O3" s="13"/>
      <c r="P3" s="13" t="s">
        <v>183</v>
      </c>
      <c r="Q3" s="13"/>
      <c r="R3" s="13"/>
      <c r="S3" s="13"/>
      <c r="T3" s="13"/>
      <c r="U3" s="13"/>
      <c r="V3" s="13"/>
      <c r="W3" s="13"/>
    </row>
    <row r="4" spans="1:23" x14ac:dyDescent="0.25">
      <c r="A4" s="25" t="s">
        <v>184</v>
      </c>
      <c r="B4" s="25" t="s">
        <v>4</v>
      </c>
      <c r="C4" s="25" t="s">
        <v>185</v>
      </c>
      <c r="D4" s="4">
        <v>44075</v>
      </c>
      <c r="E4" s="4">
        <v>44105</v>
      </c>
      <c r="F4" s="4">
        <v>44136</v>
      </c>
      <c r="G4" s="4">
        <v>44166</v>
      </c>
      <c r="H4" s="4">
        <v>44197</v>
      </c>
      <c r="I4" s="4">
        <v>44228</v>
      </c>
      <c r="J4" s="4">
        <v>44256</v>
      </c>
      <c r="K4" s="4" t="s">
        <v>186</v>
      </c>
      <c r="M4" s="14" t="s">
        <v>184</v>
      </c>
      <c r="N4" s="14" t="s">
        <v>4</v>
      </c>
      <c r="O4" s="14" t="s">
        <v>185</v>
      </c>
      <c r="P4" s="15">
        <v>44075</v>
      </c>
      <c r="Q4" s="15">
        <v>44105</v>
      </c>
      <c r="R4" s="15">
        <v>44136</v>
      </c>
      <c r="S4" s="15">
        <v>44166</v>
      </c>
      <c r="T4" s="15">
        <v>44197</v>
      </c>
      <c r="U4" s="15">
        <v>44228</v>
      </c>
      <c r="V4" s="15">
        <v>44256</v>
      </c>
      <c r="W4" s="15" t="s">
        <v>186</v>
      </c>
    </row>
    <row r="5" spans="1:23" x14ac:dyDescent="0.25">
      <c r="A5" t="s">
        <v>13</v>
      </c>
      <c r="B5" t="s">
        <v>15</v>
      </c>
      <c r="C5" t="s">
        <v>187</v>
      </c>
      <c r="D5" s="16">
        <v>4270431.13</v>
      </c>
      <c r="E5" s="16">
        <v>5883128.1299999999</v>
      </c>
      <c r="F5" s="16">
        <v>5883128.1299999999</v>
      </c>
      <c r="G5" s="16">
        <v>5883128.1299999999</v>
      </c>
      <c r="H5" s="16">
        <v>5905560.4500000002</v>
      </c>
      <c r="I5" s="16">
        <v>5905560.4500000002</v>
      </c>
      <c r="J5" s="16">
        <v>5905607.2000000002</v>
      </c>
      <c r="K5" s="16">
        <v>39636543.620000005</v>
      </c>
      <c r="M5" s="11" t="s">
        <v>13</v>
      </c>
      <c r="N5" s="11" t="s">
        <v>15</v>
      </c>
      <c r="O5" t="s">
        <v>187</v>
      </c>
      <c r="P5" s="16">
        <v>4270431.13</v>
      </c>
      <c r="Q5" s="16">
        <v>5883128.1299999999</v>
      </c>
      <c r="R5" s="16">
        <v>5883128.1299999999</v>
      </c>
      <c r="S5" s="16">
        <v>5883128.1299999999</v>
      </c>
      <c r="T5" s="16">
        <v>5905560.4500000002</v>
      </c>
      <c r="U5" s="16">
        <v>5905560.4500000002</v>
      </c>
      <c r="V5" s="16">
        <v>5905607.2000000002</v>
      </c>
      <c r="W5" s="16">
        <v>39636543.620000005</v>
      </c>
    </row>
    <row r="6" spans="1:23" x14ac:dyDescent="0.25">
      <c r="B6" t="s">
        <v>16</v>
      </c>
      <c r="C6" t="s">
        <v>188</v>
      </c>
      <c r="D6" s="16">
        <v>9187141.9700000007</v>
      </c>
      <c r="E6" s="16">
        <v>9187141.9700000007</v>
      </c>
      <c r="F6" s="16">
        <v>9187141.9700000007</v>
      </c>
      <c r="G6" s="16">
        <v>9187141.9700000007</v>
      </c>
      <c r="H6" s="16">
        <v>9187141.9700000007</v>
      </c>
      <c r="I6" s="16">
        <v>9187141.9700000007</v>
      </c>
      <c r="J6" s="16">
        <v>9187141.9700000007</v>
      </c>
      <c r="K6" s="16">
        <v>64309993.789999999</v>
      </c>
      <c r="M6" s="11"/>
      <c r="N6" s="11" t="s">
        <v>16</v>
      </c>
      <c r="O6" t="s">
        <v>188</v>
      </c>
      <c r="P6" s="16">
        <v>9187141.9700000007</v>
      </c>
      <c r="Q6" s="16">
        <v>9187141.9700000007</v>
      </c>
      <c r="R6" s="16">
        <v>9187141.9700000007</v>
      </c>
      <c r="S6" s="16">
        <v>9187141.9700000007</v>
      </c>
      <c r="T6" s="16">
        <v>9187141.9700000007</v>
      </c>
      <c r="U6" s="16">
        <v>9187141.9700000007</v>
      </c>
      <c r="V6" s="16">
        <v>9187141.9700000007</v>
      </c>
      <c r="W6" s="16">
        <v>64309993.789999999</v>
      </c>
    </row>
    <row r="7" spans="1:23" x14ac:dyDescent="0.25">
      <c r="B7" t="s">
        <v>17</v>
      </c>
      <c r="C7" t="s">
        <v>189</v>
      </c>
      <c r="D7" s="16">
        <v>9849831.9900000002</v>
      </c>
      <c r="E7" s="16">
        <v>9849831.9900000002</v>
      </c>
      <c r="F7" s="16">
        <v>9849831.9900000002</v>
      </c>
      <c r="G7" s="16">
        <v>9873726.9299999997</v>
      </c>
      <c r="H7" s="16">
        <v>9873726.9299999997</v>
      </c>
      <c r="I7" s="16">
        <v>9873726.9299999997</v>
      </c>
      <c r="J7" s="16">
        <v>9873726.9299999997</v>
      </c>
      <c r="K7" s="16">
        <v>69044403.689999998</v>
      </c>
      <c r="M7" s="11"/>
      <c r="N7" s="11" t="s">
        <v>17</v>
      </c>
      <c r="O7" t="s">
        <v>189</v>
      </c>
      <c r="P7" s="16">
        <v>9849831.9900000002</v>
      </c>
      <c r="Q7" s="16">
        <v>9849831.9900000002</v>
      </c>
      <c r="R7" s="16">
        <v>9849831.9900000002</v>
      </c>
      <c r="S7" s="16">
        <v>9873726.9299999997</v>
      </c>
      <c r="T7" s="16">
        <v>9873726.9299999997</v>
      </c>
      <c r="U7" s="16">
        <v>9873726.9299999997</v>
      </c>
      <c r="V7" s="16">
        <v>9873726.9299999997</v>
      </c>
      <c r="W7" s="16">
        <v>69044403.689999998</v>
      </c>
    </row>
    <row r="8" spans="1:23" x14ac:dyDescent="0.25">
      <c r="B8" t="s">
        <v>18</v>
      </c>
      <c r="C8" t="s">
        <v>190</v>
      </c>
      <c r="D8" s="16">
        <v>2116.08</v>
      </c>
      <c r="E8" s="16">
        <v>2116.08</v>
      </c>
      <c r="F8" s="16">
        <v>2116.08</v>
      </c>
      <c r="G8" s="16">
        <v>2116.08</v>
      </c>
      <c r="H8" s="16">
        <v>2116.08</v>
      </c>
      <c r="I8" s="16">
        <v>2116.08</v>
      </c>
      <c r="J8" s="16">
        <v>2116.08</v>
      </c>
      <c r="K8" s="16">
        <v>14812.56</v>
      </c>
      <c r="M8" s="11"/>
      <c r="N8" s="11" t="s">
        <v>18</v>
      </c>
      <c r="O8" t="s">
        <v>190</v>
      </c>
      <c r="P8" s="16">
        <v>2116.08</v>
      </c>
      <c r="Q8" s="16">
        <v>2116.08</v>
      </c>
      <c r="R8" s="16">
        <v>2116.08</v>
      </c>
      <c r="S8" s="16">
        <v>2116.08</v>
      </c>
      <c r="T8" s="16">
        <v>2116.08</v>
      </c>
      <c r="U8" s="16">
        <v>2116.08</v>
      </c>
      <c r="V8" s="16">
        <v>2116.08</v>
      </c>
      <c r="W8" s="16">
        <v>14812.56</v>
      </c>
    </row>
    <row r="9" spans="1:23" x14ac:dyDescent="0.25">
      <c r="B9" t="s">
        <v>19</v>
      </c>
      <c r="C9" t="s">
        <v>191</v>
      </c>
      <c r="D9" s="16">
        <v>31824.47</v>
      </c>
      <c r="E9" s="16">
        <v>31824.47</v>
      </c>
      <c r="F9" s="16">
        <v>31824.47</v>
      </c>
      <c r="G9" s="16">
        <v>31824.47</v>
      </c>
      <c r="H9" s="16">
        <v>31824.47</v>
      </c>
      <c r="I9" s="16">
        <v>31824.47</v>
      </c>
      <c r="J9" s="16">
        <v>31824.47</v>
      </c>
      <c r="K9" s="16">
        <v>222771.29</v>
      </c>
      <c r="M9" s="11"/>
      <c r="N9" s="11" t="s">
        <v>19</v>
      </c>
      <c r="O9" t="s">
        <v>191</v>
      </c>
      <c r="P9" s="16">
        <v>31824.47</v>
      </c>
      <c r="Q9" s="16">
        <v>31824.47</v>
      </c>
      <c r="R9" s="16">
        <v>31824.47</v>
      </c>
      <c r="S9" s="16">
        <v>31824.47</v>
      </c>
      <c r="T9" s="16">
        <v>31824.47</v>
      </c>
      <c r="U9" s="16">
        <v>31824.47</v>
      </c>
      <c r="V9" s="16">
        <v>31824.47</v>
      </c>
      <c r="W9" s="16">
        <v>222771.29</v>
      </c>
    </row>
    <row r="10" spans="1:23" x14ac:dyDescent="0.25">
      <c r="B10" t="s">
        <v>20</v>
      </c>
      <c r="C10" t="s">
        <v>192</v>
      </c>
      <c r="D10" s="16">
        <v>5696389.5800000001</v>
      </c>
      <c r="E10" s="16">
        <v>5696389.5800000001</v>
      </c>
      <c r="F10" s="16">
        <v>6051248.2300000004</v>
      </c>
      <c r="G10" s="16">
        <v>6052207.2400000002</v>
      </c>
      <c r="H10" s="16">
        <v>6052207.2400000002</v>
      </c>
      <c r="I10" s="16">
        <v>6052207.2400000002</v>
      </c>
      <c r="J10" s="16">
        <v>6053976.3099999996</v>
      </c>
      <c r="K10" s="16">
        <v>41654625.420000009</v>
      </c>
      <c r="M10" s="11"/>
      <c r="N10" s="11" t="s">
        <v>20</v>
      </c>
      <c r="O10" t="s">
        <v>192</v>
      </c>
      <c r="P10" s="16">
        <v>5696389.5800000001</v>
      </c>
      <c r="Q10" s="16">
        <v>5696389.5800000001</v>
      </c>
      <c r="R10" s="16">
        <v>6051248.2300000004</v>
      </c>
      <c r="S10" s="16">
        <v>6052207.2400000002</v>
      </c>
      <c r="T10" s="16">
        <v>6052207.2400000002</v>
      </c>
      <c r="U10" s="16">
        <v>6052207.2400000002</v>
      </c>
      <c r="V10" s="16">
        <v>6053976.3099999996</v>
      </c>
      <c r="W10" s="16">
        <v>41654625.420000009</v>
      </c>
    </row>
    <row r="11" spans="1:23" x14ac:dyDescent="0.25">
      <c r="B11" t="s">
        <v>21</v>
      </c>
      <c r="C11" t="s">
        <v>193</v>
      </c>
      <c r="D11" s="16">
        <v>71036.47</v>
      </c>
      <c r="E11" s="16">
        <v>71036.47</v>
      </c>
      <c r="F11" s="16">
        <v>71036.47</v>
      </c>
      <c r="G11" s="16">
        <v>71036.47</v>
      </c>
      <c r="H11" s="16">
        <v>71036.47</v>
      </c>
      <c r="I11" s="16">
        <v>71036.47</v>
      </c>
      <c r="J11" s="16">
        <v>71036.47</v>
      </c>
      <c r="K11" s="16">
        <v>497255.28999999992</v>
      </c>
      <c r="M11" s="11"/>
      <c r="N11" s="11" t="s">
        <v>21</v>
      </c>
      <c r="O11" t="s">
        <v>193</v>
      </c>
      <c r="P11" s="16">
        <v>71036.47</v>
      </c>
      <c r="Q11" s="16">
        <v>71036.47</v>
      </c>
      <c r="R11" s="16">
        <v>71036.47</v>
      </c>
      <c r="S11" s="16">
        <v>71036.47</v>
      </c>
      <c r="T11" s="16">
        <v>71036.47</v>
      </c>
      <c r="U11" s="16">
        <v>71036.47</v>
      </c>
      <c r="V11" s="16">
        <v>71036.47</v>
      </c>
      <c r="W11" s="16">
        <v>497255.28999999992</v>
      </c>
    </row>
    <row r="12" spans="1:23" x14ac:dyDescent="0.25">
      <c r="B12" t="s">
        <v>22</v>
      </c>
      <c r="C12" t="s">
        <v>194</v>
      </c>
      <c r="D12" s="16">
        <v>263337.89</v>
      </c>
      <c r="E12" s="16">
        <v>263337.89</v>
      </c>
      <c r="F12" s="16">
        <v>263337.89</v>
      </c>
      <c r="G12" s="16">
        <v>263337.89</v>
      </c>
      <c r="H12" s="16">
        <v>263337.89</v>
      </c>
      <c r="I12" s="16">
        <v>263337.89</v>
      </c>
      <c r="J12" s="16">
        <v>263337.89</v>
      </c>
      <c r="K12" s="16">
        <v>1843365.2300000004</v>
      </c>
      <c r="M12" s="11"/>
      <c r="N12" s="11" t="s">
        <v>22</v>
      </c>
      <c r="O12" t="s">
        <v>194</v>
      </c>
      <c r="P12" s="16">
        <v>263337.89</v>
      </c>
      <c r="Q12" s="16">
        <v>263337.89</v>
      </c>
      <c r="R12" s="16">
        <v>263337.89</v>
      </c>
      <c r="S12" s="16">
        <v>263337.89</v>
      </c>
      <c r="T12" s="16">
        <v>263337.89</v>
      </c>
      <c r="U12" s="16">
        <v>263337.89</v>
      </c>
      <c r="V12" s="16">
        <v>263337.89</v>
      </c>
      <c r="W12" s="16">
        <v>1843365.2300000004</v>
      </c>
    </row>
    <row r="13" spans="1:23" x14ac:dyDescent="0.25">
      <c r="B13" t="s">
        <v>23</v>
      </c>
      <c r="C13" t="s">
        <v>195</v>
      </c>
      <c r="D13" s="16">
        <v>311702.73</v>
      </c>
      <c r="E13" s="16">
        <v>311702.73</v>
      </c>
      <c r="F13" s="16">
        <v>311702.73</v>
      </c>
      <c r="G13" s="16">
        <v>315336.93</v>
      </c>
      <c r="H13" s="16">
        <v>315336.93</v>
      </c>
      <c r="I13" s="16">
        <v>315336.93</v>
      </c>
      <c r="J13" s="16">
        <v>315336.93</v>
      </c>
      <c r="K13" s="16">
        <v>2196455.9099999997</v>
      </c>
      <c r="M13" s="11"/>
      <c r="N13" s="11" t="s">
        <v>23</v>
      </c>
      <c r="O13" t="s">
        <v>195</v>
      </c>
      <c r="P13" s="16">
        <v>311702.73</v>
      </c>
      <c r="Q13" s="16">
        <v>311702.73</v>
      </c>
      <c r="R13" s="16">
        <v>311702.73</v>
      </c>
      <c r="S13" s="16">
        <v>315336.93</v>
      </c>
      <c r="T13" s="16">
        <v>315336.93</v>
      </c>
      <c r="U13" s="16">
        <v>315336.93</v>
      </c>
      <c r="V13" s="16">
        <v>315336.93</v>
      </c>
      <c r="W13" s="16">
        <v>2196455.9099999997</v>
      </c>
    </row>
    <row r="14" spans="1:23" x14ac:dyDescent="0.25">
      <c r="B14" t="s">
        <v>24</v>
      </c>
      <c r="C14" t="s">
        <v>196</v>
      </c>
      <c r="D14" s="16">
        <v>76071.34</v>
      </c>
      <c r="E14" s="16">
        <v>76071.34</v>
      </c>
      <c r="F14" s="16">
        <v>76071.34</v>
      </c>
      <c r="G14" s="16">
        <v>76071.34</v>
      </c>
      <c r="H14" s="16">
        <v>76071.34</v>
      </c>
      <c r="I14" s="16">
        <v>76071.34</v>
      </c>
      <c r="J14" s="16">
        <v>76071.34</v>
      </c>
      <c r="K14" s="16">
        <v>532499.37999999989</v>
      </c>
      <c r="M14" s="11"/>
      <c r="N14" s="11" t="s">
        <v>24</v>
      </c>
      <c r="O14" t="s">
        <v>196</v>
      </c>
      <c r="P14" s="16">
        <v>76071.34</v>
      </c>
      <c r="Q14" s="16">
        <v>76071.34</v>
      </c>
      <c r="R14" s="16">
        <v>76071.34</v>
      </c>
      <c r="S14" s="16">
        <v>76071.34</v>
      </c>
      <c r="T14" s="16">
        <v>76071.34</v>
      </c>
      <c r="U14" s="16">
        <v>76071.34</v>
      </c>
      <c r="V14" s="16">
        <v>76071.34</v>
      </c>
      <c r="W14" s="16">
        <v>532499.37999999989</v>
      </c>
    </row>
    <row r="15" spans="1:23" x14ac:dyDescent="0.25">
      <c r="B15" t="s">
        <v>25</v>
      </c>
      <c r="C15" t="s">
        <v>197</v>
      </c>
      <c r="D15" s="16">
        <v>381530.57</v>
      </c>
      <c r="E15" s="16">
        <v>381530.57</v>
      </c>
      <c r="F15" s="16">
        <v>381530.57</v>
      </c>
      <c r="G15" s="16">
        <v>381530.57</v>
      </c>
      <c r="H15" s="16">
        <v>384327.66</v>
      </c>
      <c r="I15" s="16">
        <v>386271.85</v>
      </c>
      <c r="J15" s="16">
        <v>386281.73</v>
      </c>
      <c r="K15" s="16">
        <v>2683003.52</v>
      </c>
      <c r="M15" s="11"/>
      <c r="N15" s="11" t="s">
        <v>25</v>
      </c>
      <c r="O15" t="s">
        <v>197</v>
      </c>
      <c r="P15" s="16">
        <v>381530.57</v>
      </c>
      <c r="Q15" s="16">
        <v>381530.57</v>
      </c>
      <c r="R15" s="16">
        <v>381530.57</v>
      </c>
      <c r="S15" s="16">
        <v>381530.57</v>
      </c>
      <c r="T15" s="16">
        <v>384327.66</v>
      </c>
      <c r="U15" s="16">
        <v>386271.85</v>
      </c>
      <c r="V15" s="16">
        <v>386281.73</v>
      </c>
      <c r="W15" s="16">
        <v>2683003.52</v>
      </c>
    </row>
    <row r="16" spans="1:23" x14ac:dyDescent="0.25">
      <c r="B16" t="s">
        <v>26</v>
      </c>
      <c r="C16" t="s">
        <v>198</v>
      </c>
      <c r="D16" s="16">
        <v>8824.34</v>
      </c>
      <c r="E16" s="16">
        <v>8824.34</v>
      </c>
      <c r="F16" s="16">
        <v>8824.34</v>
      </c>
      <c r="G16" s="16">
        <v>8824.34</v>
      </c>
      <c r="H16" s="16">
        <v>8824.34</v>
      </c>
      <c r="I16" s="16">
        <v>8824.34</v>
      </c>
      <c r="J16" s="16">
        <v>8824.34</v>
      </c>
      <c r="K16" s="16">
        <v>61770.37999999999</v>
      </c>
      <c r="M16" s="11"/>
      <c r="N16" s="11" t="s">
        <v>26</v>
      </c>
      <c r="O16" t="s">
        <v>198</v>
      </c>
      <c r="P16" s="16">
        <v>8824.34</v>
      </c>
      <c r="Q16" s="16">
        <v>8824.34</v>
      </c>
      <c r="R16" s="16">
        <v>8824.34</v>
      </c>
      <c r="S16" s="16">
        <v>8824.34</v>
      </c>
      <c r="T16" s="16">
        <v>8824.34</v>
      </c>
      <c r="U16" s="16">
        <v>8824.34</v>
      </c>
      <c r="V16" s="16">
        <v>8824.34</v>
      </c>
      <c r="W16" s="16">
        <v>61770.37999999999</v>
      </c>
    </row>
    <row r="17" spans="2:23" x14ac:dyDescent="0.25">
      <c r="B17" t="s">
        <v>27</v>
      </c>
      <c r="C17" t="s">
        <v>199</v>
      </c>
      <c r="D17" s="16">
        <v>136509.51999999999</v>
      </c>
      <c r="E17" s="16">
        <v>136509.51999999999</v>
      </c>
      <c r="F17" s="16">
        <v>136509.51999999999</v>
      </c>
      <c r="G17" s="16">
        <v>136509.51999999999</v>
      </c>
      <c r="H17" s="16">
        <v>136509.51999999999</v>
      </c>
      <c r="I17" s="16">
        <v>136509.51999999999</v>
      </c>
      <c r="J17" s="16">
        <v>136509.51999999999</v>
      </c>
      <c r="K17" s="16">
        <v>955566.64</v>
      </c>
      <c r="M17" s="11"/>
      <c r="N17" s="11" t="s">
        <v>27</v>
      </c>
      <c r="O17" t="s">
        <v>199</v>
      </c>
      <c r="P17" s="16">
        <v>136509.51999999999</v>
      </c>
      <c r="Q17" s="16">
        <v>136509.51999999999</v>
      </c>
      <c r="R17" s="16">
        <v>136509.51999999999</v>
      </c>
      <c r="S17" s="16">
        <v>136509.51999999999</v>
      </c>
      <c r="T17" s="16">
        <v>136509.51999999999</v>
      </c>
      <c r="U17" s="16">
        <v>136509.51999999999</v>
      </c>
      <c r="V17" s="16">
        <v>136509.51999999999</v>
      </c>
      <c r="W17" s="16">
        <v>955566.64</v>
      </c>
    </row>
    <row r="18" spans="2:23" x14ac:dyDescent="0.25">
      <c r="B18" t="s">
        <v>28</v>
      </c>
      <c r="C18" t="s">
        <v>200</v>
      </c>
      <c r="D18" s="16">
        <v>7388.39</v>
      </c>
      <c r="E18" s="16">
        <v>7388.39</v>
      </c>
      <c r="F18" s="16">
        <v>7388.39</v>
      </c>
      <c r="G18" s="16">
        <v>7388.39</v>
      </c>
      <c r="H18" s="16">
        <v>7388.39</v>
      </c>
      <c r="I18" s="16">
        <v>7388.39</v>
      </c>
      <c r="J18" s="16">
        <v>7388.39</v>
      </c>
      <c r="K18" s="16">
        <v>51718.73</v>
      </c>
      <c r="M18" s="11"/>
      <c r="N18" s="11" t="s">
        <v>28</v>
      </c>
      <c r="O18" t="s">
        <v>200</v>
      </c>
      <c r="P18" s="16">
        <v>7388.39</v>
      </c>
      <c r="Q18" s="16">
        <v>7388.39</v>
      </c>
      <c r="R18" s="16">
        <v>7388.39</v>
      </c>
      <c r="S18" s="16">
        <v>7388.39</v>
      </c>
      <c r="T18" s="16">
        <v>7388.39</v>
      </c>
      <c r="U18" s="16">
        <v>7388.39</v>
      </c>
      <c r="V18" s="16">
        <v>7388.39</v>
      </c>
      <c r="W18" s="16">
        <v>51718.73</v>
      </c>
    </row>
    <row r="19" spans="2:23" x14ac:dyDescent="0.25">
      <c r="B19" t="s">
        <v>29</v>
      </c>
      <c r="C19" t="s">
        <v>201</v>
      </c>
      <c r="D19" s="16">
        <v>20579223.57</v>
      </c>
      <c r="E19" s="16">
        <v>22767272.620000001</v>
      </c>
      <c r="F19" s="16">
        <v>22506949.16</v>
      </c>
      <c r="G19" s="16">
        <v>26950626.870000001</v>
      </c>
      <c r="H19" s="16">
        <v>26956872.739999998</v>
      </c>
      <c r="I19" s="16">
        <v>26963756.52</v>
      </c>
      <c r="J19" s="16">
        <v>26974764.640000001</v>
      </c>
      <c r="K19" s="16">
        <v>173699466.12</v>
      </c>
      <c r="M19" s="11"/>
      <c r="N19" s="11" t="s">
        <v>29</v>
      </c>
      <c r="O19" t="s">
        <v>201</v>
      </c>
      <c r="P19" s="16">
        <v>20579223.57</v>
      </c>
      <c r="Q19" s="16">
        <v>22767272.620000001</v>
      </c>
      <c r="R19" s="16">
        <v>22506949.16</v>
      </c>
      <c r="S19" s="16">
        <v>26950626.870000001</v>
      </c>
      <c r="T19" s="16">
        <v>26956872.739999998</v>
      </c>
      <c r="U19" s="16">
        <v>26963756.52</v>
      </c>
      <c r="V19" s="16">
        <v>26974764.640000001</v>
      </c>
      <c r="W19" s="16">
        <v>173699466.12</v>
      </c>
    </row>
    <row r="20" spans="2:23" x14ac:dyDescent="0.25">
      <c r="B20" t="s">
        <v>30</v>
      </c>
      <c r="C20" t="s">
        <v>202</v>
      </c>
      <c r="D20" s="16">
        <v>7398603.9500000002</v>
      </c>
      <c r="E20" s="16">
        <v>8960544.6799999997</v>
      </c>
      <c r="F20" s="16">
        <v>7398603.9500000002</v>
      </c>
      <c r="G20" s="16">
        <v>7599663.7800000003</v>
      </c>
      <c r="H20" s="16">
        <v>7599663.7800000003</v>
      </c>
      <c r="I20" s="16">
        <v>7599663.7800000003</v>
      </c>
      <c r="J20" s="16">
        <v>7599663.7800000003</v>
      </c>
      <c r="K20" s="16">
        <v>54156407.700000003</v>
      </c>
      <c r="M20" s="11"/>
      <c r="N20" s="11" t="s">
        <v>30</v>
      </c>
      <c r="O20" t="s">
        <v>202</v>
      </c>
      <c r="P20" s="16">
        <v>7398603.9500000002</v>
      </c>
      <c r="Q20" s="16">
        <v>8960544.6799999997</v>
      </c>
      <c r="R20" s="16">
        <v>7398603.9500000002</v>
      </c>
      <c r="S20" s="16">
        <v>7599663.7800000003</v>
      </c>
      <c r="T20" s="16">
        <v>7599663.7800000003</v>
      </c>
      <c r="U20" s="16">
        <v>7599663.7800000003</v>
      </c>
      <c r="V20" s="16">
        <v>7599663.7800000003</v>
      </c>
      <c r="W20" s="16">
        <v>54156407.700000003</v>
      </c>
    </row>
    <row r="21" spans="2:23" x14ac:dyDescent="0.25">
      <c r="B21" t="s">
        <v>31</v>
      </c>
      <c r="C21" t="s">
        <v>203</v>
      </c>
      <c r="D21" s="16">
        <v>3790844.43</v>
      </c>
      <c r="E21" s="16">
        <v>3790844.43</v>
      </c>
      <c r="F21" s="16">
        <v>3790844.43</v>
      </c>
      <c r="G21" s="16">
        <v>3810973.63</v>
      </c>
      <c r="H21" s="16">
        <v>3810973.63</v>
      </c>
      <c r="I21" s="16">
        <v>3810973.63</v>
      </c>
      <c r="J21" s="16">
        <v>3810973.63</v>
      </c>
      <c r="K21" s="16">
        <v>26616427.809999999</v>
      </c>
      <c r="M21" s="11"/>
      <c r="N21" s="11" t="s">
        <v>31</v>
      </c>
      <c r="O21" t="s">
        <v>203</v>
      </c>
      <c r="P21" s="16">
        <v>3790844.43</v>
      </c>
      <c r="Q21" s="16">
        <v>3790844.43</v>
      </c>
      <c r="R21" s="16">
        <v>3790844.43</v>
      </c>
      <c r="S21" s="16">
        <v>3810973.63</v>
      </c>
      <c r="T21" s="16">
        <v>3810973.63</v>
      </c>
      <c r="U21" s="16">
        <v>3810973.63</v>
      </c>
      <c r="V21" s="16">
        <v>3810973.63</v>
      </c>
      <c r="W21" s="16">
        <v>26616427.809999999</v>
      </c>
    </row>
    <row r="22" spans="2:23" x14ac:dyDescent="0.25">
      <c r="B22" t="s">
        <v>32</v>
      </c>
      <c r="C22" t="s">
        <v>204</v>
      </c>
      <c r="D22" s="16">
        <v>2154001</v>
      </c>
      <c r="E22" s="16">
        <v>2135101.66</v>
      </c>
      <c r="F22" s="16">
        <v>2901128.18</v>
      </c>
      <c r="G22" s="16">
        <v>2901276.34</v>
      </c>
      <c r="H22" s="16">
        <v>2901276.34</v>
      </c>
      <c r="I22" s="16">
        <v>2904217.55</v>
      </c>
      <c r="J22" s="16">
        <v>2904217.55</v>
      </c>
      <c r="K22" s="16">
        <v>18801218.620000001</v>
      </c>
      <c r="M22" s="11"/>
      <c r="N22" s="11" t="s">
        <v>32</v>
      </c>
      <c r="O22" t="s">
        <v>204</v>
      </c>
      <c r="P22" s="16">
        <v>2154001</v>
      </c>
      <c r="Q22" s="16">
        <v>2135101.66</v>
      </c>
      <c r="R22" s="16">
        <v>2901128.18</v>
      </c>
      <c r="S22" s="16">
        <v>2901276.34</v>
      </c>
      <c r="T22" s="16">
        <v>2901276.34</v>
      </c>
      <c r="U22" s="16">
        <v>2904217.55</v>
      </c>
      <c r="V22" s="16">
        <v>2904217.55</v>
      </c>
      <c r="W22" s="16">
        <v>18801218.620000001</v>
      </c>
    </row>
    <row r="23" spans="2:23" x14ac:dyDescent="0.25">
      <c r="B23" t="s">
        <v>33</v>
      </c>
      <c r="C23" t="s">
        <v>205</v>
      </c>
      <c r="D23" s="16">
        <v>1182201.3799999999</v>
      </c>
      <c r="E23" s="16">
        <v>1182201.3799999999</v>
      </c>
      <c r="F23" s="16">
        <v>1182201.3799999999</v>
      </c>
      <c r="G23" s="16">
        <v>1182201.3799999999</v>
      </c>
      <c r="H23" s="16">
        <v>1182201.3799999999</v>
      </c>
      <c r="I23" s="16">
        <v>1182201.3799999999</v>
      </c>
      <c r="J23" s="16">
        <v>1182201.3799999999</v>
      </c>
      <c r="K23" s="16">
        <v>8275409.6599999992</v>
      </c>
      <c r="M23" s="11"/>
      <c r="N23" s="11" t="s">
        <v>33</v>
      </c>
      <c r="O23" t="s">
        <v>205</v>
      </c>
      <c r="P23" s="16">
        <v>1182201.3799999999</v>
      </c>
      <c r="Q23" s="16">
        <v>1182201.3799999999</v>
      </c>
      <c r="R23" s="16">
        <v>1182201.3799999999</v>
      </c>
      <c r="S23" s="16">
        <v>1182201.3799999999</v>
      </c>
      <c r="T23" s="16">
        <v>1182201.3799999999</v>
      </c>
      <c r="U23" s="16">
        <v>1182201.3799999999</v>
      </c>
      <c r="V23" s="16">
        <v>1182201.3799999999</v>
      </c>
      <c r="W23" s="16">
        <v>8275409.6599999992</v>
      </c>
    </row>
    <row r="24" spans="2:23" x14ac:dyDescent="0.25">
      <c r="B24" t="s">
        <v>34</v>
      </c>
      <c r="C24" t="s">
        <v>206</v>
      </c>
      <c r="D24" s="16">
        <v>78936039.170000002</v>
      </c>
      <c r="E24" s="16">
        <v>81648213.890000001</v>
      </c>
      <c r="F24" s="16">
        <v>79632977.709999993</v>
      </c>
      <c r="G24" s="16">
        <v>85151126.459999993</v>
      </c>
      <c r="H24" s="16">
        <v>85009588.489999995</v>
      </c>
      <c r="I24" s="16">
        <v>84792417.260000005</v>
      </c>
      <c r="J24" s="16">
        <v>84792335.719999999</v>
      </c>
      <c r="K24" s="16">
        <v>579962698.69999993</v>
      </c>
      <c r="M24" s="11"/>
      <c r="N24" s="11" t="s">
        <v>34</v>
      </c>
      <c r="O24" t="s">
        <v>206</v>
      </c>
      <c r="P24" s="16">
        <v>78936039.170000002</v>
      </c>
      <c r="Q24" s="16">
        <v>81648213.890000001</v>
      </c>
      <c r="R24" s="16">
        <v>79632977.709999993</v>
      </c>
      <c r="S24" s="16">
        <v>85151126.459999993</v>
      </c>
      <c r="T24" s="16">
        <v>85009588.489999995</v>
      </c>
      <c r="U24" s="16">
        <v>84792417.260000005</v>
      </c>
      <c r="V24" s="16">
        <v>84792335.719999999</v>
      </c>
      <c r="W24" s="16">
        <v>579962698.69999993</v>
      </c>
    </row>
    <row r="25" spans="2:23" x14ac:dyDescent="0.25">
      <c r="B25" t="s">
        <v>35</v>
      </c>
      <c r="C25" t="s">
        <v>207</v>
      </c>
      <c r="D25" s="16">
        <v>23894.94</v>
      </c>
      <c r="E25" s="16">
        <v>23894.94</v>
      </c>
      <c r="F25" s="16">
        <v>23894.94</v>
      </c>
      <c r="G25" s="16">
        <v>0</v>
      </c>
      <c r="H25" s="16">
        <v>0</v>
      </c>
      <c r="I25" s="16">
        <v>0</v>
      </c>
      <c r="J25" s="16">
        <v>0</v>
      </c>
      <c r="K25" s="16">
        <v>71684.819999999992</v>
      </c>
      <c r="M25" s="11"/>
      <c r="N25" s="11" t="s">
        <v>35</v>
      </c>
      <c r="O25" t="s">
        <v>207</v>
      </c>
      <c r="P25" s="16">
        <v>23894.94</v>
      </c>
      <c r="Q25" s="16">
        <v>23894.94</v>
      </c>
      <c r="R25" s="16">
        <v>23894.94</v>
      </c>
      <c r="S25" s="16">
        <v>0</v>
      </c>
      <c r="T25" s="16">
        <v>0</v>
      </c>
      <c r="U25" s="16">
        <v>0</v>
      </c>
      <c r="V25" s="16">
        <v>0</v>
      </c>
      <c r="W25" s="16">
        <v>71684.819999999992</v>
      </c>
    </row>
    <row r="26" spans="2:23" x14ac:dyDescent="0.25">
      <c r="B26" t="s">
        <v>36</v>
      </c>
      <c r="C26" t="s">
        <v>208</v>
      </c>
      <c r="D26" s="16">
        <v>1063472.95</v>
      </c>
      <c r="E26" s="16">
        <v>1063472.95</v>
      </c>
      <c r="F26" s="16">
        <v>1323839.26</v>
      </c>
      <c r="G26" s="16">
        <v>1323830.6499999999</v>
      </c>
      <c r="H26" s="16">
        <v>1324076.47</v>
      </c>
      <c r="I26" s="16">
        <v>1324530.7</v>
      </c>
      <c r="J26" s="16">
        <v>1324655.06</v>
      </c>
      <c r="K26" s="16">
        <v>8747878.040000001</v>
      </c>
      <c r="M26" s="11"/>
      <c r="N26" s="11" t="s">
        <v>36</v>
      </c>
      <c r="O26" t="s">
        <v>208</v>
      </c>
      <c r="P26" s="16">
        <v>1063472.95</v>
      </c>
      <c r="Q26" s="16">
        <v>1063472.95</v>
      </c>
      <c r="R26" s="16">
        <v>1323839.26</v>
      </c>
      <c r="S26" s="16">
        <v>1323830.6499999999</v>
      </c>
      <c r="T26" s="16">
        <v>1324076.47</v>
      </c>
      <c r="U26" s="16">
        <v>1324530.7</v>
      </c>
      <c r="V26" s="16">
        <v>1324655.06</v>
      </c>
      <c r="W26" s="16">
        <v>8747878.040000001</v>
      </c>
    </row>
    <row r="27" spans="2:23" x14ac:dyDescent="0.25">
      <c r="B27" t="s">
        <v>37</v>
      </c>
      <c r="C27" t="s">
        <v>209</v>
      </c>
      <c r="D27" s="16">
        <v>3858250.14</v>
      </c>
      <c r="E27" s="16">
        <v>3858986.99</v>
      </c>
      <c r="F27" s="16">
        <v>5420617.75</v>
      </c>
      <c r="G27" s="16">
        <v>5420537.5700000003</v>
      </c>
      <c r="H27" s="16">
        <v>5422012.4199999999</v>
      </c>
      <c r="I27" s="16">
        <v>5424737.7599999998</v>
      </c>
      <c r="J27" s="16">
        <v>5425483.8899999997</v>
      </c>
      <c r="K27" s="16">
        <v>34830626.520000003</v>
      </c>
      <c r="M27" s="11"/>
      <c r="N27" s="11" t="s">
        <v>37</v>
      </c>
      <c r="O27" t="s">
        <v>209</v>
      </c>
      <c r="P27" s="16">
        <v>3858250.14</v>
      </c>
      <c r="Q27" s="16">
        <v>3858986.99</v>
      </c>
      <c r="R27" s="16">
        <v>5420617.75</v>
      </c>
      <c r="S27" s="16">
        <v>5420537.5700000003</v>
      </c>
      <c r="T27" s="16">
        <v>5422012.4199999999</v>
      </c>
      <c r="U27" s="16">
        <v>5424737.7599999998</v>
      </c>
      <c r="V27" s="16">
        <v>5425483.8899999997</v>
      </c>
      <c r="W27" s="16">
        <v>34830626.520000003</v>
      </c>
    </row>
    <row r="28" spans="2:23" x14ac:dyDescent="0.25">
      <c r="B28" t="s">
        <v>38</v>
      </c>
      <c r="C28" t="s">
        <v>210</v>
      </c>
      <c r="D28" s="16">
        <v>22205.23</v>
      </c>
      <c r="E28" s="16">
        <v>22205.23</v>
      </c>
      <c r="F28" s="16">
        <v>22205.23</v>
      </c>
      <c r="G28" s="16">
        <v>182872.94</v>
      </c>
      <c r="H28" s="16">
        <v>184170.83</v>
      </c>
      <c r="I28" s="16">
        <v>184170.83</v>
      </c>
      <c r="J28" s="16">
        <v>184213.84</v>
      </c>
      <c r="K28" s="16">
        <v>802044.12999999989</v>
      </c>
      <c r="M28" s="11"/>
      <c r="N28" s="11" t="s">
        <v>38</v>
      </c>
      <c r="O28" t="s">
        <v>210</v>
      </c>
      <c r="P28" s="16">
        <v>22205.23</v>
      </c>
      <c r="Q28" s="16">
        <v>22205.23</v>
      </c>
      <c r="R28" s="16">
        <v>22205.23</v>
      </c>
      <c r="S28" s="16">
        <v>182872.94</v>
      </c>
      <c r="T28" s="16">
        <v>184170.83</v>
      </c>
      <c r="U28" s="16">
        <v>184170.83</v>
      </c>
      <c r="V28" s="16">
        <v>184213.84</v>
      </c>
      <c r="W28" s="16">
        <v>802044.12999999989</v>
      </c>
    </row>
    <row r="29" spans="2:23" x14ac:dyDescent="0.25">
      <c r="B29" t="s">
        <v>39</v>
      </c>
      <c r="C29" t="s">
        <v>211</v>
      </c>
      <c r="D29" s="16">
        <v>314379.42</v>
      </c>
      <c r="E29" s="16">
        <v>333278.76</v>
      </c>
      <c r="F29" s="16">
        <v>333278.76</v>
      </c>
      <c r="G29" s="16">
        <v>333278.76</v>
      </c>
      <c r="H29" s="16">
        <v>333278.76</v>
      </c>
      <c r="I29" s="16">
        <v>333278.76</v>
      </c>
      <c r="J29" s="16">
        <v>333278.76</v>
      </c>
      <c r="K29" s="16">
        <v>2314051.98</v>
      </c>
      <c r="M29" s="11"/>
      <c r="N29" s="11" t="s">
        <v>39</v>
      </c>
      <c r="O29" t="s">
        <v>211</v>
      </c>
      <c r="P29" s="16">
        <v>314379.42</v>
      </c>
      <c r="Q29" s="16">
        <v>333278.76</v>
      </c>
      <c r="R29" s="16">
        <v>333278.76</v>
      </c>
      <c r="S29" s="16">
        <v>333278.76</v>
      </c>
      <c r="T29" s="16">
        <v>333278.76</v>
      </c>
      <c r="U29" s="16">
        <v>333278.76</v>
      </c>
      <c r="V29" s="16">
        <v>333278.76</v>
      </c>
      <c r="W29" s="16">
        <v>2314051.98</v>
      </c>
    </row>
    <row r="30" spans="2:23" x14ac:dyDescent="0.25">
      <c r="B30" t="s">
        <v>40</v>
      </c>
      <c r="C30" t="s">
        <v>212</v>
      </c>
      <c r="D30" s="16">
        <v>22674500.59</v>
      </c>
      <c r="E30" s="16">
        <v>22674946.399999999</v>
      </c>
      <c r="F30" s="16">
        <v>24391813.66</v>
      </c>
      <c r="G30" s="16">
        <v>24436262.559999999</v>
      </c>
      <c r="H30" s="16">
        <v>24669209.899999999</v>
      </c>
      <c r="I30" s="16">
        <v>24924614.359999999</v>
      </c>
      <c r="J30" s="16">
        <v>24925651.030000001</v>
      </c>
      <c r="K30" s="16">
        <v>168696998.49999997</v>
      </c>
      <c r="M30" s="11"/>
      <c r="N30" s="11" t="s">
        <v>40</v>
      </c>
      <c r="O30" t="s">
        <v>212</v>
      </c>
      <c r="P30" s="16">
        <v>22674500.59</v>
      </c>
      <c r="Q30" s="16">
        <v>22674946.399999999</v>
      </c>
      <c r="R30" s="16">
        <v>24391813.66</v>
      </c>
      <c r="S30" s="16">
        <v>24436262.559999999</v>
      </c>
      <c r="T30" s="16">
        <v>24669209.899999999</v>
      </c>
      <c r="U30" s="16">
        <v>24924614.359999999</v>
      </c>
      <c r="V30" s="16">
        <v>24925651.030000001</v>
      </c>
      <c r="W30" s="16">
        <v>168696998.49999997</v>
      </c>
    </row>
    <row r="31" spans="2:23" x14ac:dyDescent="0.25">
      <c r="B31" t="s">
        <v>41</v>
      </c>
      <c r="C31" t="s">
        <v>213</v>
      </c>
      <c r="D31" s="16">
        <v>297266.61</v>
      </c>
      <c r="E31" s="16">
        <v>297266.61</v>
      </c>
      <c r="F31" s="16">
        <v>297266.61</v>
      </c>
      <c r="G31" s="16">
        <v>297266.61</v>
      </c>
      <c r="H31" s="16">
        <v>297266.61</v>
      </c>
      <c r="I31" s="16">
        <v>297266.61</v>
      </c>
      <c r="J31" s="16">
        <v>297266.61</v>
      </c>
      <c r="K31" s="16">
        <v>2080866.2699999996</v>
      </c>
      <c r="M31" s="11"/>
      <c r="N31" s="11" t="s">
        <v>41</v>
      </c>
      <c r="O31" t="s">
        <v>213</v>
      </c>
      <c r="P31" s="16">
        <v>297266.61</v>
      </c>
      <c r="Q31" s="16">
        <v>297266.61</v>
      </c>
      <c r="R31" s="16">
        <v>297266.61</v>
      </c>
      <c r="S31" s="16">
        <v>297266.61</v>
      </c>
      <c r="T31" s="16">
        <v>297266.61</v>
      </c>
      <c r="U31" s="16">
        <v>297266.61</v>
      </c>
      <c r="V31" s="16">
        <v>297266.61</v>
      </c>
      <c r="W31" s="16">
        <v>2080866.2699999996</v>
      </c>
    </row>
    <row r="32" spans="2:23" x14ac:dyDescent="0.25">
      <c r="B32" t="s">
        <v>42</v>
      </c>
      <c r="C32" t="s">
        <v>214</v>
      </c>
      <c r="D32" s="16">
        <v>783916.61</v>
      </c>
      <c r="E32" s="16">
        <v>783916.61</v>
      </c>
      <c r="F32" s="16">
        <v>783916.61</v>
      </c>
      <c r="G32" s="16">
        <v>783916.61</v>
      </c>
      <c r="H32" s="16">
        <v>783916.61</v>
      </c>
      <c r="I32" s="16">
        <v>783916.61</v>
      </c>
      <c r="J32" s="16">
        <v>783916.61</v>
      </c>
      <c r="K32" s="16">
        <v>5487416.2700000005</v>
      </c>
      <c r="M32" s="11"/>
      <c r="N32" s="11" t="s">
        <v>42</v>
      </c>
      <c r="O32" t="s">
        <v>214</v>
      </c>
      <c r="P32" s="16">
        <v>783916.61</v>
      </c>
      <c r="Q32" s="16">
        <v>783916.61</v>
      </c>
      <c r="R32" s="16">
        <v>783916.61</v>
      </c>
      <c r="S32" s="16">
        <v>783916.61</v>
      </c>
      <c r="T32" s="16">
        <v>783916.61</v>
      </c>
      <c r="U32" s="16">
        <v>783916.61</v>
      </c>
      <c r="V32" s="16">
        <v>783916.61</v>
      </c>
      <c r="W32" s="16">
        <v>5487416.2700000005</v>
      </c>
    </row>
    <row r="33" spans="1:23" x14ac:dyDescent="0.25">
      <c r="B33" t="s">
        <v>43</v>
      </c>
      <c r="C33" t="s">
        <v>215</v>
      </c>
      <c r="D33" s="16">
        <v>19742144.879999999</v>
      </c>
      <c r="E33" s="16">
        <v>19742144.879999999</v>
      </c>
      <c r="F33" s="16">
        <v>20189256.120000001</v>
      </c>
      <c r="G33" s="16">
        <v>20190157.66</v>
      </c>
      <c r="H33" s="16">
        <v>20190048.75</v>
      </c>
      <c r="I33" s="16">
        <v>20190048.75</v>
      </c>
      <c r="J33" s="16">
        <v>20190047.170000002</v>
      </c>
      <c r="K33" s="16">
        <v>140433848.20999998</v>
      </c>
      <c r="M33" s="17"/>
      <c r="N33" s="11" t="s">
        <v>43</v>
      </c>
      <c r="O33" t="s">
        <v>215</v>
      </c>
      <c r="P33" s="16">
        <v>19742144.879999999</v>
      </c>
      <c r="Q33" s="16">
        <v>19742144.879999999</v>
      </c>
      <c r="R33" s="16">
        <v>20189256.120000001</v>
      </c>
      <c r="S33" s="16">
        <v>20190157.66</v>
      </c>
      <c r="T33" s="16">
        <v>20190048.75</v>
      </c>
      <c r="U33" s="16">
        <v>20190048.75</v>
      </c>
      <c r="V33" s="16">
        <v>20190047.170000002</v>
      </c>
      <c r="W33" s="16">
        <v>140433848.20999998</v>
      </c>
    </row>
    <row r="34" spans="1:23" x14ac:dyDescent="0.25">
      <c r="A34" t="s">
        <v>216</v>
      </c>
      <c r="D34" s="16">
        <v>193115081.33999997</v>
      </c>
      <c r="E34" s="16">
        <v>201191125.5</v>
      </c>
      <c r="F34" s="16">
        <v>202460485.87</v>
      </c>
      <c r="G34" s="16">
        <v>212854172.09</v>
      </c>
      <c r="H34" s="16">
        <v>212979966.39000002</v>
      </c>
      <c r="I34" s="16">
        <v>213033148.37</v>
      </c>
      <c r="J34" s="16">
        <v>213047849.24000001</v>
      </c>
      <c r="K34" s="16">
        <v>1448681828.8</v>
      </c>
      <c r="M34" s="18" t="s">
        <v>216</v>
      </c>
      <c r="N34" s="18"/>
      <c r="O34" s="18"/>
      <c r="P34" s="19">
        <v>193115081.33999997</v>
      </c>
      <c r="Q34" s="19">
        <v>201191125.5</v>
      </c>
      <c r="R34" s="19">
        <v>202460485.87</v>
      </c>
      <c r="S34" s="19">
        <v>212854172.09</v>
      </c>
      <c r="T34" s="19">
        <v>212979966.39000002</v>
      </c>
      <c r="U34" s="19">
        <v>213033148.37</v>
      </c>
      <c r="V34" s="19">
        <v>213047849.24000001</v>
      </c>
      <c r="W34" s="19">
        <v>1448681828.8</v>
      </c>
    </row>
    <row r="35" spans="1:23" x14ac:dyDescent="0.25">
      <c r="A35" t="s">
        <v>68</v>
      </c>
      <c r="B35" t="s">
        <v>70</v>
      </c>
      <c r="C35" t="s">
        <v>217</v>
      </c>
      <c r="D35" s="16">
        <v>8329.7199999999993</v>
      </c>
      <c r="E35" s="16">
        <v>8329.7199999999993</v>
      </c>
      <c r="F35" s="16">
        <v>8329.7199999999993</v>
      </c>
      <c r="G35" s="16">
        <v>8329.7199999999993</v>
      </c>
      <c r="H35" s="16">
        <v>8329.7199999999993</v>
      </c>
      <c r="I35" s="16">
        <v>8329.7199999999993</v>
      </c>
      <c r="J35" s="16">
        <v>8329.7199999999993</v>
      </c>
      <c r="K35" s="16">
        <v>58308.04</v>
      </c>
      <c r="M35" s="11" t="s">
        <v>68</v>
      </c>
      <c r="N35" s="11" t="s">
        <v>70</v>
      </c>
      <c r="O35" t="s">
        <v>217</v>
      </c>
      <c r="P35" s="16">
        <v>8329.7199999999993</v>
      </c>
      <c r="Q35" s="16">
        <v>8329.7199999999993</v>
      </c>
      <c r="R35" s="16">
        <v>8329.7199999999993</v>
      </c>
      <c r="S35" s="16">
        <v>8329.7199999999993</v>
      </c>
      <c r="T35" s="16">
        <v>8329.7199999999993</v>
      </c>
      <c r="U35" s="16">
        <v>8329.7199999999993</v>
      </c>
      <c r="V35" s="16">
        <v>8329.7199999999993</v>
      </c>
      <c r="W35" s="16">
        <v>58308.04</v>
      </c>
    </row>
    <row r="36" spans="1:23" x14ac:dyDescent="0.25">
      <c r="B36" t="s">
        <v>71</v>
      </c>
      <c r="C36" t="s">
        <v>218</v>
      </c>
      <c r="D36" s="16">
        <v>119852.69</v>
      </c>
      <c r="E36" s="16">
        <v>119852.69</v>
      </c>
      <c r="F36" s="16">
        <v>119852.69</v>
      </c>
      <c r="G36" s="16">
        <v>119852.69</v>
      </c>
      <c r="H36" s="16">
        <v>119852.69</v>
      </c>
      <c r="I36" s="16">
        <v>119852.69</v>
      </c>
      <c r="J36" s="16">
        <v>119852.69</v>
      </c>
      <c r="K36" s="16">
        <v>838968.82999999984</v>
      </c>
      <c r="M36" s="11"/>
      <c r="N36" s="11" t="s">
        <v>71</v>
      </c>
      <c r="O36" t="s">
        <v>218</v>
      </c>
      <c r="P36" s="16">
        <v>119852.69</v>
      </c>
      <c r="Q36" s="16">
        <v>119852.69</v>
      </c>
      <c r="R36" s="16">
        <v>119852.69</v>
      </c>
      <c r="S36" s="16">
        <v>119852.69</v>
      </c>
      <c r="T36" s="16">
        <v>119852.69</v>
      </c>
      <c r="U36" s="16">
        <v>119852.69</v>
      </c>
      <c r="V36" s="16">
        <v>119852.69</v>
      </c>
      <c r="W36" s="16">
        <v>838968.82999999984</v>
      </c>
    </row>
    <row r="37" spans="1:23" x14ac:dyDescent="0.25">
      <c r="B37" t="s">
        <v>73</v>
      </c>
      <c r="C37" t="s">
        <v>219</v>
      </c>
      <c r="D37" s="16">
        <v>261126.69</v>
      </c>
      <c r="E37" s="16">
        <v>261126.69</v>
      </c>
      <c r="F37" s="16">
        <v>261126.69</v>
      </c>
      <c r="G37" s="16">
        <v>261126.69</v>
      </c>
      <c r="H37" s="16">
        <v>261126.69</v>
      </c>
      <c r="I37" s="16">
        <v>261126.69</v>
      </c>
      <c r="J37" s="16">
        <v>261126.69</v>
      </c>
      <c r="K37" s="16">
        <v>1827886.8299999998</v>
      </c>
      <c r="M37" s="11"/>
      <c r="N37" s="11" t="s">
        <v>73</v>
      </c>
      <c r="O37" t="s">
        <v>219</v>
      </c>
      <c r="P37" s="16">
        <v>261126.69</v>
      </c>
      <c r="Q37" s="16">
        <v>261126.69</v>
      </c>
      <c r="R37" s="16">
        <v>261126.69</v>
      </c>
      <c r="S37" s="16">
        <v>261126.69</v>
      </c>
      <c r="T37" s="16">
        <v>261126.69</v>
      </c>
      <c r="U37" s="16">
        <v>261126.69</v>
      </c>
      <c r="V37" s="16">
        <v>261126.69</v>
      </c>
      <c r="W37" s="16">
        <v>1827886.8299999998</v>
      </c>
    </row>
    <row r="38" spans="1:23" x14ac:dyDescent="0.25">
      <c r="B38" t="s">
        <v>74</v>
      </c>
      <c r="C38" t="s">
        <v>220</v>
      </c>
      <c r="D38" s="16">
        <v>4681.58</v>
      </c>
      <c r="E38" s="16">
        <v>4681.58</v>
      </c>
      <c r="F38" s="16">
        <v>4681.58</v>
      </c>
      <c r="G38" s="16">
        <v>4681.58</v>
      </c>
      <c r="H38" s="16">
        <v>4681.58</v>
      </c>
      <c r="I38" s="16">
        <v>4681.58</v>
      </c>
      <c r="J38" s="16">
        <v>4681.58</v>
      </c>
      <c r="K38" s="16">
        <v>32771.060000000005</v>
      </c>
      <c r="M38" s="11"/>
      <c r="N38" s="11" t="s">
        <v>74</v>
      </c>
      <c r="O38" t="s">
        <v>220</v>
      </c>
      <c r="P38" s="16">
        <v>4681.58</v>
      </c>
      <c r="Q38" s="16">
        <v>4681.58</v>
      </c>
      <c r="R38" s="16">
        <v>4681.58</v>
      </c>
      <c r="S38" s="16">
        <v>4681.58</v>
      </c>
      <c r="T38" s="16">
        <v>4681.58</v>
      </c>
      <c r="U38" s="16">
        <v>4681.58</v>
      </c>
      <c r="V38" s="16">
        <v>4681.58</v>
      </c>
      <c r="W38" s="16">
        <v>32771.060000000005</v>
      </c>
    </row>
    <row r="39" spans="1:23" x14ac:dyDescent="0.25">
      <c r="B39" t="s">
        <v>75</v>
      </c>
      <c r="C39" t="s">
        <v>221</v>
      </c>
      <c r="D39" s="16">
        <v>17916.189999999999</v>
      </c>
      <c r="E39" s="16">
        <v>17916.189999999999</v>
      </c>
      <c r="F39" s="16">
        <v>17916.189999999999</v>
      </c>
      <c r="G39" s="16">
        <v>17916.189999999999</v>
      </c>
      <c r="H39" s="16">
        <v>17916.189999999999</v>
      </c>
      <c r="I39" s="16">
        <v>17916.189999999999</v>
      </c>
      <c r="J39" s="16">
        <v>17916.189999999999</v>
      </c>
      <c r="K39" s="16">
        <v>125413.33</v>
      </c>
      <c r="M39" s="11"/>
      <c r="N39" s="11" t="s">
        <v>75</v>
      </c>
      <c r="O39" t="s">
        <v>221</v>
      </c>
      <c r="P39" s="16">
        <v>17916.189999999999</v>
      </c>
      <c r="Q39" s="16">
        <v>17916.189999999999</v>
      </c>
      <c r="R39" s="16">
        <v>17916.189999999999</v>
      </c>
      <c r="S39" s="16">
        <v>17916.189999999999</v>
      </c>
      <c r="T39" s="16">
        <v>17916.189999999999</v>
      </c>
      <c r="U39" s="16">
        <v>17916.189999999999</v>
      </c>
      <c r="V39" s="16">
        <v>17916.189999999999</v>
      </c>
      <c r="W39" s="16">
        <v>125413.33</v>
      </c>
    </row>
    <row r="40" spans="1:23" x14ac:dyDescent="0.25">
      <c r="B40" t="s">
        <v>76</v>
      </c>
      <c r="C40" t="s">
        <v>222</v>
      </c>
      <c r="D40" s="16">
        <v>153261.29999999999</v>
      </c>
      <c r="E40" s="16">
        <v>153261.29999999999</v>
      </c>
      <c r="F40" s="16">
        <v>153261.29999999999</v>
      </c>
      <c r="G40" s="16">
        <v>153261.29999999999</v>
      </c>
      <c r="H40" s="16">
        <v>153261.29999999999</v>
      </c>
      <c r="I40" s="16">
        <v>153261.29999999999</v>
      </c>
      <c r="J40" s="16">
        <v>153261.29999999999</v>
      </c>
      <c r="K40" s="16">
        <v>1072829.1000000001</v>
      </c>
      <c r="M40" s="11"/>
      <c r="N40" s="11" t="s">
        <v>76</v>
      </c>
      <c r="O40" t="s">
        <v>222</v>
      </c>
      <c r="P40" s="16">
        <v>153261.29999999999</v>
      </c>
      <c r="Q40" s="16">
        <v>153261.29999999999</v>
      </c>
      <c r="R40" s="16">
        <v>153261.29999999999</v>
      </c>
      <c r="S40" s="16">
        <v>153261.29999999999</v>
      </c>
      <c r="T40" s="16">
        <v>153261.29999999999</v>
      </c>
      <c r="U40" s="16">
        <v>153261.29999999999</v>
      </c>
      <c r="V40" s="16">
        <v>153261.29999999999</v>
      </c>
      <c r="W40" s="16">
        <v>1072829.1000000001</v>
      </c>
    </row>
    <row r="41" spans="1:23" x14ac:dyDescent="0.25">
      <c r="B41" t="s">
        <v>77</v>
      </c>
      <c r="C41" t="s">
        <v>223</v>
      </c>
      <c r="D41" s="16">
        <v>23138.38</v>
      </c>
      <c r="E41" s="16">
        <v>23138.38</v>
      </c>
      <c r="F41" s="16">
        <v>23138.38</v>
      </c>
      <c r="G41" s="16">
        <v>23138.38</v>
      </c>
      <c r="H41" s="16">
        <v>23138.38</v>
      </c>
      <c r="I41" s="16">
        <v>23138.38</v>
      </c>
      <c r="J41" s="16">
        <v>23138.38</v>
      </c>
      <c r="K41" s="16">
        <v>161968.66</v>
      </c>
      <c r="M41" s="11"/>
      <c r="N41" s="11" t="s">
        <v>77</v>
      </c>
      <c r="O41" t="s">
        <v>223</v>
      </c>
      <c r="P41" s="16">
        <v>23138.38</v>
      </c>
      <c r="Q41" s="16">
        <v>23138.38</v>
      </c>
      <c r="R41" s="16">
        <v>23138.38</v>
      </c>
      <c r="S41" s="16">
        <v>23138.38</v>
      </c>
      <c r="T41" s="16">
        <v>23138.38</v>
      </c>
      <c r="U41" s="16">
        <v>23138.38</v>
      </c>
      <c r="V41" s="16">
        <v>23138.38</v>
      </c>
      <c r="W41" s="16">
        <v>161968.66</v>
      </c>
    </row>
    <row r="42" spans="1:23" x14ac:dyDescent="0.25">
      <c r="B42" t="s">
        <v>78</v>
      </c>
      <c r="C42" t="s">
        <v>224</v>
      </c>
      <c r="D42" s="16">
        <v>137442.53</v>
      </c>
      <c r="E42" s="16">
        <v>137442.53</v>
      </c>
      <c r="F42" s="16">
        <v>137442.53</v>
      </c>
      <c r="G42" s="16">
        <v>137442.53</v>
      </c>
      <c r="H42" s="16">
        <v>137442.53</v>
      </c>
      <c r="I42" s="16">
        <v>137442.53</v>
      </c>
      <c r="J42" s="16">
        <v>137442.53</v>
      </c>
      <c r="K42" s="16">
        <v>962097.71000000008</v>
      </c>
      <c r="M42" s="11"/>
      <c r="N42" s="11" t="s">
        <v>78</v>
      </c>
      <c r="O42" t="s">
        <v>224</v>
      </c>
      <c r="P42" s="16">
        <v>137442.53</v>
      </c>
      <c r="Q42" s="16">
        <v>137442.53</v>
      </c>
      <c r="R42" s="16">
        <v>137442.53</v>
      </c>
      <c r="S42" s="16">
        <v>137442.53</v>
      </c>
      <c r="T42" s="16">
        <v>137442.53</v>
      </c>
      <c r="U42" s="16">
        <v>137442.53</v>
      </c>
      <c r="V42" s="16">
        <v>137442.53</v>
      </c>
      <c r="W42" s="16">
        <v>962097.71000000008</v>
      </c>
    </row>
    <row r="43" spans="1:23" x14ac:dyDescent="0.25">
      <c r="B43" t="s">
        <v>79</v>
      </c>
      <c r="C43" t="s">
        <v>225</v>
      </c>
      <c r="D43" s="16">
        <v>9083125.5700000003</v>
      </c>
      <c r="E43" s="16">
        <v>9083125.5700000003</v>
      </c>
      <c r="F43" s="16">
        <v>9083125.5700000003</v>
      </c>
      <c r="G43" s="16">
        <v>9083125.5700000003</v>
      </c>
      <c r="H43" s="16">
        <v>9083125.5700000003</v>
      </c>
      <c r="I43" s="16">
        <v>9083125.5700000003</v>
      </c>
      <c r="J43" s="16">
        <v>9083125.5700000003</v>
      </c>
      <c r="K43" s="16">
        <v>63581878.990000002</v>
      </c>
      <c r="M43" s="11"/>
      <c r="N43" s="11" t="s">
        <v>79</v>
      </c>
      <c r="O43" t="s">
        <v>225</v>
      </c>
      <c r="P43" s="16">
        <v>9083125.5700000003</v>
      </c>
      <c r="Q43" s="16">
        <v>9083125.5700000003</v>
      </c>
      <c r="R43" s="16">
        <v>9083125.5700000003</v>
      </c>
      <c r="S43" s="16">
        <v>9083125.5700000003</v>
      </c>
      <c r="T43" s="16">
        <v>9083125.5700000003</v>
      </c>
      <c r="U43" s="16">
        <v>9083125.5700000003</v>
      </c>
      <c r="V43" s="16">
        <v>9083125.5700000003</v>
      </c>
      <c r="W43" s="16">
        <v>63581878.990000002</v>
      </c>
    </row>
    <row r="44" spans="1:23" x14ac:dyDescent="0.25">
      <c r="B44" t="s">
        <v>80</v>
      </c>
      <c r="C44" t="s">
        <v>226</v>
      </c>
      <c r="D44" s="16">
        <v>1699998.54</v>
      </c>
      <c r="E44" s="16">
        <v>1699998.54</v>
      </c>
      <c r="F44" s="16">
        <v>1699998.54</v>
      </c>
      <c r="G44" s="16">
        <v>1699998.54</v>
      </c>
      <c r="H44" s="16">
        <v>1699998.54</v>
      </c>
      <c r="I44" s="16">
        <v>1699998.54</v>
      </c>
      <c r="J44" s="16">
        <v>1699998.54</v>
      </c>
      <c r="K44" s="16">
        <v>11899989.779999997</v>
      </c>
      <c r="M44" s="11"/>
      <c r="N44" s="11" t="s">
        <v>80</v>
      </c>
      <c r="O44" t="s">
        <v>226</v>
      </c>
      <c r="P44" s="16">
        <v>1699998.54</v>
      </c>
      <c r="Q44" s="16">
        <v>1699998.54</v>
      </c>
      <c r="R44" s="16">
        <v>1699998.54</v>
      </c>
      <c r="S44" s="16">
        <v>1699998.54</v>
      </c>
      <c r="T44" s="16">
        <v>1699998.54</v>
      </c>
      <c r="U44" s="16">
        <v>1699998.54</v>
      </c>
      <c r="V44" s="16">
        <v>1699998.54</v>
      </c>
      <c r="W44" s="16">
        <v>11899989.779999997</v>
      </c>
    </row>
    <row r="45" spans="1:23" x14ac:dyDescent="0.25">
      <c r="B45" t="s">
        <v>81</v>
      </c>
      <c r="C45" t="s">
        <v>227</v>
      </c>
      <c r="D45" s="16">
        <v>449309.06</v>
      </c>
      <c r="E45" s="16">
        <v>449309.06</v>
      </c>
      <c r="F45" s="16">
        <v>449309.06</v>
      </c>
      <c r="G45" s="16">
        <v>449309.06</v>
      </c>
      <c r="H45" s="16">
        <v>449309.06</v>
      </c>
      <c r="I45" s="16">
        <v>449309.06</v>
      </c>
      <c r="J45" s="16">
        <v>449309.06</v>
      </c>
      <c r="K45" s="16">
        <v>3145163.42</v>
      </c>
      <c r="M45" s="11"/>
      <c r="N45" s="11" t="s">
        <v>81</v>
      </c>
      <c r="O45" t="s">
        <v>227</v>
      </c>
      <c r="P45" s="16">
        <v>449309.06</v>
      </c>
      <c r="Q45" s="16">
        <v>449309.06</v>
      </c>
      <c r="R45" s="16">
        <v>449309.06</v>
      </c>
      <c r="S45" s="16">
        <v>449309.06</v>
      </c>
      <c r="T45" s="16">
        <v>449309.06</v>
      </c>
      <c r="U45" s="16">
        <v>449309.06</v>
      </c>
      <c r="V45" s="16">
        <v>449309.06</v>
      </c>
      <c r="W45" s="16">
        <v>3145163.42</v>
      </c>
    </row>
    <row r="46" spans="1:23" x14ac:dyDescent="0.25">
      <c r="B46" t="s">
        <v>82</v>
      </c>
      <c r="C46" t="s">
        <v>228</v>
      </c>
      <c r="D46" s="16">
        <v>1694832.96</v>
      </c>
      <c r="E46" s="16">
        <v>1694832.96</v>
      </c>
      <c r="F46" s="16">
        <v>1694832.96</v>
      </c>
      <c r="G46" s="16">
        <v>1694832.96</v>
      </c>
      <c r="H46" s="16">
        <v>1694832.96</v>
      </c>
      <c r="I46" s="16">
        <v>1694832.96</v>
      </c>
      <c r="J46" s="16">
        <v>1694832.96</v>
      </c>
      <c r="K46" s="16">
        <v>11863830.720000003</v>
      </c>
      <c r="M46" s="11"/>
      <c r="N46" s="11" t="s">
        <v>82</v>
      </c>
      <c r="O46" t="s">
        <v>228</v>
      </c>
      <c r="P46" s="16">
        <v>1694832.96</v>
      </c>
      <c r="Q46" s="16">
        <v>1694832.96</v>
      </c>
      <c r="R46" s="16">
        <v>1694832.96</v>
      </c>
      <c r="S46" s="16">
        <v>1694832.96</v>
      </c>
      <c r="T46" s="16">
        <v>1694832.96</v>
      </c>
      <c r="U46" s="16">
        <v>1694832.96</v>
      </c>
      <c r="V46" s="16">
        <v>1694832.96</v>
      </c>
      <c r="W46" s="16">
        <v>11863830.720000003</v>
      </c>
    </row>
    <row r="47" spans="1:23" x14ac:dyDescent="0.25">
      <c r="B47" t="s">
        <v>83</v>
      </c>
      <c r="C47" t="s">
        <v>229</v>
      </c>
      <c r="D47" s="16">
        <v>178530.09</v>
      </c>
      <c r="E47" s="16">
        <v>178530.09</v>
      </c>
      <c r="F47" s="16">
        <v>178530.09</v>
      </c>
      <c r="G47" s="16">
        <v>178530.09</v>
      </c>
      <c r="H47" s="16">
        <v>178530.09</v>
      </c>
      <c r="I47" s="16">
        <v>178530.09</v>
      </c>
      <c r="J47" s="16">
        <v>178530.09</v>
      </c>
      <c r="K47" s="16">
        <v>1249710.6300000001</v>
      </c>
      <c r="M47" s="11"/>
      <c r="N47" s="11" t="s">
        <v>83</v>
      </c>
      <c r="O47" t="s">
        <v>229</v>
      </c>
      <c r="P47" s="16">
        <v>178530.09</v>
      </c>
      <c r="Q47" s="16">
        <v>178530.09</v>
      </c>
      <c r="R47" s="16">
        <v>178530.09</v>
      </c>
      <c r="S47" s="16">
        <v>178530.09</v>
      </c>
      <c r="T47" s="16">
        <v>178530.09</v>
      </c>
      <c r="U47" s="16">
        <v>178530.09</v>
      </c>
      <c r="V47" s="16">
        <v>178530.09</v>
      </c>
      <c r="W47" s="16">
        <v>1249710.6300000001</v>
      </c>
    </row>
    <row r="48" spans="1:23" x14ac:dyDescent="0.25">
      <c r="B48" t="s">
        <v>84</v>
      </c>
      <c r="C48" t="s">
        <v>230</v>
      </c>
      <c r="D48" s="16">
        <v>54614.27</v>
      </c>
      <c r="E48" s="16">
        <v>54614.27</v>
      </c>
      <c r="F48" s="16">
        <v>54614.27</v>
      </c>
      <c r="G48" s="16">
        <v>54614.27</v>
      </c>
      <c r="H48" s="16">
        <v>54614.27</v>
      </c>
      <c r="I48" s="16">
        <v>54614.27</v>
      </c>
      <c r="J48" s="16">
        <v>54614.27</v>
      </c>
      <c r="K48" s="16">
        <v>382299.89</v>
      </c>
      <c r="M48" s="11"/>
      <c r="N48" s="11" t="s">
        <v>84</v>
      </c>
      <c r="O48" t="s">
        <v>230</v>
      </c>
      <c r="P48" s="16">
        <v>54614.27</v>
      </c>
      <c r="Q48" s="16">
        <v>54614.27</v>
      </c>
      <c r="R48" s="16">
        <v>54614.27</v>
      </c>
      <c r="S48" s="16">
        <v>54614.27</v>
      </c>
      <c r="T48" s="16">
        <v>54614.27</v>
      </c>
      <c r="U48" s="16">
        <v>54614.27</v>
      </c>
      <c r="V48" s="16">
        <v>54614.27</v>
      </c>
      <c r="W48" s="16">
        <v>382299.89</v>
      </c>
    </row>
    <row r="49" spans="2:23" x14ac:dyDescent="0.25">
      <c r="B49" t="s">
        <v>85</v>
      </c>
      <c r="C49" t="s">
        <v>231</v>
      </c>
      <c r="D49" s="16">
        <v>175350.37</v>
      </c>
      <c r="E49" s="16">
        <v>175350.37</v>
      </c>
      <c r="F49" s="16">
        <v>175350.37</v>
      </c>
      <c r="G49" s="16">
        <v>175350.37</v>
      </c>
      <c r="H49" s="16">
        <v>175350.37</v>
      </c>
      <c r="I49" s="16">
        <v>175350.37</v>
      </c>
      <c r="J49" s="16">
        <v>175350.37</v>
      </c>
      <c r="K49" s="16">
        <v>1227452.5899999999</v>
      </c>
      <c r="M49" s="11"/>
      <c r="N49" s="11" t="s">
        <v>85</v>
      </c>
      <c r="O49" t="s">
        <v>231</v>
      </c>
      <c r="P49" s="16">
        <v>175350.37</v>
      </c>
      <c r="Q49" s="16">
        <v>175350.37</v>
      </c>
      <c r="R49" s="16">
        <v>175350.37</v>
      </c>
      <c r="S49" s="16">
        <v>175350.37</v>
      </c>
      <c r="T49" s="16">
        <v>175350.37</v>
      </c>
      <c r="U49" s="16">
        <v>175350.37</v>
      </c>
      <c r="V49" s="16">
        <v>175350.37</v>
      </c>
      <c r="W49" s="16">
        <v>1227452.5899999999</v>
      </c>
    </row>
    <row r="50" spans="2:23" x14ac:dyDescent="0.25">
      <c r="B50" t="s">
        <v>86</v>
      </c>
      <c r="C50" t="s">
        <v>232</v>
      </c>
      <c r="D50" s="16">
        <v>209318.9</v>
      </c>
      <c r="E50" s="16">
        <v>209318.9</v>
      </c>
      <c r="F50" s="16">
        <v>209318.9</v>
      </c>
      <c r="G50" s="16">
        <v>209318.9</v>
      </c>
      <c r="H50" s="16">
        <v>209318.9</v>
      </c>
      <c r="I50" s="16">
        <v>209318.9</v>
      </c>
      <c r="J50" s="16">
        <v>209318.9</v>
      </c>
      <c r="K50" s="16">
        <v>1465232.2999999998</v>
      </c>
      <c r="M50" s="11"/>
      <c r="N50" s="11" t="s">
        <v>86</v>
      </c>
      <c r="O50" t="s">
        <v>232</v>
      </c>
      <c r="P50" s="16">
        <v>209318.9</v>
      </c>
      <c r="Q50" s="16">
        <v>209318.9</v>
      </c>
      <c r="R50" s="16">
        <v>209318.9</v>
      </c>
      <c r="S50" s="16">
        <v>209318.9</v>
      </c>
      <c r="T50" s="16">
        <v>209318.9</v>
      </c>
      <c r="U50" s="16">
        <v>209318.9</v>
      </c>
      <c r="V50" s="16">
        <v>209318.9</v>
      </c>
      <c r="W50" s="16">
        <v>1465232.2999999998</v>
      </c>
    </row>
    <row r="51" spans="2:23" x14ac:dyDescent="0.25">
      <c r="B51" t="s">
        <v>87</v>
      </c>
      <c r="C51" t="s">
        <v>233</v>
      </c>
      <c r="D51" s="16">
        <v>923446.05</v>
      </c>
      <c r="E51" s="16">
        <v>923446.05</v>
      </c>
      <c r="F51" s="16">
        <v>923446.05</v>
      </c>
      <c r="G51" s="16">
        <v>923446.05</v>
      </c>
      <c r="H51" s="16">
        <v>923446.05</v>
      </c>
      <c r="I51" s="16">
        <v>923446.05</v>
      </c>
      <c r="J51" s="16">
        <v>923446.05</v>
      </c>
      <c r="K51" s="16">
        <v>6464122.3499999996</v>
      </c>
      <c r="M51" s="11"/>
      <c r="N51" s="11" t="s">
        <v>87</v>
      </c>
      <c r="O51" t="s">
        <v>233</v>
      </c>
      <c r="P51" s="16">
        <v>923446.05</v>
      </c>
      <c r="Q51" s="16">
        <v>923446.05</v>
      </c>
      <c r="R51" s="16">
        <v>923446.05</v>
      </c>
      <c r="S51" s="16">
        <v>923446.05</v>
      </c>
      <c r="T51" s="16">
        <v>923446.05</v>
      </c>
      <c r="U51" s="16">
        <v>923446.05</v>
      </c>
      <c r="V51" s="16">
        <v>923446.05</v>
      </c>
      <c r="W51" s="16">
        <v>6464122.3499999996</v>
      </c>
    </row>
    <row r="52" spans="2:23" x14ac:dyDescent="0.25">
      <c r="B52" t="s">
        <v>88</v>
      </c>
      <c r="C52" t="s">
        <v>234</v>
      </c>
      <c r="D52" s="16">
        <v>273084.38</v>
      </c>
      <c r="E52" s="16">
        <v>273084.38</v>
      </c>
      <c r="F52" s="16">
        <v>273084.38</v>
      </c>
      <c r="G52" s="16">
        <v>273084.38</v>
      </c>
      <c r="H52" s="16">
        <v>273084.38</v>
      </c>
      <c r="I52" s="16">
        <v>273084.38</v>
      </c>
      <c r="J52" s="16">
        <v>273084.38</v>
      </c>
      <c r="K52" s="16">
        <v>1911590.6599999997</v>
      </c>
      <c r="M52" s="11"/>
      <c r="N52" s="11" t="s">
        <v>88</v>
      </c>
      <c r="O52" t="s">
        <v>234</v>
      </c>
      <c r="P52" s="16">
        <v>273084.38</v>
      </c>
      <c r="Q52" s="16">
        <v>273084.38</v>
      </c>
      <c r="R52" s="16">
        <v>273084.38</v>
      </c>
      <c r="S52" s="16">
        <v>273084.38</v>
      </c>
      <c r="T52" s="16">
        <v>273084.38</v>
      </c>
      <c r="U52" s="16">
        <v>273084.38</v>
      </c>
      <c r="V52" s="16">
        <v>273084.38</v>
      </c>
      <c r="W52" s="16">
        <v>1911590.6599999997</v>
      </c>
    </row>
    <row r="53" spans="2:23" x14ac:dyDescent="0.25">
      <c r="B53" t="s">
        <v>89</v>
      </c>
      <c r="C53" t="s">
        <v>235</v>
      </c>
      <c r="D53" s="16">
        <v>829029.81</v>
      </c>
      <c r="E53" s="16">
        <v>829029.81</v>
      </c>
      <c r="F53" s="16">
        <v>829029.81</v>
      </c>
      <c r="G53" s="16">
        <v>829029.81</v>
      </c>
      <c r="H53" s="16">
        <v>829029.81</v>
      </c>
      <c r="I53" s="16">
        <v>829029.81</v>
      </c>
      <c r="J53" s="16">
        <v>829029.81</v>
      </c>
      <c r="K53" s="16">
        <v>5803208.6699999999</v>
      </c>
      <c r="M53" s="11"/>
      <c r="N53" s="11" t="s">
        <v>89</v>
      </c>
      <c r="O53" t="s">
        <v>235</v>
      </c>
      <c r="P53" s="16">
        <v>829029.81</v>
      </c>
      <c r="Q53" s="16">
        <v>829029.81</v>
      </c>
      <c r="R53" s="16">
        <v>829029.81</v>
      </c>
      <c r="S53" s="16">
        <v>829029.81</v>
      </c>
      <c r="T53" s="16">
        <v>829029.81</v>
      </c>
      <c r="U53" s="16">
        <v>829029.81</v>
      </c>
      <c r="V53" s="16">
        <v>829029.81</v>
      </c>
      <c r="W53" s="16">
        <v>5803208.6699999999</v>
      </c>
    </row>
    <row r="54" spans="2:23" x14ac:dyDescent="0.25">
      <c r="B54" t="s">
        <v>91</v>
      </c>
      <c r="C54" t="s">
        <v>236</v>
      </c>
      <c r="D54" s="16">
        <v>26970.37</v>
      </c>
      <c r="E54" s="16">
        <v>26970.37</v>
      </c>
      <c r="F54" s="16">
        <v>26970.37</v>
      </c>
      <c r="G54" s="16">
        <v>26970.37</v>
      </c>
      <c r="H54" s="16">
        <v>26970.37</v>
      </c>
      <c r="I54" s="16">
        <v>26970.37</v>
      </c>
      <c r="J54" s="16">
        <v>26970.37</v>
      </c>
      <c r="K54" s="16">
        <v>188792.59</v>
      </c>
      <c r="M54" s="11"/>
      <c r="N54" s="11" t="s">
        <v>91</v>
      </c>
      <c r="O54" t="s">
        <v>236</v>
      </c>
      <c r="P54" s="16">
        <v>26970.37</v>
      </c>
      <c r="Q54" s="16">
        <v>26970.37</v>
      </c>
      <c r="R54" s="16">
        <v>26970.37</v>
      </c>
      <c r="S54" s="16">
        <v>26970.37</v>
      </c>
      <c r="T54" s="16">
        <v>26970.37</v>
      </c>
      <c r="U54" s="16">
        <v>26970.37</v>
      </c>
      <c r="V54" s="16">
        <v>26970.37</v>
      </c>
      <c r="W54" s="16">
        <v>188792.59</v>
      </c>
    </row>
    <row r="55" spans="2:23" x14ac:dyDescent="0.25">
      <c r="B55" t="s">
        <v>92</v>
      </c>
      <c r="C55" t="s">
        <v>237</v>
      </c>
      <c r="D55" s="16">
        <v>867772</v>
      </c>
      <c r="E55" s="16">
        <v>867772</v>
      </c>
      <c r="F55" s="16">
        <v>867772</v>
      </c>
      <c r="G55" s="16">
        <v>867772</v>
      </c>
      <c r="H55" s="16">
        <v>867772</v>
      </c>
      <c r="I55" s="16">
        <v>867772</v>
      </c>
      <c r="J55" s="16">
        <v>867772</v>
      </c>
      <c r="K55" s="16">
        <v>6074404</v>
      </c>
      <c r="M55" s="11"/>
      <c r="N55" s="11" t="s">
        <v>92</v>
      </c>
      <c r="O55" t="s">
        <v>237</v>
      </c>
      <c r="P55" s="16">
        <v>867772</v>
      </c>
      <c r="Q55" s="16">
        <v>867772</v>
      </c>
      <c r="R55" s="16">
        <v>867772</v>
      </c>
      <c r="S55" s="16">
        <v>867772</v>
      </c>
      <c r="T55" s="16">
        <v>867772</v>
      </c>
      <c r="U55" s="16">
        <v>867772</v>
      </c>
      <c r="V55" s="16">
        <v>867772</v>
      </c>
      <c r="W55" s="16">
        <v>6074404</v>
      </c>
    </row>
    <row r="56" spans="2:23" x14ac:dyDescent="0.25">
      <c r="B56" t="s">
        <v>93</v>
      </c>
      <c r="C56" t="s">
        <v>238</v>
      </c>
      <c r="D56" s="16">
        <v>49001.72</v>
      </c>
      <c r="E56" s="16">
        <v>49001.72</v>
      </c>
      <c r="F56" s="16">
        <v>49001.72</v>
      </c>
      <c r="G56" s="16">
        <v>49001.72</v>
      </c>
      <c r="H56" s="16">
        <v>49001.72</v>
      </c>
      <c r="I56" s="16">
        <v>49001.72</v>
      </c>
      <c r="J56" s="16">
        <v>49001.72</v>
      </c>
      <c r="K56" s="16">
        <v>343012.04000000004</v>
      </c>
      <c r="M56" s="11"/>
      <c r="N56" s="11" t="s">
        <v>93</v>
      </c>
      <c r="O56" t="s">
        <v>238</v>
      </c>
      <c r="P56" s="16">
        <v>49001.72</v>
      </c>
      <c r="Q56" s="16">
        <v>49001.72</v>
      </c>
      <c r="R56" s="16">
        <v>49001.72</v>
      </c>
      <c r="S56" s="16">
        <v>49001.72</v>
      </c>
      <c r="T56" s="16">
        <v>49001.72</v>
      </c>
      <c r="U56" s="16">
        <v>49001.72</v>
      </c>
      <c r="V56" s="16">
        <v>49001.72</v>
      </c>
      <c r="W56" s="16">
        <v>343012.04000000004</v>
      </c>
    </row>
    <row r="57" spans="2:23" x14ac:dyDescent="0.25">
      <c r="B57" t="s">
        <v>94</v>
      </c>
      <c r="C57" t="s">
        <v>239</v>
      </c>
      <c r="D57" s="16">
        <v>60826.29</v>
      </c>
      <c r="E57" s="16">
        <v>60826.29</v>
      </c>
      <c r="F57" s="16">
        <v>60826.29</v>
      </c>
      <c r="G57" s="16">
        <v>60826.29</v>
      </c>
      <c r="H57" s="16">
        <v>60826.29</v>
      </c>
      <c r="I57" s="16">
        <v>60826.29</v>
      </c>
      <c r="J57" s="16">
        <v>60826.29</v>
      </c>
      <c r="K57" s="16">
        <v>425784.02999999997</v>
      </c>
      <c r="M57" s="11"/>
      <c r="N57" s="11" t="s">
        <v>94</v>
      </c>
      <c r="O57" t="s">
        <v>239</v>
      </c>
      <c r="P57" s="16">
        <v>60826.29</v>
      </c>
      <c r="Q57" s="16">
        <v>60826.29</v>
      </c>
      <c r="R57" s="16">
        <v>60826.29</v>
      </c>
      <c r="S57" s="16">
        <v>60826.29</v>
      </c>
      <c r="T57" s="16">
        <v>60826.29</v>
      </c>
      <c r="U57" s="16">
        <v>60826.29</v>
      </c>
      <c r="V57" s="16">
        <v>60826.29</v>
      </c>
      <c r="W57" s="16">
        <v>425784.02999999997</v>
      </c>
    </row>
    <row r="58" spans="2:23" x14ac:dyDescent="0.25">
      <c r="B58" t="s">
        <v>95</v>
      </c>
      <c r="C58" t="s">
        <v>240</v>
      </c>
      <c r="D58" s="16">
        <v>47232.93</v>
      </c>
      <c r="E58" s="16">
        <v>47232.93</v>
      </c>
      <c r="F58" s="16">
        <v>47232.93</v>
      </c>
      <c r="G58" s="16">
        <v>47232.93</v>
      </c>
      <c r="H58" s="16">
        <v>47232.93</v>
      </c>
      <c r="I58" s="16">
        <v>47232.93</v>
      </c>
      <c r="J58" s="16">
        <v>47232.93</v>
      </c>
      <c r="K58" s="16">
        <v>330630.51</v>
      </c>
      <c r="M58" s="11"/>
      <c r="N58" s="11" t="s">
        <v>95</v>
      </c>
      <c r="O58" t="s">
        <v>240</v>
      </c>
      <c r="P58" s="16">
        <v>47232.93</v>
      </c>
      <c r="Q58" s="16">
        <v>47232.93</v>
      </c>
      <c r="R58" s="16">
        <v>47232.93</v>
      </c>
      <c r="S58" s="16">
        <v>47232.93</v>
      </c>
      <c r="T58" s="16">
        <v>47232.93</v>
      </c>
      <c r="U58" s="16">
        <v>47232.93</v>
      </c>
      <c r="V58" s="16">
        <v>47232.93</v>
      </c>
      <c r="W58" s="16">
        <v>330630.51</v>
      </c>
    </row>
    <row r="59" spans="2:23" x14ac:dyDescent="0.25">
      <c r="B59" t="s">
        <v>96</v>
      </c>
      <c r="C59" t="s">
        <v>241</v>
      </c>
      <c r="D59" s="16">
        <v>27828360.870000001</v>
      </c>
      <c r="E59" s="16">
        <v>27828360.870000001</v>
      </c>
      <c r="F59" s="16">
        <v>27828360.870000001</v>
      </c>
      <c r="G59" s="16">
        <v>27828360.870000001</v>
      </c>
      <c r="H59" s="16">
        <v>27828360.870000001</v>
      </c>
      <c r="I59" s="16">
        <v>27828360.870000001</v>
      </c>
      <c r="J59" s="16">
        <v>27828360.870000001</v>
      </c>
      <c r="K59" s="16">
        <v>194798526.09</v>
      </c>
      <c r="M59" s="11"/>
      <c r="N59" s="11" t="s">
        <v>96</v>
      </c>
      <c r="O59" t="s">
        <v>241</v>
      </c>
      <c r="P59" s="16">
        <v>27828360.870000001</v>
      </c>
      <c r="Q59" s="16">
        <v>27828360.870000001</v>
      </c>
      <c r="R59" s="16">
        <v>27828360.870000001</v>
      </c>
      <c r="S59" s="16">
        <v>27828360.870000001</v>
      </c>
      <c r="T59" s="16">
        <v>27828360.870000001</v>
      </c>
      <c r="U59" s="16">
        <v>27828360.870000001</v>
      </c>
      <c r="V59" s="16">
        <v>27828360.870000001</v>
      </c>
      <c r="W59" s="16">
        <v>194798526.09</v>
      </c>
    </row>
    <row r="60" spans="2:23" x14ac:dyDescent="0.25">
      <c r="B60" t="s">
        <v>97</v>
      </c>
      <c r="C60" t="s">
        <v>242</v>
      </c>
      <c r="D60" s="16">
        <v>51177.42</v>
      </c>
      <c r="E60" s="16">
        <v>51177.42</v>
      </c>
      <c r="F60" s="16">
        <v>51177.42</v>
      </c>
      <c r="G60" s="16">
        <v>51177.42</v>
      </c>
      <c r="H60" s="16">
        <v>51177.42</v>
      </c>
      <c r="I60" s="16">
        <v>51177.42</v>
      </c>
      <c r="J60" s="16">
        <v>51177.42</v>
      </c>
      <c r="K60" s="16">
        <v>358241.93999999994</v>
      </c>
      <c r="M60" s="11"/>
      <c r="N60" s="11" t="s">
        <v>97</v>
      </c>
      <c r="O60" t="s">
        <v>242</v>
      </c>
      <c r="P60" s="16">
        <v>51177.42</v>
      </c>
      <c r="Q60" s="16">
        <v>51177.42</v>
      </c>
      <c r="R60" s="16">
        <v>51177.42</v>
      </c>
      <c r="S60" s="16">
        <v>51177.42</v>
      </c>
      <c r="T60" s="16">
        <v>51177.42</v>
      </c>
      <c r="U60" s="16">
        <v>51177.42</v>
      </c>
      <c r="V60" s="16">
        <v>51177.42</v>
      </c>
      <c r="W60" s="16">
        <v>358241.93999999994</v>
      </c>
    </row>
    <row r="61" spans="2:23" x14ac:dyDescent="0.25">
      <c r="B61" t="s">
        <v>98</v>
      </c>
      <c r="C61" t="s">
        <v>243</v>
      </c>
      <c r="D61" s="16">
        <v>1999587.39</v>
      </c>
      <c r="E61" s="16">
        <v>1999587.39</v>
      </c>
      <c r="F61" s="16">
        <v>1999587.39</v>
      </c>
      <c r="G61" s="16">
        <v>1999587.39</v>
      </c>
      <c r="H61" s="16">
        <v>1999587.39</v>
      </c>
      <c r="I61" s="16">
        <v>1999587.39</v>
      </c>
      <c r="J61" s="16">
        <v>1999587.39</v>
      </c>
      <c r="K61" s="16">
        <v>13997111.73</v>
      </c>
      <c r="M61" s="11"/>
      <c r="N61" s="11" t="s">
        <v>98</v>
      </c>
      <c r="O61" t="s">
        <v>243</v>
      </c>
      <c r="P61" s="16">
        <v>1999587.39</v>
      </c>
      <c r="Q61" s="16">
        <v>1999587.39</v>
      </c>
      <c r="R61" s="16">
        <v>1999587.39</v>
      </c>
      <c r="S61" s="16">
        <v>1999587.39</v>
      </c>
      <c r="T61" s="16">
        <v>1999587.39</v>
      </c>
      <c r="U61" s="16">
        <v>1999587.39</v>
      </c>
      <c r="V61" s="16">
        <v>1999587.39</v>
      </c>
      <c r="W61" s="16">
        <v>13997111.73</v>
      </c>
    </row>
    <row r="62" spans="2:23" x14ac:dyDescent="0.25">
      <c r="B62" t="s">
        <v>99</v>
      </c>
      <c r="C62" t="s">
        <v>244</v>
      </c>
      <c r="D62" s="16">
        <v>2269499.29</v>
      </c>
      <c r="E62" s="16">
        <v>2269499.29</v>
      </c>
      <c r="F62" s="16">
        <v>2269499.29</v>
      </c>
      <c r="G62" s="16">
        <v>2269499.29</v>
      </c>
      <c r="H62" s="16">
        <v>2269499.29</v>
      </c>
      <c r="I62" s="16">
        <v>2269499.29</v>
      </c>
      <c r="J62" s="16">
        <v>2269499.29</v>
      </c>
      <c r="K62" s="16">
        <v>15886495.029999997</v>
      </c>
      <c r="M62" s="11"/>
      <c r="N62" s="11" t="s">
        <v>99</v>
      </c>
      <c r="O62" t="s">
        <v>244</v>
      </c>
      <c r="P62" s="16">
        <v>2269499.29</v>
      </c>
      <c r="Q62" s="16">
        <v>2269499.29</v>
      </c>
      <c r="R62" s="16">
        <v>2269499.29</v>
      </c>
      <c r="S62" s="16">
        <v>2269499.29</v>
      </c>
      <c r="T62" s="16">
        <v>2269499.29</v>
      </c>
      <c r="U62" s="16">
        <v>2269499.29</v>
      </c>
      <c r="V62" s="16">
        <v>2269499.29</v>
      </c>
      <c r="W62" s="16">
        <v>15886495.029999997</v>
      </c>
    </row>
    <row r="63" spans="2:23" x14ac:dyDescent="0.25">
      <c r="B63" t="s">
        <v>101</v>
      </c>
      <c r="C63" t="s">
        <v>245</v>
      </c>
      <c r="D63" s="16">
        <v>531166.79</v>
      </c>
      <c r="E63" s="16">
        <v>531166.79</v>
      </c>
      <c r="F63" s="16">
        <v>531166.79</v>
      </c>
      <c r="G63" s="16">
        <v>531166.79</v>
      </c>
      <c r="H63" s="16">
        <v>531166.79</v>
      </c>
      <c r="I63" s="16">
        <v>531166.79</v>
      </c>
      <c r="J63" s="16">
        <v>531166.79</v>
      </c>
      <c r="K63" s="16">
        <v>3718167.5300000003</v>
      </c>
      <c r="M63" s="11"/>
      <c r="N63" s="11" t="s">
        <v>101</v>
      </c>
      <c r="O63" t="s">
        <v>245</v>
      </c>
      <c r="P63" s="16">
        <v>531166.79</v>
      </c>
      <c r="Q63" s="16">
        <v>531166.79</v>
      </c>
      <c r="R63" s="16">
        <v>531166.79</v>
      </c>
      <c r="S63" s="16">
        <v>531166.79</v>
      </c>
      <c r="T63" s="16">
        <v>531166.79</v>
      </c>
      <c r="U63" s="16">
        <v>531166.79</v>
      </c>
      <c r="V63" s="16">
        <v>531166.79</v>
      </c>
      <c r="W63" s="16">
        <v>3718167.5300000003</v>
      </c>
    </row>
    <row r="64" spans="2:23" x14ac:dyDescent="0.25">
      <c r="B64" t="s">
        <v>102</v>
      </c>
      <c r="C64" t="s">
        <v>246</v>
      </c>
      <c r="D64" s="16">
        <v>428640.46</v>
      </c>
      <c r="E64" s="16">
        <v>428640.46</v>
      </c>
      <c r="F64" s="16">
        <v>428640.46</v>
      </c>
      <c r="G64" s="16">
        <v>428640.46</v>
      </c>
      <c r="H64" s="16">
        <v>428640.46</v>
      </c>
      <c r="I64" s="16">
        <v>428640.46</v>
      </c>
      <c r="J64" s="16">
        <v>428640.46</v>
      </c>
      <c r="K64" s="16">
        <v>3000483.22</v>
      </c>
      <c r="M64" s="11"/>
      <c r="N64" s="11" t="s">
        <v>102</v>
      </c>
      <c r="O64" t="s">
        <v>246</v>
      </c>
      <c r="P64" s="16">
        <v>428640.46</v>
      </c>
      <c r="Q64" s="16">
        <v>428640.46</v>
      </c>
      <c r="R64" s="16">
        <v>428640.46</v>
      </c>
      <c r="S64" s="16">
        <v>428640.46</v>
      </c>
      <c r="T64" s="16">
        <v>428640.46</v>
      </c>
      <c r="U64" s="16">
        <v>428640.46</v>
      </c>
      <c r="V64" s="16">
        <v>428640.46</v>
      </c>
      <c r="W64" s="16">
        <v>3000483.22</v>
      </c>
    </row>
    <row r="65" spans="2:23" x14ac:dyDescent="0.25">
      <c r="B65" t="s">
        <v>103</v>
      </c>
      <c r="C65" t="s">
        <v>247</v>
      </c>
      <c r="D65" s="16">
        <v>3561926.33</v>
      </c>
      <c r="E65" s="16">
        <v>3561926.33</v>
      </c>
      <c r="F65" s="16">
        <v>3561926.33</v>
      </c>
      <c r="G65" s="16">
        <v>3561926.33</v>
      </c>
      <c r="H65" s="16">
        <v>3561926.33</v>
      </c>
      <c r="I65" s="16">
        <v>3561926.33</v>
      </c>
      <c r="J65" s="16">
        <v>3561926.33</v>
      </c>
      <c r="K65" s="16">
        <v>24933484.309999995</v>
      </c>
      <c r="M65" s="11"/>
      <c r="N65" s="11" t="s">
        <v>103</v>
      </c>
      <c r="O65" t="s">
        <v>247</v>
      </c>
      <c r="P65" s="16">
        <v>3561926.33</v>
      </c>
      <c r="Q65" s="16">
        <v>3561926.33</v>
      </c>
      <c r="R65" s="16">
        <v>3561926.33</v>
      </c>
      <c r="S65" s="16">
        <v>3561926.33</v>
      </c>
      <c r="T65" s="16">
        <v>3561926.33</v>
      </c>
      <c r="U65" s="16">
        <v>3561926.33</v>
      </c>
      <c r="V65" s="16">
        <v>3561926.33</v>
      </c>
      <c r="W65" s="16">
        <v>24933484.309999995</v>
      </c>
    </row>
    <row r="66" spans="2:23" x14ac:dyDescent="0.25">
      <c r="B66" t="s">
        <v>104</v>
      </c>
      <c r="C66" t="s">
        <v>248</v>
      </c>
      <c r="D66" s="16">
        <v>2783.89</v>
      </c>
      <c r="E66" s="16">
        <v>2783.89</v>
      </c>
      <c r="F66" s="16">
        <v>2783.89</v>
      </c>
      <c r="G66" s="16">
        <v>2783.89</v>
      </c>
      <c r="H66" s="16">
        <v>2783.89</v>
      </c>
      <c r="I66" s="16">
        <v>2783.89</v>
      </c>
      <c r="J66" s="16">
        <v>2783.89</v>
      </c>
      <c r="K66" s="16">
        <v>19487.23</v>
      </c>
      <c r="M66" s="11"/>
      <c r="N66" s="11" t="s">
        <v>104</v>
      </c>
      <c r="O66" t="s">
        <v>248</v>
      </c>
      <c r="P66" s="16">
        <v>2783.89</v>
      </c>
      <c r="Q66" s="16">
        <v>2783.89</v>
      </c>
      <c r="R66" s="16">
        <v>2783.89</v>
      </c>
      <c r="S66" s="16">
        <v>2783.89</v>
      </c>
      <c r="T66" s="16">
        <v>2783.89</v>
      </c>
      <c r="U66" s="16">
        <v>2783.89</v>
      </c>
      <c r="V66" s="16">
        <v>2783.89</v>
      </c>
      <c r="W66" s="16">
        <v>19487.23</v>
      </c>
    </row>
    <row r="67" spans="2:23" x14ac:dyDescent="0.25">
      <c r="B67" t="s">
        <v>105</v>
      </c>
      <c r="C67" t="s">
        <v>249</v>
      </c>
      <c r="D67" s="16">
        <v>336167.54</v>
      </c>
      <c r="E67" s="16">
        <v>336167.54</v>
      </c>
      <c r="F67" s="16">
        <v>336167.54</v>
      </c>
      <c r="G67" s="16">
        <v>336167.54</v>
      </c>
      <c r="H67" s="16">
        <v>336167.54</v>
      </c>
      <c r="I67" s="16">
        <v>336167.54</v>
      </c>
      <c r="J67" s="16">
        <v>336167.54</v>
      </c>
      <c r="K67" s="16">
        <v>2353172.7799999998</v>
      </c>
      <c r="M67" s="11"/>
      <c r="N67" s="11" t="s">
        <v>105</v>
      </c>
      <c r="O67" t="s">
        <v>249</v>
      </c>
      <c r="P67" s="16">
        <v>336167.54</v>
      </c>
      <c r="Q67" s="16">
        <v>336167.54</v>
      </c>
      <c r="R67" s="16">
        <v>336167.54</v>
      </c>
      <c r="S67" s="16">
        <v>336167.54</v>
      </c>
      <c r="T67" s="16">
        <v>336167.54</v>
      </c>
      <c r="U67" s="16">
        <v>336167.54</v>
      </c>
      <c r="V67" s="16">
        <v>336167.54</v>
      </c>
      <c r="W67" s="16">
        <v>2353172.7799999998</v>
      </c>
    </row>
    <row r="68" spans="2:23" x14ac:dyDescent="0.25">
      <c r="B68" t="s">
        <v>106</v>
      </c>
      <c r="C68" t="s">
        <v>250</v>
      </c>
      <c r="D68" s="16">
        <v>99818.13</v>
      </c>
      <c r="E68" s="16">
        <v>99818.13</v>
      </c>
      <c r="F68" s="16">
        <v>99818.13</v>
      </c>
      <c r="G68" s="16">
        <v>99818.13</v>
      </c>
      <c r="H68" s="16">
        <v>99818.13</v>
      </c>
      <c r="I68" s="16">
        <v>99818.13</v>
      </c>
      <c r="J68" s="16">
        <v>99818.13</v>
      </c>
      <c r="K68" s="16">
        <v>698726.91</v>
      </c>
      <c r="M68" s="11"/>
      <c r="N68" s="11" t="s">
        <v>106</v>
      </c>
      <c r="O68" t="s">
        <v>250</v>
      </c>
      <c r="P68" s="16">
        <v>99818.13</v>
      </c>
      <c r="Q68" s="16">
        <v>99818.13</v>
      </c>
      <c r="R68" s="16">
        <v>99818.13</v>
      </c>
      <c r="S68" s="16">
        <v>99818.13</v>
      </c>
      <c r="T68" s="16">
        <v>99818.13</v>
      </c>
      <c r="U68" s="16">
        <v>99818.13</v>
      </c>
      <c r="V68" s="16">
        <v>99818.13</v>
      </c>
      <c r="W68" s="16">
        <v>698726.91</v>
      </c>
    </row>
    <row r="69" spans="2:23" x14ac:dyDescent="0.25">
      <c r="B69" t="s">
        <v>107</v>
      </c>
      <c r="C69" t="s">
        <v>251</v>
      </c>
      <c r="D69" s="16">
        <v>46264.19</v>
      </c>
      <c r="E69" s="16">
        <v>46264.19</v>
      </c>
      <c r="F69" s="16">
        <v>46264.19</v>
      </c>
      <c r="G69" s="16">
        <v>46264.19</v>
      </c>
      <c r="H69" s="16">
        <v>46264.19</v>
      </c>
      <c r="I69" s="16">
        <v>46264.19</v>
      </c>
      <c r="J69" s="16">
        <v>46264.19</v>
      </c>
      <c r="K69" s="16">
        <v>323849.33</v>
      </c>
      <c r="M69" s="11"/>
      <c r="N69" s="11" t="s">
        <v>107</v>
      </c>
      <c r="O69" t="s">
        <v>251</v>
      </c>
      <c r="P69" s="16">
        <v>46264.19</v>
      </c>
      <c r="Q69" s="16">
        <v>46264.19</v>
      </c>
      <c r="R69" s="16">
        <v>46264.19</v>
      </c>
      <c r="S69" s="16">
        <v>46264.19</v>
      </c>
      <c r="T69" s="16">
        <v>46264.19</v>
      </c>
      <c r="U69" s="16">
        <v>46264.19</v>
      </c>
      <c r="V69" s="16">
        <v>46264.19</v>
      </c>
      <c r="W69" s="16">
        <v>323849.33</v>
      </c>
    </row>
    <row r="70" spans="2:23" x14ac:dyDescent="0.25">
      <c r="B70" t="s">
        <v>108</v>
      </c>
      <c r="C70" t="s">
        <v>252</v>
      </c>
      <c r="D70" s="16">
        <v>4005.08</v>
      </c>
      <c r="E70" s="16">
        <v>4005.08</v>
      </c>
      <c r="F70" s="16">
        <v>4005.08</v>
      </c>
      <c r="G70" s="16">
        <v>4005.08</v>
      </c>
      <c r="H70" s="16">
        <v>4005.08</v>
      </c>
      <c r="I70" s="16">
        <v>4005.08</v>
      </c>
      <c r="J70" s="16">
        <v>4005.08</v>
      </c>
      <c r="K70" s="16">
        <v>28035.560000000005</v>
      </c>
      <c r="M70" s="11"/>
      <c r="N70" s="11" t="s">
        <v>108</v>
      </c>
      <c r="O70" t="s">
        <v>252</v>
      </c>
      <c r="P70" s="16">
        <v>4005.08</v>
      </c>
      <c r="Q70" s="16">
        <v>4005.08</v>
      </c>
      <c r="R70" s="16">
        <v>4005.08</v>
      </c>
      <c r="S70" s="16">
        <v>4005.08</v>
      </c>
      <c r="T70" s="16">
        <v>4005.08</v>
      </c>
      <c r="U70" s="16">
        <v>4005.08</v>
      </c>
      <c r="V70" s="16">
        <v>4005.08</v>
      </c>
      <c r="W70" s="16">
        <v>28035.560000000005</v>
      </c>
    </row>
    <row r="71" spans="2:23" x14ac:dyDescent="0.25">
      <c r="B71" t="s">
        <v>109</v>
      </c>
      <c r="C71" t="s">
        <v>253</v>
      </c>
      <c r="D71" s="16">
        <v>2897551.26</v>
      </c>
      <c r="E71" s="16">
        <v>2917825.33</v>
      </c>
      <c r="F71" s="16">
        <v>2934197.4</v>
      </c>
      <c r="G71" s="16">
        <v>2956461.79</v>
      </c>
      <c r="H71" s="16">
        <v>2984070.1</v>
      </c>
      <c r="I71" s="16">
        <v>3000572.42</v>
      </c>
      <c r="J71" s="16">
        <v>3011858.31</v>
      </c>
      <c r="K71" s="16">
        <v>20702536.609999999</v>
      </c>
      <c r="M71" s="11"/>
      <c r="N71" s="11" t="s">
        <v>109</v>
      </c>
      <c r="O71" t="s">
        <v>253</v>
      </c>
      <c r="P71" s="16">
        <v>2897551.26</v>
      </c>
      <c r="Q71" s="16">
        <v>2917825.33</v>
      </c>
      <c r="R71" s="16">
        <v>2934197.4</v>
      </c>
      <c r="S71" s="16">
        <v>2956461.79</v>
      </c>
      <c r="T71" s="16">
        <v>2984070.1</v>
      </c>
      <c r="U71" s="16">
        <v>3000572.42</v>
      </c>
      <c r="V71" s="16">
        <v>3011858.31</v>
      </c>
      <c r="W71" s="16">
        <v>20702536.609999999</v>
      </c>
    </row>
    <row r="72" spans="2:23" x14ac:dyDescent="0.25">
      <c r="B72" t="s">
        <v>110</v>
      </c>
      <c r="C72" t="s">
        <v>254</v>
      </c>
      <c r="D72" s="16">
        <v>207894563.69</v>
      </c>
      <c r="E72" s="16">
        <v>207938833.94</v>
      </c>
      <c r="F72" s="16">
        <v>207906657.78</v>
      </c>
      <c r="G72" s="16">
        <v>207755855.97</v>
      </c>
      <c r="H72" s="16">
        <v>207530575.84</v>
      </c>
      <c r="I72" s="16">
        <v>207399084.41</v>
      </c>
      <c r="J72" s="16">
        <v>207696850.06</v>
      </c>
      <c r="K72" s="16">
        <v>1454122421.6900001</v>
      </c>
      <c r="M72" s="11"/>
      <c r="N72" s="11" t="s">
        <v>110</v>
      </c>
      <c r="O72" t="s">
        <v>254</v>
      </c>
      <c r="P72" s="16">
        <v>207894563.69</v>
      </c>
      <c r="Q72" s="16">
        <v>207938833.94</v>
      </c>
      <c r="R72" s="16">
        <v>207906657.78</v>
      </c>
      <c r="S72" s="16">
        <v>207755855.97</v>
      </c>
      <c r="T72" s="16">
        <v>207530575.84</v>
      </c>
      <c r="U72" s="16">
        <v>207399084.41</v>
      </c>
      <c r="V72" s="16">
        <v>207696850.06</v>
      </c>
      <c r="W72" s="16">
        <v>1454122421.6900001</v>
      </c>
    </row>
    <row r="73" spans="2:23" x14ac:dyDescent="0.25">
      <c r="B73" t="s">
        <v>111</v>
      </c>
      <c r="C73" t="s">
        <v>255</v>
      </c>
      <c r="D73" s="16">
        <v>171178445.25</v>
      </c>
      <c r="E73" s="16">
        <v>171837865.27000001</v>
      </c>
      <c r="F73" s="16">
        <v>172117004.94</v>
      </c>
      <c r="G73" s="16">
        <v>173366582.25999999</v>
      </c>
      <c r="H73" s="16">
        <v>173912691.81</v>
      </c>
      <c r="I73" s="16">
        <v>174232245.38999999</v>
      </c>
      <c r="J73" s="16">
        <v>178189672.19</v>
      </c>
      <c r="K73" s="16">
        <v>1214834507.1099999</v>
      </c>
      <c r="M73" s="11"/>
      <c r="N73" s="11" t="s">
        <v>111</v>
      </c>
      <c r="O73" t="s">
        <v>255</v>
      </c>
      <c r="P73" s="16">
        <v>171178445.25</v>
      </c>
      <c r="Q73" s="16">
        <v>171837865.27000001</v>
      </c>
      <c r="R73" s="16">
        <v>172117004.94</v>
      </c>
      <c r="S73" s="16">
        <v>173366582.25999999</v>
      </c>
      <c r="T73" s="16">
        <v>173912691.81</v>
      </c>
      <c r="U73" s="16">
        <v>174232245.38999999</v>
      </c>
      <c r="V73" s="16">
        <v>178189672.19</v>
      </c>
      <c r="W73" s="16">
        <v>1214834507.1099999</v>
      </c>
    </row>
    <row r="74" spans="2:23" x14ac:dyDescent="0.25">
      <c r="B74" t="s">
        <v>112</v>
      </c>
      <c r="C74" t="s">
        <v>256</v>
      </c>
      <c r="D74" s="16">
        <v>3838422.57</v>
      </c>
      <c r="E74" s="16">
        <v>3836943.27</v>
      </c>
      <c r="F74" s="16">
        <v>3835148.6</v>
      </c>
      <c r="G74" s="16">
        <v>3831850.31</v>
      </c>
      <c r="H74" s="16">
        <v>3803677.55</v>
      </c>
      <c r="I74" s="16">
        <v>3798735.34</v>
      </c>
      <c r="J74" s="16">
        <v>3787229.73</v>
      </c>
      <c r="K74" s="16">
        <v>26732007.370000001</v>
      </c>
      <c r="M74" s="11"/>
      <c r="N74" s="11" t="s">
        <v>112</v>
      </c>
      <c r="O74" t="s">
        <v>256</v>
      </c>
      <c r="P74" s="16">
        <v>3838422.57</v>
      </c>
      <c r="Q74" s="16">
        <v>3836943.27</v>
      </c>
      <c r="R74" s="16">
        <v>3835148.6</v>
      </c>
      <c r="S74" s="16">
        <v>3831850.31</v>
      </c>
      <c r="T74" s="16">
        <v>3803677.55</v>
      </c>
      <c r="U74" s="16">
        <v>3798735.34</v>
      </c>
      <c r="V74" s="16">
        <v>3787229.73</v>
      </c>
      <c r="W74" s="16">
        <v>26732007.370000001</v>
      </c>
    </row>
    <row r="75" spans="2:23" x14ac:dyDescent="0.25">
      <c r="B75" t="s">
        <v>113</v>
      </c>
      <c r="C75" t="s">
        <v>257</v>
      </c>
      <c r="D75" s="16">
        <v>11012354.33</v>
      </c>
      <c r="E75" s="16">
        <v>10913729.859999999</v>
      </c>
      <c r="F75" s="16">
        <v>10885084.41</v>
      </c>
      <c r="G75" s="16">
        <v>10851757.15</v>
      </c>
      <c r="H75" s="16">
        <v>10795201.279999999</v>
      </c>
      <c r="I75" s="16">
        <v>10710690.99</v>
      </c>
      <c r="J75" s="16">
        <v>10571511.84</v>
      </c>
      <c r="K75" s="16">
        <v>75740329.859999999</v>
      </c>
      <c r="M75" s="11"/>
      <c r="N75" s="11" t="s">
        <v>113</v>
      </c>
      <c r="O75" t="s">
        <v>257</v>
      </c>
      <c r="P75" s="16">
        <v>11012354.33</v>
      </c>
      <c r="Q75" s="16">
        <v>10913729.859999999</v>
      </c>
      <c r="R75" s="16">
        <v>10885084.41</v>
      </c>
      <c r="S75" s="16">
        <v>10851757.15</v>
      </c>
      <c r="T75" s="16">
        <v>10795201.279999999</v>
      </c>
      <c r="U75" s="16">
        <v>10710690.99</v>
      </c>
      <c r="V75" s="16">
        <v>10571511.84</v>
      </c>
      <c r="W75" s="16">
        <v>75740329.859999999</v>
      </c>
    </row>
    <row r="76" spans="2:23" x14ac:dyDescent="0.25">
      <c r="B76" t="s">
        <v>114</v>
      </c>
      <c r="C76" t="s">
        <v>258</v>
      </c>
      <c r="D76" s="16">
        <v>22600764.449999999</v>
      </c>
      <c r="E76" s="16">
        <v>22605002.010000002</v>
      </c>
      <c r="F76" s="16">
        <v>22604695.329999998</v>
      </c>
      <c r="G76" s="16">
        <v>22605194.489999998</v>
      </c>
      <c r="H76" s="16">
        <v>22644123.100000001</v>
      </c>
      <c r="I76" s="16">
        <v>22680560.809999999</v>
      </c>
      <c r="J76" s="16">
        <v>22680018.280000001</v>
      </c>
      <c r="K76" s="16">
        <v>158420358.47</v>
      </c>
      <c r="M76" s="11"/>
      <c r="N76" s="11" t="s">
        <v>114</v>
      </c>
      <c r="O76" t="s">
        <v>258</v>
      </c>
      <c r="P76" s="16">
        <v>22600764.449999999</v>
      </c>
      <c r="Q76" s="16">
        <v>22605002.010000002</v>
      </c>
      <c r="R76" s="16">
        <v>22604695.329999998</v>
      </c>
      <c r="S76" s="16">
        <v>22605194.489999998</v>
      </c>
      <c r="T76" s="16">
        <v>22644123.100000001</v>
      </c>
      <c r="U76" s="16">
        <v>22680560.809999999</v>
      </c>
      <c r="V76" s="16">
        <v>22680018.280000001</v>
      </c>
      <c r="W76" s="16">
        <v>158420358.47</v>
      </c>
    </row>
    <row r="77" spans="2:23" x14ac:dyDescent="0.25">
      <c r="B77" t="s">
        <v>115</v>
      </c>
      <c r="C77" t="s">
        <v>259</v>
      </c>
      <c r="D77" s="16">
        <v>5045840.28</v>
      </c>
      <c r="E77" s="16">
        <v>5046044.07</v>
      </c>
      <c r="F77" s="16">
        <v>5046044.07</v>
      </c>
      <c r="G77" s="16">
        <v>4951875.87</v>
      </c>
      <c r="H77" s="16">
        <v>4951847.45</v>
      </c>
      <c r="I77" s="16">
        <v>4951782.01</v>
      </c>
      <c r="J77" s="16">
        <v>4951728</v>
      </c>
      <c r="K77" s="16">
        <v>34945161.75</v>
      </c>
      <c r="M77" s="11"/>
      <c r="N77" s="11" t="s">
        <v>115</v>
      </c>
      <c r="O77" t="s">
        <v>259</v>
      </c>
      <c r="P77" s="16">
        <v>5045840.28</v>
      </c>
      <c r="Q77" s="16">
        <v>5046044.07</v>
      </c>
      <c r="R77" s="16">
        <v>5046044.07</v>
      </c>
      <c r="S77" s="16">
        <v>4951875.87</v>
      </c>
      <c r="T77" s="16">
        <v>4951847.45</v>
      </c>
      <c r="U77" s="16">
        <v>4951782.01</v>
      </c>
      <c r="V77" s="16">
        <v>4951728</v>
      </c>
      <c r="W77" s="16">
        <v>34945161.75</v>
      </c>
    </row>
    <row r="78" spans="2:23" x14ac:dyDescent="0.25">
      <c r="B78" t="s">
        <v>116</v>
      </c>
      <c r="C78" t="s">
        <v>260</v>
      </c>
      <c r="D78" s="16">
        <v>1725666.96</v>
      </c>
      <c r="E78" s="16">
        <v>1725666.96</v>
      </c>
      <c r="F78" s="16">
        <v>1725666.96</v>
      </c>
      <c r="G78" s="16">
        <v>1725666.96</v>
      </c>
      <c r="H78" s="16">
        <v>1725666.96</v>
      </c>
      <c r="I78" s="16">
        <v>1725666.96</v>
      </c>
      <c r="J78" s="16">
        <v>1724892.15</v>
      </c>
      <c r="K78" s="16">
        <v>12078893.910000002</v>
      </c>
      <c r="M78" s="11"/>
      <c r="N78" s="11" t="s">
        <v>116</v>
      </c>
      <c r="O78" t="s">
        <v>260</v>
      </c>
      <c r="P78" s="16">
        <v>1725666.96</v>
      </c>
      <c r="Q78" s="16">
        <v>1725666.96</v>
      </c>
      <c r="R78" s="16">
        <v>1725666.96</v>
      </c>
      <c r="S78" s="16">
        <v>1725666.96</v>
      </c>
      <c r="T78" s="16">
        <v>1725666.96</v>
      </c>
      <c r="U78" s="16">
        <v>1725666.96</v>
      </c>
      <c r="V78" s="16">
        <v>1724892.15</v>
      </c>
      <c r="W78" s="16">
        <v>12078893.910000002</v>
      </c>
    </row>
    <row r="79" spans="2:23" x14ac:dyDescent="0.25">
      <c r="B79" t="s">
        <v>117</v>
      </c>
      <c r="C79" t="s">
        <v>261</v>
      </c>
      <c r="D79" s="16">
        <v>159637749.75</v>
      </c>
      <c r="E79" s="16">
        <v>160263363.84</v>
      </c>
      <c r="F79" s="16">
        <v>161092037.53999999</v>
      </c>
      <c r="G79" s="16">
        <v>162145757.84999999</v>
      </c>
      <c r="H79" s="16">
        <v>162964660.05000001</v>
      </c>
      <c r="I79" s="16">
        <v>163281428.06999999</v>
      </c>
      <c r="J79" s="16">
        <v>164644785.61000001</v>
      </c>
      <c r="K79" s="16">
        <v>1134029782.71</v>
      </c>
      <c r="M79" s="11"/>
      <c r="N79" s="11" t="s">
        <v>117</v>
      </c>
      <c r="O79" t="s">
        <v>261</v>
      </c>
      <c r="P79" s="16">
        <v>159637749.75</v>
      </c>
      <c r="Q79" s="16">
        <v>160263363.84</v>
      </c>
      <c r="R79" s="16">
        <v>161092037.53999999</v>
      </c>
      <c r="S79" s="16">
        <v>162145757.84999999</v>
      </c>
      <c r="T79" s="16">
        <v>162964660.05000001</v>
      </c>
      <c r="U79" s="16">
        <v>163281428.06999999</v>
      </c>
      <c r="V79" s="16">
        <v>164644785.61000001</v>
      </c>
      <c r="W79" s="16">
        <v>1134029782.71</v>
      </c>
    </row>
    <row r="80" spans="2:23" x14ac:dyDescent="0.25">
      <c r="B80" t="s">
        <v>118</v>
      </c>
      <c r="C80" t="s">
        <v>262</v>
      </c>
      <c r="D80" s="16">
        <v>45804435.409999996</v>
      </c>
      <c r="E80" s="16">
        <v>45906397.590000004</v>
      </c>
      <c r="F80" s="16">
        <v>46037299.289999999</v>
      </c>
      <c r="G80" s="16">
        <v>46393058.460000001</v>
      </c>
      <c r="H80" s="16">
        <v>46479024.899999999</v>
      </c>
      <c r="I80" s="16">
        <v>46505081.159999996</v>
      </c>
      <c r="J80" s="16">
        <v>46647817.119999997</v>
      </c>
      <c r="K80" s="16">
        <v>323773113.93000001</v>
      </c>
      <c r="M80" s="11"/>
      <c r="N80" s="11" t="s">
        <v>118</v>
      </c>
      <c r="O80" t="s">
        <v>262</v>
      </c>
      <c r="P80" s="16">
        <v>45804435.409999996</v>
      </c>
      <c r="Q80" s="16">
        <v>45906397.590000004</v>
      </c>
      <c r="R80" s="16">
        <v>46037299.289999999</v>
      </c>
      <c r="S80" s="16">
        <v>46393058.460000001</v>
      </c>
      <c r="T80" s="16">
        <v>46479024.899999999</v>
      </c>
      <c r="U80" s="16">
        <v>46505081.159999996</v>
      </c>
      <c r="V80" s="16">
        <v>46647817.119999997</v>
      </c>
      <c r="W80" s="16">
        <v>323773113.93000001</v>
      </c>
    </row>
    <row r="81" spans="2:23" x14ac:dyDescent="0.25">
      <c r="B81" t="s">
        <v>119</v>
      </c>
      <c r="C81" t="s">
        <v>263</v>
      </c>
      <c r="D81" s="16">
        <v>56604472</v>
      </c>
      <c r="E81" s="16">
        <v>56737000.270000003</v>
      </c>
      <c r="F81" s="16">
        <v>56902646.380000003</v>
      </c>
      <c r="G81" s="16">
        <v>56906268.039999999</v>
      </c>
      <c r="H81" s="16">
        <v>57009521.5</v>
      </c>
      <c r="I81" s="16">
        <v>57072469.229999997</v>
      </c>
      <c r="J81" s="16">
        <v>56887471.270000003</v>
      </c>
      <c r="K81" s="16">
        <v>398119848.69</v>
      </c>
      <c r="M81" s="11"/>
      <c r="N81" s="11" t="s">
        <v>119</v>
      </c>
      <c r="O81" t="s">
        <v>263</v>
      </c>
      <c r="P81" s="16">
        <v>56604472</v>
      </c>
      <c r="Q81" s="16">
        <v>56737000.270000003</v>
      </c>
      <c r="R81" s="16">
        <v>56902646.380000003</v>
      </c>
      <c r="S81" s="16">
        <v>56906268.039999999</v>
      </c>
      <c r="T81" s="16">
        <v>57009521.5</v>
      </c>
      <c r="U81" s="16">
        <v>57072469.229999997</v>
      </c>
      <c r="V81" s="16">
        <v>56887471.270000003</v>
      </c>
      <c r="W81" s="16">
        <v>398119848.69</v>
      </c>
    </row>
    <row r="82" spans="2:23" x14ac:dyDescent="0.25">
      <c r="B82" t="s">
        <v>120</v>
      </c>
      <c r="C82" t="s">
        <v>264</v>
      </c>
      <c r="D82" s="16">
        <v>4029567.24</v>
      </c>
      <c r="E82" s="16">
        <v>4050166.96</v>
      </c>
      <c r="F82" s="16">
        <v>4061588.35</v>
      </c>
      <c r="G82" s="16">
        <v>4191764.12</v>
      </c>
      <c r="H82" s="16">
        <v>4117361.36</v>
      </c>
      <c r="I82" s="16">
        <v>3511798.27</v>
      </c>
      <c r="J82" s="16">
        <v>3763832.5</v>
      </c>
      <c r="K82" s="16">
        <v>27726078.800000001</v>
      </c>
      <c r="M82" s="11"/>
      <c r="N82" s="11" t="s">
        <v>120</v>
      </c>
      <c r="O82" t="s">
        <v>264</v>
      </c>
      <c r="P82" s="16">
        <v>4029567.24</v>
      </c>
      <c r="Q82" s="16">
        <v>4050166.96</v>
      </c>
      <c r="R82" s="16">
        <v>4061588.35</v>
      </c>
      <c r="S82" s="16">
        <v>4191764.12</v>
      </c>
      <c r="T82" s="16">
        <v>4117361.36</v>
      </c>
      <c r="U82" s="16">
        <v>3511798.27</v>
      </c>
      <c r="V82" s="16">
        <v>3763832.5</v>
      </c>
      <c r="W82" s="16">
        <v>27726078.800000001</v>
      </c>
    </row>
    <row r="83" spans="2:23" x14ac:dyDescent="0.25">
      <c r="B83" t="s">
        <v>121</v>
      </c>
      <c r="C83" t="s">
        <v>265</v>
      </c>
      <c r="D83" s="16">
        <v>259583.78</v>
      </c>
      <c r="E83" s="16">
        <v>261548.68</v>
      </c>
      <c r="F83" s="16">
        <v>265726.7</v>
      </c>
      <c r="G83" s="16">
        <v>269945.45</v>
      </c>
      <c r="H83" s="16">
        <v>270286.38</v>
      </c>
      <c r="I83" s="16">
        <v>270488.40999999997</v>
      </c>
      <c r="J83" s="16">
        <v>274014.44</v>
      </c>
      <c r="K83" s="16">
        <v>1871593.8399999996</v>
      </c>
      <c r="M83" s="11"/>
      <c r="N83" s="11" t="s">
        <v>121</v>
      </c>
      <c r="O83" t="s">
        <v>265</v>
      </c>
      <c r="P83" s="16">
        <v>259583.78</v>
      </c>
      <c r="Q83" s="16">
        <v>261548.68</v>
      </c>
      <c r="R83" s="16">
        <v>265726.7</v>
      </c>
      <c r="S83" s="16">
        <v>269945.45</v>
      </c>
      <c r="T83" s="16">
        <v>270286.38</v>
      </c>
      <c r="U83" s="16">
        <v>270488.40999999997</v>
      </c>
      <c r="V83" s="16">
        <v>274014.44</v>
      </c>
      <c r="W83" s="16">
        <v>1871593.8399999996</v>
      </c>
    </row>
    <row r="84" spans="2:23" x14ac:dyDescent="0.25">
      <c r="B84" t="s">
        <v>122</v>
      </c>
      <c r="C84" t="s">
        <v>266</v>
      </c>
      <c r="D84" s="16">
        <v>5268224.97</v>
      </c>
      <c r="E84" s="16">
        <v>5271786.13</v>
      </c>
      <c r="F84" s="16">
        <v>5281987.08</v>
      </c>
      <c r="G84" s="16">
        <v>5280221.5199999996</v>
      </c>
      <c r="H84" s="16">
        <v>5284797.3099999996</v>
      </c>
      <c r="I84" s="16">
        <v>5285763.43</v>
      </c>
      <c r="J84" s="16">
        <v>5286921.21</v>
      </c>
      <c r="K84" s="16">
        <v>36959701.649999999</v>
      </c>
      <c r="M84" s="11"/>
      <c r="N84" s="11" t="s">
        <v>122</v>
      </c>
      <c r="O84" t="s">
        <v>266</v>
      </c>
      <c r="P84" s="16">
        <v>5268224.97</v>
      </c>
      <c r="Q84" s="16">
        <v>5271786.13</v>
      </c>
      <c r="R84" s="16">
        <v>5281987.08</v>
      </c>
      <c r="S84" s="16">
        <v>5280221.5199999996</v>
      </c>
      <c r="T84" s="16">
        <v>5284797.3099999996</v>
      </c>
      <c r="U84" s="16">
        <v>5285763.43</v>
      </c>
      <c r="V84" s="16">
        <v>5286921.21</v>
      </c>
      <c r="W84" s="16">
        <v>36959701.649999999</v>
      </c>
    </row>
    <row r="85" spans="2:23" x14ac:dyDescent="0.25">
      <c r="B85" t="s">
        <v>123</v>
      </c>
      <c r="C85" t="s">
        <v>267</v>
      </c>
      <c r="D85" s="16">
        <v>1211697.3</v>
      </c>
      <c r="E85" s="16">
        <v>1211697.3</v>
      </c>
      <c r="F85" s="16">
        <v>1211697.3</v>
      </c>
      <c r="G85" s="16">
        <v>1211697.3</v>
      </c>
      <c r="H85" s="16">
        <v>1211697.3</v>
      </c>
      <c r="I85" s="16">
        <v>1211697.3</v>
      </c>
      <c r="J85" s="16">
        <v>1211697.3</v>
      </c>
      <c r="K85" s="16">
        <v>8481881.0999999996</v>
      </c>
      <c r="M85" s="11"/>
      <c r="N85" s="11" t="s">
        <v>123</v>
      </c>
      <c r="O85" t="s">
        <v>267</v>
      </c>
      <c r="P85" s="16">
        <v>1211697.3</v>
      </c>
      <c r="Q85" s="16">
        <v>1211697.3</v>
      </c>
      <c r="R85" s="16">
        <v>1211697.3</v>
      </c>
      <c r="S85" s="16">
        <v>1211697.3</v>
      </c>
      <c r="T85" s="16">
        <v>1211697.3</v>
      </c>
      <c r="U85" s="16">
        <v>1211697.3</v>
      </c>
      <c r="V85" s="16">
        <v>1211697.3</v>
      </c>
      <c r="W85" s="16">
        <v>8481881.0999999996</v>
      </c>
    </row>
    <row r="86" spans="2:23" x14ac:dyDescent="0.25">
      <c r="B86" t="s">
        <v>124</v>
      </c>
      <c r="C86" t="s">
        <v>187</v>
      </c>
      <c r="D86" s="16">
        <v>8439654.1500000004</v>
      </c>
      <c r="E86" s="16">
        <v>8467506.3000000007</v>
      </c>
      <c r="F86" s="16">
        <v>8560610.8599999994</v>
      </c>
      <c r="G86" s="16">
        <v>8580114.1500000004</v>
      </c>
      <c r="H86" s="16">
        <v>8580114.1500000004</v>
      </c>
      <c r="I86" s="16">
        <v>8580114.1500000004</v>
      </c>
      <c r="J86" s="16">
        <v>8580114.1500000004</v>
      </c>
      <c r="K86" s="16">
        <v>59788227.909999996</v>
      </c>
      <c r="M86" s="11"/>
      <c r="N86" s="11" t="s">
        <v>124</v>
      </c>
      <c r="O86" t="s">
        <v>187</v>
      </c>
      <c r="P86" s="16">
        <v>8439654.1500000004</v>
      </c>
      <c r="Q86" s="16">
        <v>8467506.3000000007</v>
      </c>
      <c r="R86" s="16">
        <v>8560610.8599999994</v>
      </c>
      <c r="S86" s="16">
        <v>8580114.1500000004</v>
      </c>
      <c r="T86" s="16">
        <v>8580114.1500000004</v>
      </c>
      <c r="U86" s="16">
        <v>8580114.1500000004</v>
      </c>
      <c r="V86" s="16">
        <v>8580114.1500000004</v>
      </c>
      <c r="W86" s="16">
        <v>59788227.909999996</v>
      </c>
    </row>
    <row r="87" spans="2:23" x14ac:dyDescent="0.25">
      <c r="B87" t="s">
        <v>125</v>
      </c>
      <c r="C87" t="s">
        <v>268</v>
      </c>
      <c r="D87" s="16">
        <v>173114.85</v>
      </c>
      <c r="E87" s="16">
        <v>173114.85</v>
      </c>
      <c r="F87" s="16">
        <v>173114.85</v>
      </c>
      <c r="G87" s="16">
        <v>173114.85</v>
      </c>
      <c r="H87" s="16">
        <v>173114.85</v>
      </c>
      <c r="I87" s="16">
        <v>173114.85</v>
      </c>
      <c r="J87" s="16">
        <v>173114.85</v>
      </c>
      <c r="K87" s="16">
        <v>1211803.95</v>
      </c>
      <c r="M87" s="11"/>
      <c r="N87" s="11" t="s">
        <v>125</v>
      </c>
      <c r="O87" t="s">
        <v>268</v>
      </c>
      <c r="P87" s="16">
        <v>173114.85</v>
      </c>
      <c r="Q87" s="16">
        <v>173114.85</v>
      </c>
      <c r="R87" s="16">
        <v>173114.85</v>
      </c>
      <c r="S87" s="16">
        <v>173114.85</v>
      </c>
      <c r="T87" s="16">
        <v>173114.85</v>
      </c>
      <c r="U87" s="16">
        <v>173114.85</v>
      </c>
      <c r="V87" s="16">
        <v>173114.85</v>
      </c>
      <c r="W87" s="16">
        <v>1211803.95</v>
      </c>
    </row>
    <row r="88" spans="2:23" x14ac:dyDescent="0.25">
      <c r="B88" t="s">
        <v>126</v>
      </c>
      <c r="C88" t="s">
        <v>269</v>
      </c>
      <c r="D88" s="16">
        <v>709199.18</v>
      </c>
      <c r="E88" s="16">
        <v>709199.18</v>
      </c>
      <c r="F88" s="16">
        <v>709199.18</v>
      </c>
      <c r="G88" s="16">
        <v>709199.18</v>
      </c>
      <c r="H88" s="16">
        <v>709199.18</v>
      </c>
      <c r="I88" s="16">
        <v>709199.18</v>
      </c>
      <c r="J88" s="16">
        <v>709199.18</v>
      </c>
      <c r="K88" s="16">
        <v>4964394.26</v>
      </c>
      <c r="M88" s="11"/>
      <c r="N88" s="11" t="s">
        <v>126</v>
      </c>
      <c r="O88" t="s">
        <v>269</v>
      </c>
      <c r="P88" s="16">
        <v>709199.18</v>
      </c>
      <c r="Q88" s="16">
        <v>709199.18</v>
      </c>
      <c r="R88" s="16">
        <v>709199.18</v>
      </c>
      <c r="S88" s="16">
        <v>709199.18</v>
      </c>
      <c r="T88" s="16">
        <v>709199.18</v>
      </c>
      <c r="U88" s="16">
        <v>709199.18</v>
      </c>
      <c r="V88" s="16">
        <v>709199.18</v>
      </c>
      <c r="W88" s="16">
        <v>4964394.26</v>
      </c>
    </row>
    <row r="89" spans="2:23" x14ac:dyDescent="0.25">
      <c r="B89" t="s">
        <v>127</v>
      </c>
      <c r="C89" t="s">
        <v>270</v>
      </c>
      <c r="D89" s="16">
        <v>12954.74</v>
      </c>
      <c r="E89" s="16">
        <v>12954.74</v>
      </c>
      <c r="F89" s="16">
        <v>12954.74</v>
      </c>
      <c r="G89" s="16">
        <v>12954.74</v>
      </c>
      <c r="H89" s="16">
        <v>12954.74</v>
      </c>
      <c r="I89" s="16">
        <v>12954.74</v>
      </c>
      <c r="J89" s="16">
        <v>12954.74</v>
      </c>
      <c r="K89" s="16">
        <v>90683.180000000008</v>
      </c>
      <c r="M89" s="11"/>
      <c r="N89" s="11" t="s">
        <v>127</v>
      </c>
      <c r="O89" t="s">
        <v>270</v>
      </c>
      <c r="P89" s="16">
        <v>12954.74</v>
      </c>
      <c r="Q89" s="16">
        <v>12954.74</v>
      </c>
      <c r="R89" s="16">
        <v>12954.74</v>
      </c>
      <c r="S89" s="16">
        <v>12954.74</v>
      </c>
      <c r="T89" s="16">
        <v>12954.74</v>
      </c>
      <c r="U89" s="16">
        <v>12954.74</v>
      </c>
      <c r="V89" s="16">
        <v>12954.74</v>
      </c>
      <c r="W89" s="16">
        <v>90683.180000000008</v>
      </c>
    </row>
    <row r="90" spans="2:23" x14ac:dyDescent="0.25">
      <c r="B90" t="s">
        <v>128</v>
      </c>
      <c r="C90" t="s">
        <v>189</v>
      </c>
      <c r="D90" s="16">
        <v>1246194.18</v>
      </c>
      <c r="E90" s="16">
        <v>1246194.18</v>
      </c>
      <c r="F90" s="16">
        <v>1246194.18</v>
      </c>
      <c r="G90" s="16">
        <v>1246194.18</v>
      </c>
      <c r="H90" s="16">
        <v>1246194.18</v>
      </c>
      <c r="I90" s="16">
        <v>1246194.18</v>
      </c>
      <c r="J90" s="16">
        <v>1246194.18</v>
      </c>
      <c r="K90" s="16">
        <v>8723359.2599999998</v>
      </c>
      <c r="M90" s="11"/>
      <c r="N90" s="11" t="s">
        <v>128</v>
      </c>
      <c r="O90" t="s">
        <v>189</v>
      </c>
      <c r="P90" s="16">
        <v>1246194.18</v>
      </c>
      <c r="Q90" s="16">
        <v>1246194.18</v>
      </c>
      <c r="R90" s="16">
        <v>1246194.18</v>
      </c>
      <c r="S90" s="16">
        <v>1246194.18</v>
      </c>
      <c r="T90" s="16">
        <v>1246194.18</v>
      </c>
      <c r="U90" s="16">
        <v>1246194.18</v>
      </c>
      <c r="V90" s="16">
        <v>1246194.18</v>
      </c>
      <c r="W90" s="16">
        <v>8723359.2599999998</v>
      </c>
    </row>
    <row r="91" spans="2:23" x14ac:dyDescent="0.25">
      <c r="B91" t="s">
        <v>129</v>
      </c>
      <c r="C91" t="s">
        <v>192</v>
      </c>
      <c r="D91" s="16">
        <v>1753372.73</v>
      </c>
      <c r="E91" s="16">
        <v>1753372.73</v>
      </c>
      <c r="F91" s="16">
        <v>1753372.73</v>
      </c>
      <c r="G91" s="16">
        <v>1753372.73</v>
      </c>
      <c r="H91" s="16">
        <v>1753372.73</v>
      </c>
      <c r="I91" s="16">
        <v>1753372.73</v>
      </c>
      <c r="J91" s="16">
        <v>1753372.73</v>
      </c>
      <c r="K91" s="16">
        <v>12273609.110000001</v>
      </c>
      <c r="M91" s="11"/>
      <c r="N91" s="11" t="s">
        <v>129</v>
      </c>
      <c r="O91" t="s">
        <v>192</v>
      </c>
      <c r="P91" s="16">
        <v>1753372.73</v>
      </c>
      <c r="Q91" s="16">
        <v>1753372.73</v>
      </c>
      <c r="R91" s="16">
        <v>1753372.73</v>
      </c>
      <c r="S91" s="16">
        <v>1753372.73</v>
      </c>
      <c r="T91" s="16">
        <v>1753372.73</v>
      </c>
      <c r="U91" s="16">
        <v>1753372.73</v>
      </c>
      <c r="V91" s="16">
        <v>1753372.73</v>
      </c>
      <c r="W91" s="16">
        <v>12273609.110000001</v>
      </c>
    </row>
    <row r="92" spans="2:23" x14ac:dyDescent="0.25">
      <c r="B92" t="s">
        <v>130</v>
      </c>
      <c r="C92" t="s">
        <v>195</v>
      </c>
      <c r="D92" s="16">
        <v>191968.61</v>
      </c>
      <c r="E92" s="16">
        <v>191968.61</v>
      </c>
      <c r="F92" s="16">
        <v>191968.61</v>
      </c>
      <c r="G92" s="16">
        <v>191968.61</v>
      </c>
      <c r="H92" s="16">
        <v>191968.61</v>
      </c>
      <c r="I92" s="16">
        <v>191968.61</v>
      </c>
      <c r="J92" s="16">
        <v>191968.61</v>
      </c>
      <c r="K92" s="16">
        <v>1343780.27</v>
      </c>
      <c r="M92" s="11"/>
      <c r="N92" s="11" t="s">
        <v>130</v>
      </c>
      <c r="O92" t="s">
        <v>195</v>
      </c>
      <c r="P92" s="16">
        <v>191968.61</v>
      </c>
      <c r="Q92" s="16">
        <v>191968.61</v>
      </c>
      <c r="R92" s="16">
        <v>191968.61</v>
      </c>
      <c r="S92" s="16">
        <v>191968.61</v>
      </c>
      <c r="T92" s="16">
        <v>191968.61</v>
      </c>
      <c r="U92" s="16">
        <v>191968.61</v>
      </c>
      <c r="V92" s="16">
        <v>191968.61</v>
      </c>
      <c r="W92" s="16">
        <v>1343780.27</v>
      </c>
    </row>
    <row r="93" spans="2:23" x14ac:dyDescent="0.25">
      <c r="B93" t="s">
        <v>131</v>
      </c>
      <c r="C93" t="s">
        <v>271</v>
      </c>
      <c r="D93" s="16">
        <v>42813.74</v>
      </c>
      <c r="E93" s="16">
        <v>42813.74</v>
      </c>
      <c r="F93" s="16">
        <v>42813.74</v>
      </c>
      <c r="G93" s="16">
        <v>27063.96</v>
      </c>
      <c r="H93" s="16">
        <v>27063.96</v>
      </c>
      <c r="I93" s="16">
        <v>27063.96</v>
      </c>
      <c r="J93" s="16">
        <v>27063.96</v>
      </c>
      <c r="K93" s="16">
        <v>236697.05999999997</v>
      </c>
      <c r="M93" s="11"/>
      <c r="N93" s="11" t="s">
        <v>131</v>
      </c>
      <c r="O93" t="s">
        <v>271</v>
      </c>
      <c r="P93" s="16">
        <v>42813.74</v>
      </c>
      <c r="Q93" s="16">
        <v>42813.74</v>
      </c>
      <c r="R93" s="16">
        <v>42813.74</v>
      </c>
      <c r="S93" s="16">
        <v>27063.96</v>
      </c>
      <c r="T93" s="16">
        <v>27063.96</v>
      </c>
      <c r="U93" s="16">
        <v>27063.96</v>
      </c>
      <c r="V93" s="16">
        <v>27063.96</v>
      </c>
      <c r="W93" s="16">
        <v>236697.05999999997</v>
      </c>
    </row>
    <row r="94" spans="2:23" x14ac:dyDescent="0.25">
      <c r="B94" t="s">
        <v>132</v>
      </c>
      <c r="C94" t="s">
        <v>196</v>
      </c>
      <c r="D94" s="16">
        <v>4775605.0199999996</v>
      </c>
      <c r="E94" s="16">
        <v>5158278.96</v>
      </c>
      <c r="F94" s="16">
        <v>5213362.57</v>
      </c>
      <c r="G94" s="16">
        <v>5298225.04</v>
      </c>
      <c r="H94" s="16">
        <v>5497039.79</v>
      </c>
      <c r="I94" s="16">
        <v>5504389.9500000002</v>
      </c>
      <c r="J94" s="16">
        <v>5503852.3899999997</v>
      </c>
      <c r="K94" s="16">
        <v>36950753.719999999</v>
      </c>
      <c r="M94" s="11"/>
      <c r="N94" s="11" t="s">
        <v>132</v>
      </c>
      <c r="O94" t="s">
        <v>196</v>
      </c>
      <c r="P94" s="16">
        <v>4775605.0199999996</v>
      </c>
      <c r="Q94" s="16">
        <v>5158278.96</v>
      </c>
      <c r="R94" s="16">
        <v>5213362.57</v>
      </c>
      <c r="S94" s="16">
        <v>5298225.04</v>
      </c>
      <c r="T94" s="16">
        <v>5497039.79</v>
      </c>
      <c r="U94" s="16">
        <v>5504389.9500000002</v>
      </c>
      <c r="V94" s="16">
        <v>5503852.3899999997</v>
      </c>
      <c r="W94" s="16">
        <v>36950753.719999999</v>
      </c>
    </row>
    <row r="95" spans="2:23" x14ac:dyDescent="0.25">
      <c r="B95" t="s">
        <v>133</v>
      </c>
      <c r="C95" t="s">
        <v>274</v>
      </c>
      <c r="D95" s="16">
        <v>7057.68</v>
      </c>
      <c r="E95" s="16">
        <v>7057.68</v>
      </c>
      <c r="F95" s="16">
        <v>7057.68</v>
      </c>
      <c r="G95" s="16">
        <v>7057.68</v>
      </c>
      <c r="H95" s="16">
        <v>7057.68</v>
      </c>
      <c r="I95" s="16">
        <v>0</v>
      </c>
      <c r="J95" s="16">
        <v>0</v>
      </c>
      <c r="K95" s="16">
        <v>35288.400000000001</v>
      </c>
      <c r="M95" s="11"/>
      <c r="N95" s="11" t="s">
        <v>133</v>
      </c>
      <c r="O95" t="s">
        <v>274</v>
      </c>
      <c r="P95" s="16">
        <v>7057.68</v>
      </c>
      <c r="Q95" s="16">
        <v>7057.68</v>
      </c>
      <c r="R95" s="16">
        <v>7057.68</v>
      </c>
      <c r="S95" s="16">
        <v>7057.68</v>
      </c>
      <c r="T95" s="16">
        <v>7057.68</v>
      </c>
      <c r="U95" s="16">
        <v>0</v>
      </c>
      <c r="V95" s="16">
        <v>0</v>
      </c>
      <c r="W95" s="16">
        <v>35288.400000000001</v>
      </c>
    </row>
    <row r="96" spans="2:23" x14ac:dyDescent="0.25">
      <c r="B96" t="s">
        <v>134</v>
      </c>
      <c r="C96" t="s">
        <v>197</v>
      </c>
      <c r="D96" s="16">
        <v>425326.37</v>
      </c>
      <c r="E96" s="16">
        <v>425326.37</v>
      </c>
      <c r="F96" s="16">
        <v>425326.37</v>
      </c>
      <c r="G96" s="16">
        <v>425326.37</v>
      </c>
      <c r="H96" s="16">
        <v>425326.37</v>
      </c>
      <c r="I96" s="16">
        <v>425326.37</v>
      </c>
      <c r="J96" s="16">
        <v>425326.37</v>
      </c>
      <c r="K96" s="16">
        <v>2977284.5900000003</v>
      </c>
      <c r="M96" s="11"/>
      <c r="N96" s="11" t="s">
        <v>134</v>
      </c>
      <c r="O96" t="s">
        <v>197</v>
      </c>
      <c r="P96" s="16">
        <v>425326.37</v>
      </c>
      <c r="Q96" s="16">
        <v>425326.37</v>
      </c>
      <c r="R96" s="16">
        <v>425326.37</v>
      </c>
      <c r="S96" s="16">
        <v>425326.37</v>
      </c>
      <c r="T96" s="16">
        <v>425326.37</v>
      </c>
      <c r="U96" s="16">
        <v>425326.37</v>
      </c>
      <c r="V96" s="16">
        <v>425326.37</v>
      </c>
      <c r="W96" s="16">
        <v>2977284.5900000003</v>
      </c>
    </row>
    <row r="97" spans="1:23" x14ac:dyDescent="0.25">
      <c r="B97" t="s">
        <v>135</v>
      </c>
      <c r="C97" t="s">
        <v>199</v>
      </c>
      <c r="D97" s="16">
        <v>3889123.02</v>
      </c>
      <c r="E97" s="16">
        <v>3889123.02</v>
      </c>
      <c r="F97" s="16">
        <v>3889123.02</v>
      </c>
      <c r="G97" s="16">
        <v>3889123.02</v>
      </c>
      <c r="H97" s="16">
        <v>3889123.02</v>
      </c>
      <c r="I97" s="16">
        <v>3889123.02</v>
      </c>
      <c r="J97" s="16">
        <v>3889123.02</v>
      </c>
      <c r="K97" s="16">
        <v>27223861.140000001</v>
      </c>
      <c r="M97" s="11"/>
      <c r="N97" s="11" t="s">
        <v>135</v>
      </c>
      <c r="O97" t="s">
        <v>199</v>
      </c>
      <c r="P97" s="16">
        <v>3889123.02</v>
      </c>
      <c r="Q97" s="16">
        <v>3889123.02</v>
      </c>
      <c r="R97" s="16">
        <v>3889123.02</v>
      </c>
      <c r="S97" s="16">
        <v>3889123.02</v>
      </c>
      <c r="T97" s="16">
        <v>3889123.02</v>
      </c>
      <c r="U97" s="16">
        <v>3889123.02</v>
      </c>
      <c r="V97" s="16">
        <v>3889123.02</v>
      </c>
      <c r="W97" s="16">
        <v>27223861.140000001</v>
      </c>
    </row>
    <row r="98" spans="1:23" x14ac:dyDescent="0.25">
      <c r="B98" t="s">
        <v>136</v>
      </c>
      <c r="C98" t="s">
        <v>201</v>
      </c>
      <c r="D98" s="16">
        <v>35814.99</v>
      </c>
      <c r="E98" s="16">
        <v>35814.99</v>
      </c>
      <c r="F98" s="16">
        <v>35814.99</v>
      </c>
      <c r="G98" s="16">
        <v>35814.99</v>
      </c>
      <c r="H98" s="16">
        <v>35814.99</v>
      </c>
      <c r="I98" s="16">
        <v>35814.99</v>
      </c>
      <c r="J98" s="16">
        <v>35814.99</v>
      </c>
      <c r="K98" s="16">
        <v>250704.92999999996</v>
      </c>
      <c r="M98" s="11"/>
      <c r="N98" s="11" t="s">
        <v>136</v>
      </c>
      <c r="O98" t="s">
        <v>201</v>
      </c>
      <c r="P98" s="16">
        <v>35814.99</v>
      </c>
      <c r="Q98" s="16">
        <v>35814.99</v>
      </c>
      <c r="R98" s="16">
        <v>35814.99</v>
      </c>
      <c r="S98" s="16">
        <v>35814.99</v>
      </c>
      <c r="T98" s="16">
        <v>35814.99</v>
      </c>
      <c r="U98" s="16">
        <v>35814.99</v>
      </c>
      <c r="V98" s="16">
        <v>35814.99</v>
      </c>
      <c r="W98" s="16">
        <v>250704.92999999996</v>
      </c>
    </row>
    <row r="99" spans="1:23" x14ac:dyDescent="0.25">
      <c r="B99" t="s">
        <v>137</v>
      </c>
      <c r="C99" t="s">
        <v>203</v>
      </c>
      <c r="D99" s="16">
        <v>134598.85999999999</v>
      </c>
      <c r="E99" s="16">
        <v>134598.85999999999</v>
      </c>
      <c r="F99" s="16">
        <v>134598.85999999999</v>
      </c>
      <c r="G99" s="16">
        <v>134598.85999999999</v>
      </c>
      <c r="H99" s="16">
        <v>134598.85999999999</v>
      </c>
      <c r="I99" s="16">
        <v>134598.85999999999</v>
      </c>
      <c r="J99" s="16">
        <v>134598.85999999999</v>
      </c>
      <c r="K99" s="16">
        <v>942192.0199999999</v>
      </c>
      <c r="M99" s="11"/>
      <c r="N99" s="11" t="s">
        <v>137</v>
      </c>
      <c r="O99" t="s">
        <v>203</v>
      </c>
      <c r="P99" s="16">
        <v>134598.85999999999</v>
      </c>
      <c r="Q99" s="16">
        <v>134598.85999999999</v>
      </c>
      <c r="R99" s="16">
        <v>134598.85999999999</v>
      </c>
      <c r="S99" s="16">
        <v>134598.85999999999</v>
      </c>
      <c r="T99" s="16">
        <v>134598.85999999999</v>
      </c>
      <c r="U99" s="16">
        <v>134598.85999999999</v>
      </c>
      <c r="V99" s="16">
        <v>134598.85999999999</v>
      </c>
      <c r="W99" s="16">
        <v>942192.0199999999</v>
      </c>
    </row>
    <row r="100" spans="1:23" x14ac:dyDescent="0.25">
      <c r="B100" t="s">
        <v>138</v>
      </c>
      <c r="C100" t="s">
        <v>204</v>
      </c>
      <c r="D100" s="16">
        <v>968137.56</v>
      </c>
      <c r="E100" s="16">
        <v>968137.56</v>
      </c>
      <c r="F100" s="16">
        <v>990582.81</v>
      </c>
      <c r="G100" s="16">
        <v>1020420.85</v>
      </c>
      <c r="H100" s="16">
        <v>1045707.25</v>
      </c>
      <c r="I100" s="16">
        <v>1045707.25</v>
      </c>
      <c r="J100" s="16">
        <v>792154.03</v>
      </c>
      <c r="K100" s="16">
        <v>6830847.3100000005</v>
      </c>
      <c r="M100" s="11"/>
      <c r="N100" s="11" t="s">
        <v>138</v>
      </c>
      <c r="O100" t="s">
        <v>204</v>
      </c>
      <c r="P100" s="16">
        <v>968137.56</v>
      </c>
      <c r="Q100" s="16">
        <v>968137.56</v>
      </c>
      <c r="R100" s="16">
        <v>990582.81</v>
      </c>
      <c r="S100" s="16">
        <v>1020420.85</v>
      </c>
      <c r="T100" s="16">
        <v>1045707.25</v>
      </c>
      <c r="U100" s="16">
        <v>1045707.25</v>
      </c>
      <c r="V100" s="16">
        <v>792154.03</v>
      </c>
      <c r="W100" s="16">
        <v>6830847.3100000005</v>
      </c>
    </row>
    <row r="101" spans="1:23" x14ac:dyDescent="0.25">
      <c r="B101" t="s">
        <v>139</v>
      </c>
      <c r="C101" t="s">
        <v>206</v>
      </c>
      <c r="D101" s="16">
        <v>65605.8</v>
      </c>
      <c r="E101" s="16">
        <v>65605.8</v>
      </c>
      <c r="F101" s="16">
        <v>65605.8</v>
      </c>
      <c r="G101" s="16">
        <v>65605.8</v>
      </c>
      <c r="H101" s="16">
        <v>65605.8</v>
      </c>
      <c r="I101" s="16">
        <v>65605.8</v>
      </c>
      <c r="J101" s="16">
        <v>65605.8</v>
      </c>
      <c r="K101" s="16">
        <v>459240.6</v>
      </c>
      <c r="M101" s="17"/>
      <c r="N101" s="11" t="s">
        <v>139</v>
      </c>
      <c r="O101" t="s">
        <v>206</v>
      </c>
      <c r="P101" s="16">
        <v>65605.8</v>
      </c>
      <c r="Q101" s="16">
        <v>65605.8</v>
      </c>
      <c r="R101" s="16">
        <v>65605.8</v>
      </c>
      <c r="S101" s="16">
        <v>65605.8</v>
      </c>
      <c r="T101" s="16">
        <v>65605.8</v>
      </c>
      <c r="U101" s="16">
        <v>65605.8</v>
      </c>
      <c r="V101" s="16">
        <v>65605.8</v>
      </c>
      <c r="W101" s="16">
        <v>459240.6</v>
      </c>
    </row>
    <row r="102" spans="1:23" x14ac:dyDescent="0.25">
      <c r="A102" t="s">
        <v>275</v>
      </c>
      <c r="D102" s="16">
        <v>776387470.48999965</v>
      </c>
      <c r="E102" s="16">
        <v>778312528.81999969</v>
      </c>
      <c r="F102" s="16">
        <v>779866772.88999987</v>
      </c>
      <c r="G102" s="16">
        <v>782521702.31999981</v>
      </c>
      <c r="H102" s="16">
        <v>783987048.81999969</v>
      </c>
      <c r="I102" s="16">
        <v>783940202.60999978</v>
      </c>
      <c r="J102" s="16">
        <v>789378347.63999999</v>
      </c>
      <c r="K102" s="16">
        <v>5474394073.590003</v>
      </c>
      <c r="M102" s="18" t="s">
        <v>275</v>
      </c>
      <c r="N102" s="18"/>
      <c r="O102" s="18"/>
      <c r="P102" s="19">
        <v>776387470.48999965</v>
      </c>
      <c r="Q102" s="19">
        <v>778312528.81999969</v>
      </c>
      <c r="R102" s="19">
        <v>779866772.88999987</v>
      </c>
      <c r="S102" s="19">
        <v>782521702.31999981</v>
      </c>
      <c r="T102" s="19">
        <v>783987048.81999969</v>
      </c>
      <c r="U102" s="19">
        <v>783940202.60999978</v>
      </c>
      <c r="V102" s="19">
        <v>789378347.63999999</v>
      </c>
      <c r="W102" s="19">
        <v>5474394073.590003</v>
      </c>
    </row>
    <row r="103" spans="1:23" x14ac:dyDescent="0.25">
      <c r="A103" t="s">
        <v>44</v>
      </c>
      <c r="B103" t="s">
        <v>45</v>
      </c>
      <c r="C103" t="s">
        <v>267</v>
      </c>
      <c r="D103" s="16">
        <v>2874239.86</v>
      </c>
      <c r="E103" s="16">
        <v>2874239.86</v>
      </c>
      <c r="F103" s="16">
        <v>2874239.86</v>
      </c>
      <c r="G103" s="16">
        <v>2874239.86</v>
      </c>
      <c r="H103" s="16">
        <v>2874239.86</v>
      </c>
      <c r="I103" s="16">
        <v>2874239.86</v>
      </c>
      <c r="J103" s="16">
        <v>2874239.86</v>
      </c>
      <c r="K103" s="16">
        <v>20119679.02</v>
      </c>
      <c r="M103" s="24" t="s">
        <v>44</v>
      </c>
      <c r="N103" s="11" t="s">
        <v>45</v>
      </c>
      <c r="O103" t="s">
        <v>267</v>
      </c>
      <c r="P103" s="16">
        <v>2874239.86</v>
      </c>
      <c r="Q103" s="16">
        <v>2874239.86</v>
      </c>
      <c r="R103" s="16">
        <v>2874239.86</v>
      </c>
      <c r="S103" s="16">
        <v>2874239.86</v>
      </c>
      <c r="T103" s="16">
        <v>2874239.86</v>
      </c>
      <c r="U103" s="16">
        <v>2874239.86</v>
      </c>
      <c r="V103" s="16">
        <v>2874239.86</v>
      </c>
      <c r="W103" s="16">
        <v>20119679.02</v>
      </c>
    </row>
    <row r="104" spans="1:23" x14ac:dyDescent="0.25">
      <c r="B104" t="s">
        <v>46</v>
      </c>
      <c r="C104" t="s">
        <v>276</v>
      </c>
      <c r="D104" s="16">
        <v>1886442.92</v>
      </c>
      <c r="E104" s="16">
        <v>1886442.92</v>
      </c>
      <c r="F104" s="16">
        <v>1886442.92</v>
      </c>
      <c r="G104" s="16">
        <v>1886442.92</v>
      </c>
      <c r="H104" s="16">
        <v>1886442.92</v>
      </c>
      <c r="I104" s="16">
        <v>1886442.92</v>
      </c>
      <c r="J104" s="16">
        <v>1886442.92</v>
      </c>
      <c r="K104" s="16">
        <v>13205100.439999999</v>
      </c>
      <c r="M104" s="24"/>
      <c r="N104" s="11" t="s">
        <v>46</v>
      </c>
      <c r="O104" t="s">
        <v>276</v>
      </c>
      <c r="P104" s="16">
        <v>1886442.92</v>
      </c>
      <c r="Q104" s="16">
        <v>1886442.92</v>
      </c>
      <c r="R104" s="16">
        <v>1886442.92</v>
      </c>
      <c r="S104" s="16">
        <v>1886442.92</v>
      </c>
      <c r="T104" s="16">
        <v>1886442.92</v>
      </c>
      <c r="U104" s="16">
        <v>1886442.92</v>
      </c>
      <c r="V104" s="16">
        <v>1886442.92</v>
      </c>
      <c r="W104" s="16">
        <v>13205100.439999999</v>
      </c>
    </row>
    <row r="105" spans="1:23" x14ac:dyDescent="0.25">
      <c r="B105" t="s">
        <v>47</v>
      </c>
      <c r="C105" t="s">
        <v>187</v>
      </c>
      <c r="D105" s="16">
        <v>13177790.15</v>
      </c>
      <c r="E105" s="16">
        <v>13221974.189999999</v>
      </c>
      <c r="F105" s="16">
        <v>13221974.189999999</v>
      </c>
      <c r="G105" s="16">
        <v>13222274.140000001</v>
      </c>
      <c r="H105" s="16">
        <v>13222274.140000001</v>
      </c>
      <c r="I105" s="16">
        <v>13222274.140000001</v>
      </c>
      <c r="J105" s="16">
        <v>13222274.140000001</v>
      </c>
      <c r="K105" s="16">
        <v>92510835.090000004</v>
      </c>
      <c r="M105" s="24"/>
      <c r="N105" s="11" t="s">
        <v>47</v>
      </c>
      <c r="O105" t="s">
        <v>187</v>
      </c>
      <c r="P105" s="16">
        <v>13177790.15</v>
      </c>
      <c r="Q105" s="16">
        <v>13221974.189999999</v>
      </c>
      <c r="R105" s="16">
        <v>13221974.189999999</v>
      </c>
      <c r="S105" s="16">
        <v>13222274.140000001</v>
      </c>
      <c r="T105" s="16">
        <v>13222274.140000001</v>
      </c>
      <c r="U105" s="16">
        <v>13222274.140000001</v>
      </c>
      <c r="V105" s="16">
        <v>13222274.140000001</v>
      </c>
      <c r="W105" s="16">
        <v>92510835.090000004</v>
      </c>
    </row>
    <row r="106" spans="1:23" x14ac:dyDescent="0.25">
      <c r="B106" t="s">
        <v>48</v>
      </c>
      <c r="C106" t="s">
        <v>189</v>
      </c>
      <c r="D106" s="16">
        <v>2820613.55</v>
      </c>
      <c r="E106" s="16">
        <v>2820613.55</v>
      </c>
      <c r="F106" s="16">
        <v>2820613.55</v>
      </c>
      <c r="G106" s="16">
        <v>2820613.55</v>
      </c>
      <c r="H106" s="16">
        <v>2820613.55</v>
      </c>
      <c r="I106" s="16">
        <v>2820613.55</v>
      </c>
      <c r="J106" s="16">
        <v>2820613.55</v>
      </c>
      <c r="K106" s="16">
        <v>19744294.850000001</v>
      </c>
      <c r="M106" s="24"/>
      <c r="N106" s="11" t="s">
        <v>48</v>
      </c>
      <c r="O106" t="s">
        <v>189</v>
      </c>
      <c r="P106" s="16">
        <v>2820613.55</v>
      </c>
      <c r="Q106" s="16">
        <v>2820613.55</v>
      </c>
      <c r="R106" s="16">
        <v>2820613.55</v>
      </c>
      <c r="S106" s="16">
        <v>2820613.55</v>
      </c>
      <c r="T106" s="16">
        <v>2820613.55</v>
      </c>
      <c r="U106" s="16">
        <v>2820613.55</v>
      </c>
      <c r="V106" s="16">
        <v>2820613.55</v>
      </c>
      <c r="W106" s="16">
        <v>19744294.850000001</v>
      </c>
    </row>
    <row r="107" spans="1:23" x14ac:dyDescent="0.25">
      <c r="B107" t="s">
        <v>49</v>
      </c>
      <c r="C107" t="s">
        <v>277</v>
      </c>
      <c r="D107" s="16">
        <v>12562619.01</v>
      </c>
      <c r="E107" s="16">
        <v>12562619.01</v>
      </c>
      <c r="F107" s="16">
        <v>12562619.01</v>
      </c>
      <c r="G107" s="16">
        <v>12562619.01</v>
      </c>
      <c r="H107" s="16">
        <v>12562619.01</v>
      </c>
      <c r="I107" s="16">
        <v>12562619.01</v>
      </c>
      <c r="J107" s="16">
        <v>12562619.01</v>
      </c>
      <c r="K107" s="16">
        <v>87938333.070000008</v>
      </c>
      <c r="M107" s="24"/>
      <c r="N107" s="11" t="s">
        <v>49</v>
      </c>
      <c r="O107" t="s">
        <v>277</v>
      </c>
      <c r="P107" s="16">
        <v>12562619.01</v>
      </c>
      <c r="Q107" s="16">
        <v>12562619.01</v>
      </c>
      <c r="R107" s="16">
        <v>12562619.01</v>
      </c>
      <c r="S107" s="16">
        <v>12562619.01</v>
      </c>
      <c r="T107" s="16">
        <v>12562619.01</v>
      </c>
      <c r="U107" s="16">
        <v>12562619.01</v>
      </c>
      <c r="V107" s="16">
        <v>12562619.01</v>
      </c>
      <c r="W107" s="16">
        <v>87938333.070000008</v>
      </c>
    </row>
    <row r="108" spans="1:23" x14ac:dyDescent="0.25">
      <c r="B108" t="s">
        <v>50</v>
      </c>
      <c r="C108" t="s">
        <v>192</v>
      </c>
      <c r="D108" s="16">
        <v>2640949.96</v>
      </c>
      <c r="E108" s="16">
        <v>2640949.96</v>
      </c>
      <c r="F108" s="16">
        <v>2640949.96</v>
      </c>
      <c r="G108" s="16">
        <v>2640949.96</v>
      </c>
      <c r="H108" s="16">
        <v>2640949.96</v>
      </c>
      <c r="I108" s="16">
        <v>2640949.96</v>
      </c>
      <c r="J108" s="16">
        <v>2640949.96</v>
      </c>
      <c r="K108" s="16">
        <v>18486649.720000003</v>
      </c>
      <c r="M108" s="24"/>
      <c r="N108" s="11" t="s">
        <v>50</v>
      </c>
      <c r="O108" t="s">
        <v>192</v>
      </c>
      <c r="P108" s="16">
        <v>2640949.96</v>
      </c>
      <c r="Q108" s="16">
        <v>2640949.96</v>
      </c>
      <c r="R108" s="16">
        <v>2640949.96</v>
      </c>
      <c r="S108" s="16">
        <v>2640949.96</v>
      </c>
      <c r="T108" s="16">
        <v>2640949.96</v>
      </c>
      <c r="U108" s="16">
        <v>2640949.96</v>
      </c>
      <c r="V108" s="16">
        <v>2640949.96</v>
      </c>
      <c r="W108" s="16">
        <v>18486649.720000003</v>
      </c>
    </row>
    <row r="109" spans="1:23" x14ac:dyDescent="0.25">
      <c r="B109" t="s">
        <v>51</v>
      </c>
      <c r="C109" t="s">
        <v>278</v>
      </c>
      <c r="D109" s="16">
        <v>534049.43000000005</v>
      </c>
      <c r="E109" s="16">
        <v>534049.43000000005</v>
      </c>
      <c r="F109" s="16">
        <v>534049.43000000005</v>
      </c>
      <c r="G109" s="16">
        <v>534049.43000000005</v>
      </c>
      <c r="H109" s="16">
        <v>534049.43000000005</v>
      </c>
      <c r="I109" s="16">
        <v>534049.43000000005</v>
      </c>
      <c r="J109" s="16">
        <v>534049.43000000005</v>
      </c>
      <c r="K109" s="16">
        <v>3738346.0100000007</v>
      </c>
      <c r="M109" s="24"/>
      <c r="N109" s="11" t="s">
        <v>51</v>
      </c>
      <c r="O109" t="s">
        <v>278</v>
      </c>
      <c r="P109" s="16">
        <v>534049.43000000005</v>
      </c>
      <c r="Q109" s="16">
        <v>534049.43000000005</v>
      </c>
      <c r="R109" s="16">
        <v>534049.43000000005</v>
      </c>
      <c r="S109" s="16">
        <v>534049.43000000005</v>
      </c>
      <c r="T109" s="16">
        <v>534049.43000000005</v>
      </c>
      <c r="U109" s="16">
        <v>534049.43000000005</v>
      </c>
      <c r="V109" s="16">
        <v>534049.43000000005</v>
      </c>
      <c r="W109" s="16">
        <v>3738346.0100000007</v>
      </c>
    </row>
    <row r="110" spans="1:23" x14ac:dyDescent="0.25">
      <c r="B110" t="s">
        <v>52</v>
      </c>
      <c r="C110" t="s">
        <v>279</v>
      </c>
      <c r="D110" s="16">
        <v>96290.22</v>
      </c>
      <c r="E110" s="16">
        <v>96290.22</v>
      </c>
      <c r="F110" s="16">
        <v>96290.22</v>
      </c>
      <c r="G110" s="16">
        <v>96290.22</v>
      </c>
      <c r="H110" s="16">
        <v>96290.22</v>
      </c>
      <c r="I110" s="16">
        <v>96290.22</v>
      </c>
      <c r="J110" s="16">
        <v>96290.22</v>
      </c>
      <c r="K110" s="16">
        <v>674031.53999999992</v>
      </c>
      <c r="M110" s="24"/>
      <c r="N110" s="11" t="s">
        <v>52</v>
      </c>
      <c r="O110" t="s">
        <v>279</v>
      </c>
      <c r="P110" s="16">
        <v>96290.22</v>
      </c>
      <c r="Q110" s="16">
        <v>96290.22</v>
      </c>
      <c r="R110" s="16">
        <v>96290.22</v>
      </c>
      <c r="S110" s="16">
        <v>96290.22</v>
      </c>
      <c r="T110" s="16">
        <v>96290.22</v>
      </c>
      <c r="U110" s="16">
        <v>96290.22</v>
      </c>
      <c r="V110" s="16">
        <v>96290.22</v>
      </c>
      <c r="W110" s="16">
        <v>674031.53999999992</v>
      </c>
    </row>
    <row r="111" spans="1:23" x14ac:dyDescent="0.25">
      <c r="B111" t="s">
        <v>53</v>
      </c>
      <c r="C111" t="s">
        <v>280</v>
      </c>
      <c r="D111" s="16">
        <v>595549.02</v>
      </c>
      <c r="E111" s="16">
        <v>595549.02</v>
      </c>
      <c r="F111" s="16">
        <v>595549.02</v>
      </c>
      <c r="G111" s="16">
        <v>595549.02</v>
      </c>
      <c r="H111" s="16">
        <v>595549.02</v>
      </c>
      <c r="I111" s="16">
        <v>595549.02</v>
      </c>
      <c r="J111" s="16">
        <v>595549.02</v>
      </c>
      <c r="K111" s="16">
        <v>4168843.14</v>
      </c>
      <c r="M111" s="24"/>
      <c r="N111" s="11" t="s">
        <v>53</v>
      </c>
      <c r="O111" t="s">
        <v>280</v>
      </c>
      <c r="P111" s="16">
        <v>595549.02</v>
      </c>
      <c r="Q111" s="16">
        <v>595549.02</v>
      </c>
      <c r="R111" s="16">
        <v>595549.02</v>
      </c>
      <c r="S111" s="16">
        <v>595549.02</v>
      </c>
      <c r="T111" s="16">
        <v>595549.02</v>
      </c>
      <c r="U111" s="16">
        <v>595549.02</v>
      </c>
      <c r="V111" s="16">
        <v>595549.02</v>
      </c>
      <c r="W111" s="16">
        <v>4168843.14</v>
      </c>
    </row>
    <row r="112" spans="1:23" x14ac:dyDescent="0.25">
      <c r="B112" t="s">
        <v>54</v>
      </c>
      <c r="C112" t="s">
        <v>281</v>
      </c>
      <c r="D112" s="16">
        <v>23632.07</v>
      </c>
      <c r="E112" s="16">
        <v>23632.07</v>
      </c>
      <c r="F112" s="16">
        <v>23632.07</v>
      </c>
      <c r="G112" s="16">
        <v>23632.07</v>
      </c>
      <c r="H112" s="16">
        <v>23632.07</v>
      </c>
      <c r="I112" s="16">
        <v>23632.07</v>
      </c>
      <c r="J112" s="16">
        <v>23632.07</v>
      </c>
      <c r="K112" s="16">
        <v>165424.49000000002</v>
      </c>
      <c r="M112" s="24"/>
      <c r="N112" s="11" t="s">
        <v>54</v>
      </c>
      <c r="O112" t="s">
        <v>281</v>
      </c>
      <c r="P112" s="16">
        <v>23632.07</v>
      </c>
      <c r="Q112" s="16">
        <v>23632.07</v>
      </c>
      <c r="R112" s="16">
        <v>23632.07</v>
      </c>
      <c r="S112" s="16">
        <v>23632.07</v>
      </c>
      <c r="T112" s="16">
        <v>23632.07</v>
      </c>
      <c r="U112" s="16">
        <v>23632.07</v>
      </c>
      <c r="V112" s="16">
        <v>23632.07</v>
      </c>
      <c r="W112" s="16">
        <v>165424.49000000002</v>
      </c>
    </row>
    <row r="113" spans="1:23" x14ac:dyDescent="0.25">
      <c r="B113" t="s">
        <v>55</v>
      </c>
      <c r="C113" t="s">
        <v>197</v>
      </c>
      <c r="D113" s="16">
        <v>1913117.11</v>
      </c>
      <c r="E113" s="16">
        <v>1913117.11</v>
      </c>
      <c r="F113" s="16">
        <v>1913117.11</v>
      </c>
      <c r="G113" s="16">
        <v>1913117.11</v>
      </c>
      <c r="H113" s="16">
        <v>1913117.11</v>
      </c>
      <c r="I113" s="16">
        <v>1913117.11</v>
      </c>
      <c r="J113" s="16">
        <v>1913117.11</v>
      </c>
      <c r="K113" s="16">
        <v>13391819.77</v>
      </c>
      <c r="M113" s="24"/>
      <c r="N113" s="11" t="s">
        <v>55</v>
      </c>
      <c r="O113" t="s">
        <v>197</v>
      </c>
      <c r="P113" s="16">
        <v>1913117.11</v>
      </c>
      <c r="Q113" s="16">
        <v>1913117.11</v>
      </c>
      <c r="R113" s="16">
        <v>1913117.11</v>
      </c>
      <c r="S113" s="16">
        <v>1913117.11</v>
      </c>
      <c r="T113" s="16">
        <v>1913117.11</v>
      </c>
      <c r="U113" s="16">
        <v>1913117.11</v>
      </c>
      <c r="V113" s="16">
        <v>1913117.11</v>
      </c>
      <c r="W113" s="16">
        <v>13391819.77</v>
      </c>
    </row>
    <row r="114" spans="1:23" x14ac:dyDescent="0.25">
      <c r="B114" t="s">
        <v>56</v>
      </c>
      <c r="C114" t="s">
        <v>282</v>
      </c>
      <c r="D114" s="16">
        <v>327905.48</v>
      </c>
      <c r="E114" s="16">
        <v>327905.48</v>
      </c>
      <c r="F114" s="16">
        <v>327905.48</v>
      </c>
      <c r="G114" s="16">
        <v>327905.48</v>
      </c>
      <c r="H114" s="16">
        <v>327905.48</v>
      </c>
      <c r="I114" s="16">
        <v>327905.48</v>
      </c>
      <c r="J114" s="16">
        <v>327905.48</v>
      </c>
      <c r="K114" s="16">
        <v>2295338.36</v>
      </c>
      <c r="M114" s="24"/>
      <c r="N114" s="11" t="s">
        <v>56</v>
      </c>
      <c r="O114" t="s">
        <v>282</v>
      </c>
      <c r="P114" s="16">
        <v>327905.48</v>
      </c>
      <c r="Q114" s="16">
        <v>327905.48</v>
      </c>
      <c r="R114" s="16">
        <v>327905.48</v>
      </c>
      <c r="S114" s="16">
        <v>327905.48</v>
      </c>
      <c r="T114" s="16">
        <v>327905.48</v>
      </c>
      <c r="U114" s="16">
        <v>327905.48</v>
      </c>
      <c r="V114" s="16">
        <v>327905.48</v>
      </c>
      <c r="W114" s="16">
        <v>2295338.36</v>
      </c>
    </row>
    <row r="115" spans="1:23" x14ac:dyDescent="0.25">
      <c r="B115" t="s">
        <v>57</v>
      </c>
      <c r="C115" t="s">
        <v>199</v>
      </c>
      <c r="D115" s="16">
        <v>71376.73</v>
      </c>
      <c r="E115" s="16">
        <v>71376.73</v>
      </c>
      <c r="F115" s="16">
        <v>71376.73</v>
      </c>
      <c r="G115" s="16">
        <v>71376.73</v>
      </c>
      <c r="H115" s="16">
        <v>71376.73</v>
      </c>
      <c r="I115" s="16">
        <v>71376.73</v>
      </c>
      <c r="J115" s="16">
        <v>71376.73</v>
      </c>
      <c r="K115" s="16">
        <v>499637.10999999993</v>
      </c>
      <c r="M115" s="24"/>
      <c r="N115" s="11" t="s">
        <v>57</v>
      </c>
      <c r="O115" t="s">
        <v>199</v>
      </c>
      <c r="P115" s="16">
        <v>71376.73</v>
      </c>
      <c r="Q115" s="16">
        <v>71376.73</v>
      </c>
      <c r="R115" s="16">
        <v>71376.73</v>
      </c>
      <c r="S115" s="16">
        <v>71376.73</v>
      </c>
      <c r="T115" s="16">
        <v>71376.73</v>
      </c>
      <c r="U115" s="16">
        <v>71376.73</v>
      </c>
      <c r="V115" s="16">
        <v>71376.73</v>
      </c>
      <c r="W115" s="16">
        <v>499637.10999999993</v>
      </c>
    </row>
    <row r="116" spans="1:23" x14ac:dyDescent="0.25">
      <c r="B116" t="s">
        <v>58</v>
      </c>
      <c r="C116" t="s">
        <v>283</v>
      </c>
      <c r="D116" s="16">
        <v>545395.62</v>
      </c>
      <c r="E116" s="16">
        <v>545395.62</v>
      </c>
      <c r="F116" s="16">
        <v>545395.62</v>
      </c>
      <c r="G116" s="16">
        <v>545395.62</v>
      </c>
      <c r="H116" s="16">
        <v>545395.62</v>
      </c>
      <c r="I116" s="16">
        <v>545395.62</v>
      </c>
      <c r="J116" s="16">
        <v>545395.62</v>
      </c>
      <c r="K116" s="16">
        <v>3817769.3400000003</v>
      </c>
      <c r="M116" s="24"/>
      <c r="N116" s="11" t="s">
        <v>58</v>
      </c>
      <c r="O116" t="s">
        <v>283</v>
      </c>
      <c r="P116" s="16">
        <v>545395.62</v>
      </c>
      <c r="Q116" s="16">
        <v>545395.62</v>
      </c>
      <c r="R116" s="16">
        <v>545395.62</v>
      </c>
      <c r="S116" s="16">
        <v>545395.62</v>
      </c>
      <c r="T116" s="16">
        <v>545395.62</v>
      </c>
      <c r="U116" s="16">
        <v>545395.62</v>
      </c>
      <c r="V116" s="16">
        <v>545395.62</v>
      </c>
      <c r="W116" s="16">
        <v>3817769.3400000003</v>
      </c>
    </row>
    <row r="117" spans="1:23" x14ac:dyDescent="0.25">
      <c r="B117" t="s">
        <v>59</v>
      </c>
      <c r="C117" t="s">
        <v>201</v>
      </c>
      <c r="D117" s="16">
        <v>9861029.8100000005</v>
      </c>
      <c r="E117" s="16">
        <v>9861029.8100000005</v>
      </c>
      <c r="F117" s="16">
        <v>9861029.8100000005</v>
      </c>
      <c r="G117" s="16">
        <v>9861029.8100000005</v>
      </c>
      <c r="H117" s="16">
        <v>9861029.8100000005</v>
      </c>
      <c r="I117" s="16">
        <v>9983639.0899999999</v>
      </c>
      <c r="J117" s="16">
        <v>9983462.9399999995</v>
      </c>
      <c r="K117" s="16">
        <v>69272251.079999998</v>
      </c>
      <c r="M117" s="24"/>
      <c r="N117" s="11" t="s">
        <v>59</v>
      </c>
      <c r="O117" t="s">
        <v>201</v>
      </c>
      <c r="P117" s="16">
        <v>9861029.8100000005</v>
      </c>
      <c r="Q117" s="16">
        <v>9861029.8100000005</v>
      </c>
      <c r="R117" s="16">
        <v>9861029.8100000005</v>
      </c>
      <c r="S117" s="16">
        <v>9861029.8100000005</v>
      </c>
      <c r="T117" s="16">
        <v>9861029.8100000005</v>
      </c>
      <c r="U117" s="16">
        <v>9983639.0899999999</v>
      </c>
      <c r="V117" s="16">
        <v>9983462.9399999995</v>
      </c>
      <c r="W117" s="16">
        <v>69272251.079999998</v>
      </c>
    </row>
    <row r="118" spans="1:23" x14ac:dyDescent="0.25">
      <c r="B118" t="s">
        <v>60</v>
      </c>
      <c r="C118" t="s">
        <v>202</v>
      </c>
      <c r="D118" s="16">
        <v>2208691.44</v>
      </c>
      <c r="E118" s="16">
        <v>2208691.44</v>
      </c>
      <c r="F118" s="16">
        <v>2208691.44</v>
      </c>
      <c r="G118" s="16">
        <v>2208691.44</v>
      </c>
      <c r="H118" s="16">
        <v>2208691.44</v>
      </c>
      <c r="I118" s="16">
        <v>2208691.44</v>
      </c>
      <c r="J118" s="16">
        <v>2208691.44</v>
      </c>
      <c r="K118" s="16">
        <v>15460840.079999998</v>
      </c>
      <c r="M118" s="24"/>
      <c r="N118" s="11" t="s">
        <v>60</v>
      </c>
      <c r="O118" t="s">
        <v>202</v>
      </c>
      <c r="P118" s="16">
        <v>2208691.44</v>
      </c>
      <c r="Q118" s="16">
        <v>2208691.44</v>
      </c>
      <c r="R118" s="16">
        <v>2208691.44</v>
      </c>
      <c r="S118" s="16">
        <v>2208691.44</v>
      </c>
      <c r="T118" s="16">
        <v>2208691.44</v>
      </c>
      <c r="U118" s="16">
        <v>2208691.44</v>
      </c>
      <c r="V118" s="16">
        <v>2208691.44</v>
      </c>
      <c r="W118" s="16">
        <v>15460840.079999998</v>
      </c>
    </row>
    <row r="119" spans="1:23" x14ac:dyDescent="0.25">
      <c r="B119" t="s">
        <v>61</v>
      </c>
      <c r="C119" t="s">
        <v>203</v>
      </c>
      <c r="D119" s="16">
        <v>338087.79</v>
      </c>
      <c r="E119" s="16">
        <v>338087.79</v>
      </c>
      <c r="F119" s="16">
        <v>338087.79</v>
      </c>
      <c r="G119" s="16">
        <v>338087.79</v>
      </c>
      <c r="H119" s="16">
        <v>338087.79</v>
      </c>
      <c r="I119" s="16">
        <v>338087.79</v>
      </c>
      <c r="J119" s="16">
        <v>338087.79</v>
      </c>
      <c r="K119" s="16">
        <v>2366614.5299999998</v>
      </c>
      <c r="M119" s="24"/>
      <c r="N119" s="11" t="s">
        <v>61</v>
      </c>
      <c r="O119" t="s">
        <v>203</v>
      </c>
      <c r="P119" s="16">
        <v>338087.79</v>
      </c>
      <c r="Q119" s="16">
        <v>338087.79</v>
      </c>
      <c r="R119" s="16">
        <v>338087.79</v>
      </c>
      <c r="S119" s="16">
        <v>338087.79</v>
      </c>
      <c r="T119" s="16">
        <v>338087.79</v>
      </c>
      <c r="U119" s="16">
        <v>338087.79</v>
      </c>
      <c r="V119" s="16">
        <v>338087.79</v>
      </c>
      <c r="W119" s="16">
        <v>2366614.5299999998</v>
      </c>
    </row>
    <row r="120" spans="1:23" x14ac:dyDescent="0.25">
      <c r="B120" t="s">
        <v>62</v>
      </c>
      <c r="C120" t="s">
        <v>204</v>
      </c>
      <c r="D120" s="16">
        <v>426237.4</v>
      </c>
      <c r="E120" s="16">
        <v>426237.4</v>
      </c>
      <c r="F120" s="16">
        <v>426237.4</v>
      </c>
      <c r="G120" s="16">
        <v>792276.94</v>
      </c>
      <c r="H120" s="16">
        <v>792276.94</v>
      </c>
      <c r="I120" s="16">
        <v>792276.94</v>
      </c>
      <c r="J120" s="16">
        <v>792276.94</v>
      </c>
      <c r="K120" s="16">
        <v>4447819.96</v>
      </c>
      <c r="M120" s="24"/>
      <c r="N120" s="11" t="s">
        <v>62</v>
      </c>
      <c r="O120" t="s">
        <v>204</v>
      </c>
      <c r="P120" s="16">
        <v>426237.4</v>
      </c>
      <c r="Q120" s="16">
        <v>426237.4</v>
      </c>
      <c r="R120" s="16">
        <v>426237.4</v>
      </c>
      <c r="S120" s="16">
        <v>792276.94</v>
      </c>
      <c r="T120" s="16">
        <v>792276.94</v>
      </c>
      <c r="U120" s="16">
        <v>792276.94</v>
      </c>
      <c r="V120" s="16">
        <v>792276.94</v>
      </c>
      <c r="W120" s="16">
        <v>4447819.96</v>
      </c>
    </row>
    <row r="121" spans="1:23" x14ac:dyDescent="0.25">
      <c r="B121" t="s">
        <v>63</v>
      </c>
      <c r="C121" t="s">
        <v>206</v>
      </c>
      <c r="D121" s="16">
        <v>97208743.989999995</v>
      </c>
      <c r="E121" s="16">
        <v>97271599.010000005</v>
      </c>
      <c r="F121" s="16">
        <v>97270375.450000003</v>
      </c>
      <c r="G121" s="16">
        <v>97655808.049999997</v>
      </c>
      <c r="H121" s="16">
        <v>97657798.170000002</v>
      </c>
      <c r="I121" s="16">
        <v>98072862.540000007</v>
      </c>
      <c r="J121" s="16">
        <v>98073605.430000007</v>
      </c>
      <c r="K121" s="16">
        <v>683210792.6400001</v>
      </c>
      <c r="M121" s="24"/>
      <c r="N121" s="11" t="s">
        <v>63</v>
      </c>
      <c r="O121" t="s">
        <v>206</v>
      </c>
      <c r="P121" s="16">
        <v>97208743.989999995</v>
      </c>
      <c r="Q121" s="16">
        <v>97271599.010000005</v>
      </c>
      <c r="R121" s="16">
        <v>97270375.450000003</v>
      </c>
      <c r="S121" s="16">
        <v>97655808.049999997</v>
      </c>
      <c r="T121" s="16">
        <v>97657798.170000002</v>
      </c>
      <c r="U121" s="16">
        <v>98072862.540000007</v>
      </c>
      <c r="V121" s="16">
        <v>98073605.430000007</v>
      </c>
      <c r="W121" s="16">
        <v>683210792.6400001</v>
      </c>
    </row>
    <row r="122" spans="1:23" x14ac:dyDescent="0.25">
      <c r="B122" t="s">
        <v>64</v>
      </c>
      <c r="C122" t="s">
        <v>284</v>
      </c>
      <c r="D122" s="16">
        <v>301110.64</v>
      </c>
      <c r="E122" s="16">
        <v>301110.64</v>
      </c>
      <c r="F122" s="16">
        <v>301110.64</v>
      </c>
      <c r="G122" s="16">
        <v>301110.64</v>
      </c>
      <c r="H122" s="16">
        <v>301110.64</v>
      </c>
      <c r="I122" s="16">
        <v>301110.64</v>
      </c>
      <c r="J122" s="16">
        <v>301110.64</v>
      </c>
      <c r="K122" s="16">
        <v>2107774.4800000004</v>
      </c>
      <c r="M122" s="24"/>
      <c r="N122" s="11" t="s">
        <v>64</v>
      </c>
      <c r="O122" t="s">
        <v>284</v>
      </c>
      <c r="P122" s="16">
        <v>301110.64</v>
      </c>
      <c r="Q122" s="16">
        <v>301110.64</v>
      </c>
      <c r="R122" s="16">
        <v>301110.64</v>
      </c>
      <c r="S122" s="16">
        <v>301110.64</v>
      </c>
      <c r="T122" s="16">
        <v>301110.64</v>
      </c>
      <c r="U122" s="16">
        <v>301110.64</v>
      </c>
      <c r="V122" s="16">
        <v>301110.64</v>
      </c>
      <c r="W122" s="16">
        <v>2107774.4800000004</v>
      </c>
    </row>
    <row r="123" spans="1:23" x14ac:dyDescent="0.25">
      <c r="B123" t="s">
        <v>65</v>
      </c>
      <c r="C123" t="s">
        <v>285</v>
      </c>
      <c r="D123" s="16">
        <v>72356.72</v>
      </c>
      <c r="E123" s="16">
        <v>72356.72</v>
      </c>
      <c r="F123" s="16">
        <v>72356.72</v>
      </c>
      <c r="G123" s="16">
        <v>72356.72</v>
      </c>
      <c r="H123" s="16">
        <v>72356.72</v>
      </c>
      <c r="I123" s="16">
        <v>72356.72</v>
      </c>
      <c r="J123" s="16">
        <v>72356.72</v>
      </c>
      <c r="K123" s="16">
        <v>506497.03999999992</v>
      </c>
      <c r="M123" s="24"/>
      <c r="N123" s="11" t="s">
        <v>65</v>
      </c>
      <c r="O123" t="s">
        <v>285</v>
      </c>
      <c r="P123" s="16">
        <v>72356.72</v>
      </c>
      <c r="Q123" s="16">
        <v>72356.72</v>
      </c>
      <c r="R123" s="16">
        <v>72356.72</v>
      </c>
      <c r="S123" s="16">
        <v>72356.72</v>
      </c>
      <c r="T123" s="16">
        <v>72356.72</v>
      </c>
      <c r="U123" s="16">
        <v>72356.72</v>
      </c>
      <c r="V123" s="16">
        <v>72356.72</v>
      </c>
      <c r="W123" s="16">
        <v>506497.03999999992</v>
      </c>
    </row>
    <row r="124" spans="1:23" x14ac:dyDescent="0.25">
      <c r="B124" t="s">
        <v>66</v>
      </c>
      <c r="C124" t="s">
        <v>286</v>
      </c>
      <c r="D124" s="16">
        <v>3299.04</v>
      </c>
      <c r="E124" s="16">
        <v>3299.04</v>
      </c>
      <c r="F124" s="16">
        <v>3299.04</v>
      </c>
      <c r="G124" s="16">
        <v>3299.04</v>
      </c>
      <c r="H124" s="16">
        <v>3299.04</v>
      </c>
      <c r="I124" s="16">
        <v>3299.04</v>
      </c>
      <c r="J124" s="16">
        <v>3299.04</v>
      </c>
      <c r="K124" s="16">
        <v>23093.280000000002</v>
      </c>
      <c r="M124" s="17"/>
      <c r="N124" s="11" t="s">
        <v>66</v>
      </c>
      <c r="O124" t="s">
        <v>286</v>
      </c>
      <c r="P124" s="16">
        <v>3299.04</v>
      </c>
      <c r="Q124" s="16">
        <v>3299.04</v>
      </c>
      <c r="R124" s="16">
        <v>3299.04</v>
      </c>
      <c r="S124" s="16">
        <v>3299.04</v>
      </c>
      <c r="T124" s="16">
        <v>3299.04</v>
      </c>
      <c r="U124" s="16">
        <v>3299.04</v>
      </c>
      <c r="V124" s="16">
        <v>3299.04</v>
      </c>
      <c r="W124" s="16">
        <v>23093.280000000002</v>
      </c>
    </row>
    <row r="125" spans="1:23" x14ac:dyDescent="0.25">
      <c r="A125" t="s">
        <v>287</v>
      </c>
      <c r="D125" s="16">
        <v>150489527.95999998</v>
      </c>
      <c r="E125" s="16">
        <v>150596567.01999998</v>
      </c>
      <c r="F125" s="16">
        <v>150595343.45999998</v>
      </c>
      <c r="G125" s="16">
        <v>151347115.54999995</v>
      </c>
      <c r="H125" s="16">
        <v>151349105.66999996</v>
      </c>
      <c r="I125" s="16">
        <v>151886779.31999996</v>
      </c>
      <c r="J125" s="16">
        <v>151887346.05999997</v>
      </c>
      <c r="K125" s="16">
        <v>1058151785.04</v>
      </c>
      <c r="M125" s="18" t="s">
        <v>287</v>
      </c>
      <c r="N125" s="18"/>
      <c r="O125" s="18"/>
      <c r="P125" s="19">
        <v>150489527.95999998</v>
      </c>
      <c r="Q125" s="19">
        <v>150596567.01999998</v>
      </c>
      <c r="R125" s="19">
        <v>150595343.45999998</v>
      </c>
      <c r="S125" s="19">
        <v>151347115.54999995</v>
      </c>
      <c r="T125" s="19">
        <v>151349105.66999996</v>
      </c>
      <c r="U125" s="19">
        <v>151886779.31999996</v>
      </c>
      <c r="V125" s="19">
        <v>151887346.05999997</v>
      </c>
      <c r="W125" s="19">
        <v>1058151785.04</v>
      </c>
    </row>
    <row r="126" spans="1:23" x14ac:dyDescent="0.25">
      <c r="A126" t="s">
        <v>140</v>
      </c>
      <c r="B126" t="s">
        <v>141</v>
      </c>
      <c r="C126" t="s">
        <v>217</v>
      </c>
      <c r="D126" s="16">
        <v>185309.27</v>
      </c>
      <c r="E126" s="16">
        <v>185309.27</v>
      </c>
      <c r="F126" s="16">
        <v>185309.27</v>
      </c>
      <c r="G126" s="16">
        <v>185309.27</v>
      </c>
      <c r="H126" s="16">
        <v>185309.27</v>
      </c>
      <c r="I126" s="16">
        <v>185309.27</v>
      </c>
      <c r="J126" s="16">
        <v>185309.27</v>
      </c>
      <c r="K126" s="16">
        <v>1297164.8899999999</v>
      </c>
      <c r="M126" s="24" t="s">
        <v>140</v>
      </c>
      <c r="N126" s="11" t="s">
        <v>141</v>
      </c>
      <c r="O126" t="s">
        <v>217</v>
      </c>
      <c r="P126" s="16">
        <v>185309.27</v>
      </c>
      <c r="Q126" s="16">
        <v>185309.27</v>
      </c>
      <c r="R126" s="16">
        <v>185309.27</v>
      </c>
      <c r="S126" s="16">
        <v>185309.27</v>
      </c>
      <c r="T126" s="16">
        <v>185309.27</v>
      </c>
      <c r="U126" s="16">
        <v>185309.27</v>
      </c>
      <c r="V126" s="16">
        <v>185309.27</v>
      </c>
      <c r="W126" s="16">
        <v>1297164.8899999999</v>
      </c>
    </row>
    <row r="127" spans="1:23" x14ac:dyDescent="0.25">
      <c r="B127" t="s">
        <v>142</v>
      </c>
      <c r="C127" t="s">
        <v>288</v>
      </c>
      <c r="D127" s="16">
        <v>1109551.68</v>
      </c>
      <c r="E127" s="16">
        <v>1109551.68</v>
      </c>
      <c r="F127" s="16">
        <v>1109551.68</v>
      </c>
      <c r="G127" s="16">
        <v>1109551.68</v>
      </c>
      <c r="H127" s="16">
        <v>1109551.68</v>
      </c>
      <c r="I127" s="16">
        <v>1109551.68</v>
      </c>
      <c r="J127" s="16">
        <v>1109551.68</v>
      </c>
      <c r="K127" s="16">
        <v>7766861.7599999988</v>
      </c>
      <c r="M127" s="24"/>
      <c r="N127" s="11" t="s">
        <v>142</v>
      </c>
      <c r="O127" t="s">
        <v>288</v>
      </c>
      <c r="P127" s="16">
        <v>1109551.68</v>
      </c>
      <c r="Q127" s="16">
        <v>1109551.68</v>
      </c>
      <c r="R127" s="16">
        <v>1109551.68</v>
      </c>
      <c r="S127" s="16">
        <v>1109551.68</v>
      </c>
      <c r="T127" s="16">
        <v>1109551.68</v>
      </c>
      <c r="U127" s="16">
        <v>1109551.68</v>
      </c>
      <c r="V127" s="16">
        <v>1109551.68</v>
      </c>
      <c r="W127" s="16">
        <v>7766861.7599999988</v>
      </c>
    </row>
    <row r="128" spans="1:23" x14ac:dyDescent="0.25">
      <c r="B128" t="s">
        <v>143</v>
      </c>
      <c r="C128" t="s">
        <v>289</v>
      </c>
      <c r="D128" s="16">
        <v>179338.52</v>
      </c>
      <c r="E128" s="16">
        <v>179338.52</v>
      </c>
      <c r="F128" s="16">
        <v>179338.52</v>
      </c>
      <c r="G128" s="16">
        <v>179338.52</v>
      </c>
      <c r="H128" s="16">
        <v>179338.52</v>
      </c>
      <c r="I128" s="16">
        <v>179338.52</v>
      </c>
      <c r="J128" s="16">
        <v>179338.52</v>
      </c>
      <c r="K128" s="16">
        <v>1255369.6399999999</v>
      </c>
      <c r="M128" s="24"/>
      <c r="N128" s="11" t="s">
        <v>143</v>
      </c>
      <c r="O128" t="s">
        <v>289</v>
      </c>
      <c r="P128" s="16">
        <v>179338.52</v>
      </c>
      <c r="Q128" s="16">
        <v>179338.52</v>
      </c>
      <c r="R128" s="16">
        <v>179338.52</v>
      </c>
      <c r="S128" s="16">
        <v>179338.52</v>
      </c>
      <c r="T128" s="16">
        <v>179338.52</v>
      </c>
      <c r="U128" s="16">
        <v>179338.52</v>
      </c>
      <c r="V128" s="16">
        <v>179338.52</v>
      </c>
      <c r="W128" s="16">
        <v>1255369.6399999999</v>
      </c>
    </row>
    <row r="129" spans="1:23" x14ac:dyDescent="0.25">
      <c r="B129" t="s">
        <v>144</v>
      </c>
      <c r="C129" t="s">
        <v>270</v>
      </c>
      <c r="D129" s="16">
        <v>15383.91</v>
      </c>
      <c r="E129" s="16">
        <v>15383.91</v>
      </c>
      <c r="F129" s="16">
        <v>15383.91</v>
      </c>
      <c r="G129" s="16">
        <v>15383.91</v>
      </c>
      <c r="H129" s="16">
        <v>15383.91</v>
      </c>
      <c r="I129" s="16">
        <v>15383.91</v>
      </c>
      <c r="J129" s="16">
        <v>15383.91</v>
      </c>
      <c r="K129" s="16">
        <v>107687.37000000001</v>
      </c>
      <c r="M129" s="24"/>
      <c r="N129" s="11" t="s">
        <v>144</v>
      </c>
      <c r="O129" t="s">
        <v>270</v>
      </c>
      <c r="P129" s="16">
        <v>15383.91</v>
      </c>
      <c r="Q129" s="16">
        <v>15383.91</v>
      </c>
      <c r="R129" s="16">
        <v>15383.91</v>
      </c>
      <c r="S129" s="16">
        <v>15383.91</v>
      </c>
      <c r="T129" s="16">
        <v>15383.91</v>
      </c>
      <c r="U129" s="16">
        <v>15383.91</v>
      </c>
      <c r="V129" s="16">
        <v>15383.91</v>
      </c>
      <c r="W129" s="16">
        <v>107687.37000000001</v>
      </c>
    </row>
    <row r="130" spans="1:23" x14ac:dyDescent="0.25">
      <c r="B130" t="s">
        <v>145</v>
      </c>
      <c r="C130" t="s">
        <v>189</v>
      </c>
      <c r="D130" s="16">
        <v>38834</v>
      </c>
      <c r="E130" s="16">
        <v>38834</v>
      </c>
      <c r="F130" s="16">
        <v>38834</v>
      </c>
      <c r="G130" s="16">
        <v>38834</v>
      </c>
      <c r="H130" s="16">
        <v>38834</v>
      </c>
      <c r="I130" s="16">
        <v>38834</v>
      </c>
      <c r="J130" s="16">
        <v>38834</v>
      </c>
      <c r="K130" s="16">
        <v>271838</v>
      </c>
      <c r="M130" s="24"/>
      <c r="N130" s="11" t="s">
        <v>145</v>
      </c>
      <c r="O130" t="s">
        <v>189</v>
      </c>
      <c r="P130" s="16">
        <v>38834</v>
      </c>
      <c r="Q130" s="16">
        <v>38834</v>
      </c>
      <c r="R130" s="16">
        <v>38834</v>
      </c>
      <c r="S130" s="16">
        <v>38834</v>
      </c>
      <c r="T130" s="16">
        <v>38834</v>
      </c>
      <c r="U130" s="16">
        <v>38834</v>
      </c>
      <c r="V130" s="16">
        <v>38834</v>
      </c>
      <c r="W130" s="16">
        <v>271838</v>
      </c>
    </row>
    <row r="131" spans="1:23" x14ac:dyDescent="0.25">
      <c r="B131" t="s">
        <v>146</v>
      </c>
      <c r="C131" t="s">
        <v>192</v>
      </c>
      <c r="D131" s="16">
        <v>28960.92</v>
      </c>
      <c r="E131" s="16">
        <v>28960.92</v>
      </c>
      <c r="F131" s="16">
        <v>28960.92</v>
      </c>
      <c r="G131" s="16">
        <v>28960.92</v>
      </c>
      <c r="H131" s="16">
        <v>28960.92</v>
      </c>
      <c r="I131" s="16">
        <v>28960.92</v>
      </c>
      <c r="J131" s="16">
        <v>26927.93</v>
      </c>
      <c r="K131" s="16">
        <v>200693.44999999995</v>
      </c>
      <c r="M131" s="24"/>
      <c r="N131" s="11" t="s">
        <v>146</v>
      </c>
      <c r="O131" t="s">
        <v>192</v>
      </c>
      <c r="P131" s="16">
        <v>28960.92</v>
      </c>
      <c r="Q131" s="16">
        <v>28960.92</v>
      </c>
      <c r="R131" s="16">
        <v>28960.92</v>
      </c>
      <c r="S131" s="16">
        <v>28960.92</v>
      </c>
      <c r="T131" s="16">
        <v>28960.92</v>
      </c>
      <c r="U131" s="16">
        <v>28960.92</v>
      </c>
      <c r="V131" s="16">
        <v>26927.93</v>
      </c>
      <c r="W131" s="16">
        <v>200693.44999999995</v>
      </c>
    </row>
    <row r="132" spans="1:23" x14ac:dyDescent="0.25">
      <c r="B132" t="s">
        <v>147</v>
      </c>
      <c r="C132" t="s">
        <v>195</v>
      </c>
      <c r="D132" s="16">
        <v>27284.69</v>
      </c>
      <c r="E132" s="16">
        <v>27284.69</v>
      </c>
      <c r="F132" s="16">
        <v>27284.69</v>
      </c>
      <c r="G132" s="16">
        <v>27284.69</v>
      </c>
      <c r="H132" s="16">
        <v>27284.69</v>
      </c>
      <c r="I132" s="16">
        <v>27284.69</v>
      </c>
      <c r="J132" s="16">
        <v>27284.69</v>
      </c>
      <c r="K132" s="16">
        <v>190992.83</v>
      </c>
      <c r="M132" s="24"/>
      <c r="N132" s="11" t="s">
        <v>147</v>
      </c>
      <c r="O132" t="s">
        <v>195</v>
      </c>
      <c r="P132" s="16">
        <v>27284.69</v>
      </c>
      <c r="Q132" s="16">
        <v>27284.69</v>
      </c>
      <c r="R132" s="16">
        <v>27284.69</v>
      </c>
      <c r="S132" s="16">
        <v>27284.69</v>
      </c>
      <c r="T132" s="16">
        <v>27284.69</v>
      </c>
      <c r="U132" s="16">
        <v>27284.69</v>
      </c>
      <c r="V132" s="16">
        <v>27284.69</v>
      </c>
      <c r="W132" s="16">
        <v>190992.83</v>
      </c>
    </row>
    <row r="133" spans="1:23" x14ac:dyDescent="0.25">
      <c r="B133" t="s">
        <v>148</v>
      </c>
      <c r="C133" t="s">
        <v>196</v>
      </c>
      <c r="D133" s="16">
        <v>102476.99</v>
      </c>
      <c r="E133" s="16">
        <v>114743.84</v>
      </c>
      <c r="F133" s="16">
        <v>114743.84</v>
      </c>
      <c r="G133" s="16">
        <v>125287.05</v>
      </c>
      <c r="H133" s="16">
        <v>125287.05</v>
      </c>
      <c r="I133" s="16">
        <v>125287.05</v>
      </c>
      <c r="J133" s="16">
        <v>125287.05</v>
      </c>
      <c r="K133" s="16">
        <v>833112.87000000011</v>
      </c>
      <c r="M133" s="24"/>
      <c r="N133" s="11" t="s">
        <v>148</v>
      </c>
      <c r="O133" t="s">
        <v>196</v>
      </c>
      <c r="P133" s="16">
        <v>102476.99</v>
      </c>
      <c r="Q133" s="16">
        <v>114743.84</v>
      </c>
      <c r="R133" s="16">
        <v>114743.84</v>
      </c>
      <c r="S133" s="16">
        <v>125287.05</v>
      </c>
      <c r="T133" s="16">
        <v>125287.05</v>
      </c>
      <c r="U133" s="16">
        <v>125287.05</v>
      </c>
      <c r="V133" s="16">
        <v>125287.05</v>
      </c>
      <c r="W133" s="16">
        <v>833112.87000000011</v>
      </c>
    </row>
    <row r="134" spans="1:23" x14ac:dyDescent="0.25">
      <c r="B134" t="s">
        <v>149</v>
      </c>
      <c r="C134" t="s">
        <v>290</v>
      </c>
      <c r="D134" s="16">
        <v>20515.689999999999</v>
      </c>
      <c r="E134" s="16">
        <v>20515.689999999999</v>
      </c>
      <c r="F134" s="16">
        <v>20515.689999999999</v>
      </c>
      <c r="G134" s="16">
        <v>20515.689999999999</v>
      </c>
      <c r="H134" s="16">
        <v>20515.689999999999</v>
      </c>
      <c r="I134" s="16">
        <v>20515.689999999999</v>
      </c>
      <c r="J134" s="16">
        <v>20515.689999999999</v>
      </c>
      <c r="K134" s="16">
        <v>143609.82999999999</v>
      </c>
      <c r="M134" s="24"/>
      <c r="N134" s="11" t="s">
        <v>149</v>
      </c>
      <c r="O134" t="s">
        <v>290</v>
      </c>
      <c r="P134" s="16">
        <v>20515.689999999999</v>
      </c>
      <c r="Q134" s="16">
        <v>20515.689999999999</v>
      </c>
      <c r="R134" s="16">
        <v>20515.689999999999</v>
      </c>
      <c r="S134" s="16">
        <v>20515.689999999999</v>
      </c>
      <c r="T134" s="16">
        <v>20515.689999999999</v>
      </c>
      <c r="U134" s="16">
        <v>20515.689999999999</v>
      </c>
      <c r="V134" s="16">
        <v>20515.689999999999</v>
      </c>
      <c r="W134" s="16">
        <v>143609.82999999999</v>
      </c>
    </row>
    <row r="135" spans="1:23" x14ac:dyDescent="0.25">
      <c r="B135" t="s">
        <v>150</v>
      </c>
      <c r="C135" t="s">
        <v>197</v>
      </c>
      <c r="D135" s="16">
        <v>37541</v>
      </c>
      <c r="E135" s="16">
        <v>37541</v>
      </c>
      <c r="F135" s="16">
        <v>37541</v>
      </c>
      <c r="G135" s="16">
        <v>0</v>
      </c>
      <c r="H135" s="16">
        <v>0</v>
      </c>
      <c r="I135" s="16">
        <v>0</v>
      </c>
      <c r="J135" s="16">
        <v>0</v>
      </c>
      <c r="K135" s="16">
        <v>112623</v>
      </c>
      <c r="M135" s="24"/>
      <c r="N135" s="11" t="s">
        <v>150</v>
      </c>
      <c r="O135" t="s">
        <v>197</v>
      </c>
      <c r="P135" s="16">
        <v>37541</v>
      </c>
      <c r="Q135" s="16">
        <v>37541</v>
      </c>
      <c r="R135" s="16">
        <v>37541</v>
      </c>
      <c r="S135" s="16">
        <v>0</v>
      </c>
      <c r="T135" s="16">
        <v>0</v>
      </c>
      <c r="U135" s="16">
        <v>0</v>
      </c>
      <c r="V135" s="16">
        <v>0</v>
      </c>
      <c r="W135" s="16">
        <v>112623</v>
      </c>
    </row>
    <row r="136" spans="1:23" x14ac:dyDescent="0.25">
      <c r="B136" t="s">
        <v>151</v>
      </c>
      <c r="C136" t="s">
        <v>199</v>
      </c>
      <c r="D136" s="16">
        <v>4535.9399999999996</v>
      </c>
      <c r="E136" s="16">
        <v>4535.9399999999996</v>
      </c>
      <c r="F136" s="16">
        <v>4535.9399999999996</v>
      </c>
      <c r="G136" s="16">
        <v>0</v>
      </c>
      <c r="H136" s="16">
        <v>0</v>
      </c>
      <c r="I136" s="16">
        <v>0</v>
      </c>
      <c r="J136" s="16">
        <v>0</v>
      </c>
      <c r="K136" s="16">
        <v>13607.82</v>
      </c>
      <c r="M136" s="24"/>
      <c r="N136" s="11" t="s">
        <v>151</v>
      </c>
      <c r="O136" t="s">
        <v>199</v>
      </c>
      <c r="P136" s="16">
        <v>4535.9399999999996</v>
      </c>
      <c r="Q136" s="16">
        <v>4535.9399999999996</v>
      </c>
      <c r="R136" s="16">
        <v>4535.9399999999996</v>
      </c>
      <c r="S136" s="16">
        <v>0</v>
      </c>
      <c r="T136" s="16">
        <v>0</v>
      </c>
      <c r="U136" s="16">
        <v>0</v>
      </c>
      <c r="V136" s="16">
        <v>0</v>
      </c>
      <c r="W136" s="16">
        <v>13607.82</v>
      </c>
    </row>
    <row r="137" spans="1:23" x14ac:dyDescent="0.25">
      <c r="B137" t="s">
        <v>152</v>
      </c>
      <c r="C137" t="s">
        <v>203</v>
      </c>
      <c r="D137" s="16">
        <v>28266.44</v>
      </c>
      <c r="E137" s="16">
        <v>28266.44</v>
      </c>
      <c r="F137" s="16">
        <v>28266.44</v>
      </c>
      <c r="G137" s="16">
        <v>28266.44</v>
      </c>
      <c r="H137" s="16">
        <v>28266.44</v>
      </c>
      <c r="I137" s="16">
        <v>28266.44</v>
      </c>
      <c r="J137" s="16">
        <v>28266.44</v>
      </c>
      <c r="K137" s="16">
        <v>197865.08</v>
      </c>
      <c r="M137" s="24"/>
      <c r="N137" s="11" t="s">
        <v>152</v>
      </c>
      <c r="O137" t="s">
        <v>203</v>
      </c>
      <c r="P137" s="16">
        <v>28266.44</v>
      </c>
      <c r="Q137" s="16">
        <v>28266.44</v>
      </c>
      <c r="R137" s="16">
        <v>28266.44</v>
      </c>
      <c r="S137" s="16">
        <v>28266.44</v>
      </c>
      <c r="T137" s="16">
        <v>28266.44</v>
      </c>
      <c r="U137" s="16">
        <v>28266.44</v>
      </c>
      <c r="V137" s="16">
        <v>28266.44</v>
      </c>
      <c r="W137" s="16">
        <v>197865.08</v>
      </c>
    </row>
    <row r="138" spans="1:23" x14ac:dyDescent="0.25">
      <c r="B138" t="s">
        <v>153</v>
      </c>
      <c r="C138" t="s">
        <v>204</v>
      </c>
      <c r="D138" s="16">
        <v>28936.35</v>
      </c>
      <c r="E138" s="16">
        <v>28936.35</v>
      </c>
      <c r="F138" s="16">
        <v>28936.35</v>
      </c>
      <c r="G138" s="16">
        <v>0</v>
      </c>
      <c r="H138" s="16">
        <v>0</v>
      </c>
      <c r="I138" s="16">
        <v>0</v>
      </c>
      <c r="J138" s="16">
        <v>0</v>
      </c>
      <c r="K138" s="16">
        <v>86809.049999999988</v>
      </c>
      <c r="M138" s="24"/>
      <c r="N138" s="11" t="s">
        <v>153</v>
      </c>
      <c r="O138" t="s">
        <v>204</v>
      </c>
      <c r="P138" s="16">
        <v>28936.35</v>
      </c>
      <c r="Q138" s="16">
        <v>28936.35</v>
      </c>
      <c r="R138" s="16">
        <v>28936.35</v>
      </c>
      <c r="S138" s="16">
        <v>0</v>
      </c>
      <c r="T138" s="16">
        <v>0</v>
      </c>
      <c r="U138" s="16">
        <v>0</v>
      </c>
      <c r="V138" s="16">
        <v>0</v>
      </c>
      <c r="W138" s="16">
        <v>86809.049999999988</v>
      </c>
    </row>
    <row r="139" spans="1:23" x14ac:dyDescent="0.25">
      <c r="B139" t="s">
        <v>154</v>
      </c>
      <c r="C139" t="s">
        <v>205</v>
      </c>
      <c r="D139" s="16">
        <v>78585.679999999993</v>
      </c>
      <c r="E139" s="16">
        <v>78585.679999999993</v>
      </c>
      <c r="F139" s="16">
        <v>78585.679999999993</v>
      </c>
      <c r="G139" s="16">
        <v>78585.679999999993</v>
      </c>
      <c r="H139" s="16">
        <v>78585.679999999993</v>
      </c>
      <c r="I139" s="16">
        <v>78585.679999999993</v>
      </c>
      <c r="J139" s="16">
        <v>78585.679999999993</v>
      </c>
      <c r="K139" s="16">
        <v>550099.76</v>
      </c>
      <c r="M139" s="24"/>
      <c r="N139" s="11" t="s">
        <v>154</v>
      </c>
      <c r="O139" t="s">
        <v>205</v>
      </c>
      <c r="P139" s="16">
        <v>78585.679999999993</v>
      </c>
      <c r="Q139" s="16">
        <v>78585.679999999993</v>
      </c>
      <c r="R139" s="16">
        <v>78585.679999999993</v>
      </c>
      <c r="S139" s="16">
        <v>78585.679999999993</v>
      </c>
      <c r="T139" s="16">
        <v>78585.679999999993</v>
      </c>
      <c r="U139" s="16">
        <v>78585.679999999993</v>
      </c>
      <c r="V139" s="16">
        <v>78585.679999999993</v>
      </c>
      <c r="W139" s="16">
        <v>550099.76</v>
      </c>
    </row>
    <row r="140" spans="1:23" x14ac:dyDescent="0.25">
      <c r="B140" t="s">
        <v>155</v>
      </c>
      <c r="C140" t="s">
        <v>206</v>
      </c>
      <c r="D140" s="16">
        <v>828509.36</v>
      </c>
      <c r="E140" s="16">
        <v>828509.36</v>
      </c>
      <c r="F140" s="16">
        <v>828509.36</v>
      </c>
      <c r="G140" s="16">
        <v>237874.81</v>
      </c>
      <c r="H140" s="16">
        <v>237874.81</v>
      </c>
      <c r="I140" s="16">
        <v>237874.81</v>
      </c>
      <c r="J140" s="16">
        <v>237874.81</v>
      </c>
      <c r="K140" s="16">
        <v>3437027.3200000003</v>
      </c>
      <c r="M140" s="17"/>
      <c r="N140" s="11" t="s">
        <v>155</v>
      </c>
      <c r="O140" t="s">
        <v>206</v>
      </c>
      <c r="P140" s="16">
        <v>828509.36</v>
      </c>
      <c r="Q140" s="16">
        <v>828509.36</v>
      </c>
      <c r="R140" s="16">
        <v>828509.36</v>
      </c>
      <c r="S140" s="16">
        <v>237874.81</v>
      </c>
      <c r="T140" s="16">
        <v>237874.81</v>
      </c>
      <c r="U140" s="16">
        <v>237874.81</v>
      </c>
      <c r="V140" s="16">
        <v>237874.81</v>
      </c>
      <c r="W140" s="16">
        <v>3437027.3200000003</v>
      </c>
    </row>
    <row r="141" spans="1:23" x14ac:dyDescent="0.25">
      <c r="A141" t="s">
        <v>291</v>
      </c>
      <c r="D141" s="16">
        <v>2714030.4399999995</v>
      </c>
      <c r="E141" s="16">
        <v>2726297.2899999996</v>
      </c>
      <c r="F141" s="16">
        <v>2726297.2899999996</v>
      </c>
      <c r="G141" s="16">
        <v>2075192.6599999997</v>
      </c>
      <c r="H141" s="16">
        <v>2075192.6599999997</v>
      </c>
      <c r="I141" s="16">
        <v>2075192.6599999997</v>
      </c>
      <c r="J141" s="16">
        <v>2073159.6699999997</v>
      </c>
      <c r="K141" s="16">
        <v>16465362.67</v>
      </c>
      <c r="M141" s="18" t="s">
        <v>291</v>
      </c>
      <c r="N141" s="18"/>
      <c r="O141" s="18"/>
      <c r="P141" s="19">
        <v>2714030.4399999995</v>
      </c>
      <c r="Q141" s="19">
        <v>2726297.2899999996</v>
      </c>
      <c r="R141" s="19">
        <v>2726297.2899999996</v>
      </c>
      <c r="S141" s="19">
        <v>2075192.6599999997</v>
      </c>
      <c r="T141" s="19">
        <v>2075192.6599999997</v>
      </c>
      <c r="U141" s="19">
        <v>2075192.6599999997</v>
      </c>
      <c r="V141" s="19">
        <v>2073159.6699999997</v>
      </c>
      <c r="W141" s="19">
        <v>16465362.67</v>
      </c>
    </row>
    <row r="142" spans="1:23" x14ac:dyDescent="0.25">
      <c r="A142" t="s">
        <v>186</v>
      </c>
      <c r="D142" s="16">
        <v>1122706110.23</v>
      </c>
      <c r="E142" s="16">
        <v>1132826518.6300004</v>
      </c>
      <c r="F142" s="16">
        <v>1135648899.5100002</v>
      </c>
      <c r="G142" s="16">
        <v>1148798182.6200004</v>
      </c>
      <c r="H142" s="16">
        <v>1150391313.5400004</v>
      </c>
      <c r="I142" s="16">
        <v>1150935322.9600003</v>
      </c>
      <c r="J142" s="16">
        <v>1156386702.6100004</v>
      </c>
      <c r="K142" s="16">
        <v>7997693050.1000023</v>
      </c>
      <c r="M142" s="20" t="s">
        <v>186</v>
      </c>
      <c r="N142" s="20"/>
      <c r="O142" s="20"/>
      <c r="P142" s="21">
        <v>1122706110.23</v>
      </c>
      <c r="Q142" s="21">
        <v>1132826518.6300004</v>
      </c>
      <c r="R142" s="21">
        <v>1135648899.5100002</v>
      </c>
      <c r="S142" s="21">
        <v>1148798182.6200004</v>
      </c>
      <c r="T142" s="21">
        <v>1150391313.5400004</v>
      </c>
      <c r="U142" s="21">
        <v>1150935322.9600003</v>
      </c>
      <c r="V142" s="21">
        <v>1156386702.6100004</v>
      </c>
      <c r="W142" s="21">
        <v>7997693050.1000023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D4C1F-08C9-4C2B-9D86-AA97DD258810}">
  <sheetPr>
    <tabColor rgb="FF92D050"/>
  </sheetPr>
  <dimension ref="A1:W142"/>
  <sheetViews>
    <sheetView topLeftCell="M1" zoomScale="80" zoomScaleNormal="80" workbookViewId="0">
      <selection activeCell="Q33" sqref="Q33"/>
    </sheetView>
  </sheetViews>
  <sheetFormatPr defaultRowHeight="15" outlineLevelCol="1" x14ac:dyDescent="0.25"/>
  <cols>
    <col min="1" max="1" width="34.7109375" bestFit="1" customWidth="1"/>
    <col min="2" max="2" width="39.28515625" bestFit="1" customWidth="1"/>
    <col min="3" max="3" width="10.42578125" bestFit="1" customWidth="1"/>
    <col min="4" max="4" width="16.28515625" bestFit="1" customWidth="1"/>
    <col min="5" max="5" width="10.85546875" bestFit="1" customWidth="1"/>
    <col min="6" max="6" width="10.5703125" bestFit="1" customWidth="1"/>
    <col min="7" max="7" width="10.85546875" bestFit="1" customWidth="1"/>
    <col min="8" max="10" width="9.85546875" bestFit="1" customWidth="1"/>
    <col min="11" max="11" width="11.28515625" bestFit="1" customWidth="1"/>
    <col min="12" max="12" width="10.85546875" bestFit="1" customWidth="1"/>
    <col min="13" max="13" width="34.7109375" bestFit="1" customWidth="1"/>
    <col min="14" max="14" width="37.42578125" customWidth="1"/>
    <col min="15" max="15" width="8.140625" bestFit="1" customWidth="1"/>
    <col min="16" max="16" width="14" hidden="1" customWidth="1" outlineLevel="1"/>
    <col min="17" max="17" width="10.85546875" bestFit="1" customWidth="1" collapsed="1"/>
    <col min="18" max="20" width="10.85546875" bestFit="1" customWidth="1"/>
    <col min="21" max="21" width="10.5703125" bestFit="1" customWidth="1"/>
    <col min="22" max="22" width="10.85546875" bestFit="1" customWidth="1"/>
    <col min="23" max="23" width="11.28515625" bestFit="1" customWidth="1"/>
  </cols>
  <sheetData>
    <row r="1" spans="1:23" x14ac:dyDescent="0.25">
      <c r="A1" s="11" t="s">
        <v>292</v>
      </c>
      <c r="M1" s="12" t="s">
        <v>181</v>
      </c>
    </row>
    <row r="3" spans="1:23" x14ac:dyDescent="0.25">
      <c r="A3" s="25" t="s">
        <v>293</v>
      </c>
      <c r="D3" s="25" t="s">
        <v>183</v>
      </c>
      <c r="M3" s="13" t="s">
        <v>293</v>
      </c>
      <c r="N3" s="13"/>
      <c r="O3" s="13"/>
      <c r="P3" s="13" t="s">
        <v>183</v>
      </c>
      <c r="Q3" s="13"/>
      <c r="R3" s="13"/>
      <c r="S3" s="13"/>
      <c r="T3" s="13"/>
      <c r="U3" s="13"/>
      <c r="V3" s="13"/>
      <c r="W3" s="13"/>
    </row>
    <row r="4" spans="1:23" x14ac:dyDescent="0.25">
      <c r="A4" s="25" t="s">
        <v>184</v>
      </c>
      <c r="B4" s="25" t="s">
        <v>4</v>
      </c>
      <c r="C4" s="25" t="s">
        <v>185</v>
      </c>
      <c r="D4" s="4">
        <v>44075</v>
      </c>
      <c r="E4" s="4">
        <v>44105</v>
      </c>
      <c r="F4" s="4">
        <v>44136</v>
      </c>
      <c r="G4" s="4">
        <v>44166</v>
      </c>
      <c r="H4" s="4">
        <v>44197</v>
      </c>
      <c r="I4" s="4">
        <v>44228</v>
      </c>
      <c r="J4" s="4">
        <v>44256</v>
      </c>
      <c r="K4" s="4" t="s">
        <v>186</v>
      </c>
      <c r="M4" s="14" t="s">
        <v>184</v>
      </c>
      <c r="N4" s="14" t="s">
        <v>4</v>
      </c>
      <c r="O4" s="14" t="s">
        <v>185</v>
      </c>
      <c r="P4" s="15">
        <v>44075</v>
      </c>
      <c r="Q4" s="15">
        <v>44105</v>
      </c>
      <c r="R4" s="15">
        <v>44136</v>
      </c>
      <c r="S4" s="15">
        <v>44166</v>
      </c>
      <c r="T4" s="15">
        <v>44197</v>
      </c>
      <c r="U4" s="15">
        <v>44228</v>
      </c>
      <c r="V4" s="15">
        <v>44256</v>
      </c>
      <c r="W4" s="15" t="s">
        <v>186</v>
      </c>
    </row>
    <row r="5" spans="1:23" x14ac:dyDescent="0.25">
      <c r="A5" t="s">
        <v>13</v>
      </c>
      <c r="B5" t="s">
        <v>15</v>
      </c>
      <c r="C5" t="s">
        <v>187</v>
      </c>
      <c r="D5" s="16">
        <v>-1205.6199999999999</v>
      </c>
      <c r="E5" s="16">
        <v>1612697</v>
      </c>
      <c r="F5" s="16">
        <v>0</v>
      </c>
      <c r="G5" s="16">
        <v>0</v>
      </c>
      <c r="H5" s="16">
        <v>22432.32</v>
      </c>
      <c r="I5" s="16">
        <v>0</v>
      </c>
      <c r="J5" s="16">
        <v>46.75</v>
      </c>
      <c r="K5" s="16">
        <v>1633970.45</v>
      </c>
      <c r="M5" s="11" t="s">
        <v>13</v>
      </c>
      <c r="N5" s="11" t="s">
        <v>15</v>
      </c>
      <c r="O5" t="s">
        <v>187</v>
      </c>
      <c r="P5" s="16">
        <v>-1205.6199999999999</v>
      </c>
      <c r="Q5" s="16">
        <v>1612697</v>
      </c>
      <c r="R5" s="16">
        <v>0</v>
      </c>
      <c r="S5" s="16">
        <v>0</v>
      </c>
      <c r="T5" s="16">
        <v>22432.32</v>
      </c>
      <c r="U5" s="16">
        <v>0</v>
      </c>
      <c r="V5" s="16">
        <v>46.75</v>
      </c>
      <c r="W5" s="16">
        <v>1633970.45</v>
      </c>
    </row>
    <row r="6" spans="1:23" x14ac:dyDescent="0.25">
      <c r="B6" t="s">
        <v>16</v>
      </c>
      <c r="C6" t="s">
        <v>188</v>
      </c>
      <c r="D6" s="16">
        <v>0</v>
      </c>
      <c r="E6" s="16">
        <v>0</v>
      </c>
      <c r="F6" s="16">
        <v>0</v>
      </c>
      <c r="G6" s="16">
        <v>0</v>
      </c>
      <c r="H6" s="16">
        <v>0</v>
      </c>
      <c r="I6" s="16">
        <v>0</v>
      </c>
      <c r="J6" s="16">
        <v>0</v>
      </c>
      <c r="K6" s="16">
        <v>0</v>
      </c>
      <c r="M6" s="11"/>
      <c r="N6" s="11" t="s">
        <v>16</v>
      </c>
      <c r="O6" t="s">
        <v>188</v>
      </c>
      <c r="P6" s="16">
        <v>0</v>
      </c>
      <c r="Q6" s="16">
        <v>0</v>
      </c>
      <c r="R6" s="16">
        <v>0</v>
      </c>
      <c r="S6" s="16">
        <v>0</v>
      </c>
      <c r="T6" s="16">
        <v>0</v>
      </c>
      <c r="U6" s="16">
        <v>0</v>
      </c>
      <c r="V6" s="16">
        <v>0</v>
      </c>
      <c r="W6" s="16">
        <v>0</v>
      </c>
    </row>
    <row r="7" spans="1:23" x14ac:dyDescent="0.25">
      <c r="B7" t="s">
        <v>17</v>
      </c>
      <c r="C7" t="s">
        <v>189</v>
      </c>
      <c r="D7" s="16">
        <v>567592.15</v>
      </c>
      <c r="E7" s="16">
        <v>0</v>
      </c>
      <c r="F7" s="16">
        <v>0</v>
      </c>
      <c r="G7" s="16">
        <v>0</v>
      </c>
      <c r="H7" s="16">
        <v>0</v>
      </c>
      <c r="I7" s="16">
        <v>0</v>
      </c>
      <c r="J7" s="16">
        <v>0</v>
      </c>
      <c r="K7" s="16">
        <v>567592.15</v>
      </c>
      <c r="M7" s="11"/>
      <c r="N7" s="11" t="s">
        <v>17</v>
      </c>
      <c r="O7" t="s">
        <v>189</v>
      </c>
      <c r="P7" s="16">
        <v>567592.15</v>
      </c>
      <c r="Q7" s="16">
        <v>0</v>
      </c>
      <c r="R7" s="16">
        <v>0</v>
      </c>
      <c r="S7" s="16">
        <v>0</v>
      </c>
      <c r="T7" s="16">
        <v>0</v>
      </c>
      <c r="U7" s="16">
        <v>0</v>
      </c>
      <c r="V7" s="16">
        <v>0</v>
      </c>
      <c r="W7" s="16">
        <v>567592.15</v>
      </c>
    </row>
    <row r="8" spans="1:23" x14ac:dyDescent="0.25">
      <c r="B8" t="s">
        <v>18</v>
      </c>
      <c r="C8" t="s">
        <v>190</v>
      </c>
      <c r="D8" s="16">
        <v>0</v>
      </c>
      <c r="E8" s="16">
        <v>0</v>
      </c>
      <c r="F8" s="16">
        <v>0</v>
      </c>
      <c r="G8" s="16">
        <v>0</v>
      </c>
      <c r="H8" s="16">
        <v>0</v>
      </c>
      <c r="I8" s="16">
        <v>0</v>
      </c>
      <c r="J8" s="16">
        <v>0</v>
      </c>
      <c r="K8" s="16">
        <v>0</v>
      </c>
      <c r="M8" s="11"/>
      <c r="N8" s="11" t="s">
        <v>18</v>
      </c>
      <c r="O8" t="s">
        <v>190</v>
      </c>
      <c r="P8" s="16">
        <v>0</v>
      </c>
      <c r="Q8" s="16">
        <v>0</v>
      </c>
      <c r="R8" s="16">
        <v>0</v>
      </c>
      <c r="S8" s="16">
        <v>0</v>
      </c>
      <c r="T8" s="16">
        <v>0</v>
      </c>
      <c r="U8" s="16">
        <v>0</v>
      </c>
      <c r="V8" s="16">
        <v>0</v>
      </c>
      <c r="W8" s="16">
        <v>0</v>
      </c>
    </row>
    <row r="9" spans="1:23" x14ac:dyDescent="0.25">
      <c r="B9" t="s">
        <v>19</v>
      </c>
      <c r="C9" t="s">
        <v>191</v>
      </c>
      <c r="D9" s="16">
        <v>0</v>
      </c>
      <c r="E9" s="16">
        <v>0</v>
      </c>
      <c r="F9" s="16">
        <v>0</v>
      </c>
      <c r="G9" s="16">
        <v>0</v>
      </c>
      <c r="H9" s="16">
        <v>0</v>
      </c>
      <c r="I9" s="16">
        <v>0</v>
      </c>
      <c r="J9" s="16">
        <v>0</v>
      </c>
      <c r="K9" s="16">
        <v>0</v>
      </c>
      <c r="M9" s="11"/>
      <c r="N9" s="11" t="s">
        <v>19</v>
      </c>
      <c r="O9" t="s">
        <v>191</v>
      </c>
      <c r="P9" s="16">
        <v>0</v>
      </c>
      <c r="Q9" s="16">
        <v>0</v>
      </c>
      <c r="R9" s="16">
        <v>0</v>
      </c>
      <c r="S9" s="16">
        <v>0</v>
      </c>
      <c r="T9" s="16">
        <v>0</v>
      </c>
      <c r="U9" s="16">
        <v>0</v>
      </c>
      <c r="V9" s="16">
        <v>0</v>
      </c>
      <c r="W9" s="16">
        <v>0</v>
      </c>
    </row>
    <row r="10" spans="1:23" x14ac:dyDescent="0.25">
      <c r="B10" t="s">
        <v>20</v>
      </c>
      <c r="C10" t="s">
        <v>192</v>
      </c>
      <c r="D10" s="16">
        <v>-3.97</v>
      </c>
      <c r="E10" s="16">
        <v>0</v>
      </c>
      <c r="F10" s="16">
        <v>354858.65</v>
      </c>
      <c r="G10" s="16">
        <v>959.01</v>
      </c>
      <c r="H10" s="16">
        <v>0</v>
      </c>
      <c r="I10" s="16">
        <v>0</v>
      </c>
      <c r="J10" s="16">
        <v>1769.07</v>
      </c>
      <c r="K10" s="16">
        <v>357582.76000000007</v>
      </c>
      <c r="M10" s="11"/>
      <c r="N10" s="11" t="s">
        <v>20</v>
      </c>
      <c r="O10" t="s">
        <v>192</v>
      </c>
      <c r="P10" s="16">
        <v>-3.97</v>
      </c>
      <c r="Q10" s="16">
        <v>0</v>
      </c>
      <c r="R10" s="16">
        <v>354858.65</v>
      </c>
      <c r="S10" s="16">
        <v>959.01</v>
      </c>
      <c r="T10" s="16">
        <v>0</v>
      </c>
      <c r="U10" s="16">
        <v>0</v>
      </c>
      <c r="V10" s="16">
        <v>1769.07</v>
      </c>
      <c r="W10" s="16">
        <v>357582.76000000007</v>
      </c>
    </row>
    <row r="11" spans="1:23" x14ac:dyDescent="0.25">
      <c r="B11" t="s">
        <v>21</v>
      </c>
      <c r="C11" t="s">
        <v>193</v>
      </c>
      <c r="D11" s="16">
        <v>0</v>
      </c>
      <c r="E11" s="16">
        <v>0</v>
      </c>
      <c r="F11" s="16">
        <v>0</v>
      </c>
      <c r="G11" s="16">
        <v>0</v>
      </c>
      <c r="H11" s="16">
        <v>0</v>
      </c>
      <c r="I11" s="16">
        <v>0</v>
      </c>
      <c r="J11" s="16">
        <v>0</v>
      </c>
      <c r="K11" s="16">
        <v>0</v>
      </c>
      <c r="M11" s="11"/>
      <c r="N11" s="11" t="s">
        <v>21</v>
      </c>
      <c r="O11" t="s">
        <v>193</v>
      </c>
      <c r="P11" s="16">
        <v>0</v>
      </c>
      <c r="Q11" s="16">
        <v>0</v>
      </c>
      <c r="R11" s="16">
        <v>0</v>
      </c>
      <c r="S11" s="16">
        <v>0</v>
      </c>
      <c r="T11" s="16">
        <v>0</v>
      </c>
      <c r="U11" s="16">
        <v>0</v>
      </c>
      <c r="V11" s="16">
        <v>0</v>
      </c>
      <c r="W11" s="16">
        <v>0</v>
      </c>
    </row>
    <row r="12" spans="1:23" x14ac:dyDescent="0.25">
      <c r="B12" t="s">
        <v>22</v>
      </c>
      <c r="C12" t="s">
        <v>194</v>
      </c>
      <c r="D12" s="16">
        <v>0</v>
      </c>
      <c r="E12" s="16">
        <v>0</v>
      </c>
      <c r="F12" s="16">
        <v>0</v>
      </c>
      <c r="G12" s="16">
        <v>0</v>
      </c>
      <c r="H12" s="16">
        <v>0</v>
      </c>
      <c r="I12" s="16">
        <v>0</v>
      </c>
      <c r="J12" s="16">
        <v>0</v>
      </c>
      <c r="K12" s="16">
        <v>0</v>
      </c>
      <c r="M12" s="11"/>
      <c r="N12" s="11" t="s">
        <v>22</v>
      </c>
      <c r="O12" t="s">
        <v>194</v>
      </c>
      <c r="P12" s="16">
        <v>0</v>
      </c>
      <c r="Q12" s="16">
        <v>0</v>
      </c>
      <c r="R12" s="16">
        <v>0</v>
      </c>
      <c r="S12" s="16">
        <v>0</v>
      </c>
      <c r="T12" s="16">
        <v>0</v>
      </c>
      <c r="U12" s="16">
        <v>0</v>
      </c>
      <c r="V12" s="16">
        <v>0</v>
      </c>
      <c r="W12" s="16">
        <v>0</v>
      </c>
    </row>
    <row r="13" spans="1:23" x14ac:dyDescent="0.25">
      <c r="B13" t="s">
        <v>23</v>
      </c>
      <c r="C13" t="s">
        <v>195</v>
      </c>
      <c r="D13" s="16">
        <v>30404.21</v>
      </c>
      <c r="E13" s="16">
        <v>0</v>
      </c>
      <c r="F13" s="16">
        <v>0</v>
      </c>
      <c r="G13" s="16">
        <v>3634.2</v>
      </c>
      <c r="H13" s="16">
        <v>0</v>
      </c>
      <c r="I13" s="16">
        <v>0</v>
      </c>
      <c r="J13" s="16">
        <v>0</v>
      </c>
      <c r="K13" s="16">
        <v>34038.409999999996</v>
      </c>
      <c r="M13" s="11"/>
      <c r="N13" s="11" t="s">
        <v>23</v>
      </c>
      <c r="O13" t="s">
        <v>195</v>
      </c>
      <c r="P13" s="16">
        <v>30404.21</v>
      </c>
      <c r="Q13" s="16">
        <v>0</v>
      </c>
      <c r="R13" s="16">
        <v>0</v>
      </c>
      <c r="S13" s="16">
        <v>3634.2</v>
      </c>
      <c r="T13" s="16">
        <v>0</v>
      </c>
      <c r="U13" s="16">
        <v>0</v>
      </c>
      <c r="V13" s="16">
        <v>0</v>
      </c>
      <c r="W13" s="16">
        <v>34038.409999999996</v>
      </c>
    </row>
    <row r="14" spans="1:23" x14ac:dyDescent="0.25">
      <c r="B14" t="s">
        <v>24</v>
      </c>
      <c r="C14" t="s">
        <v>196</v>
      </c>
      <c r="D14" s="16">
        <v>0</v>
      </c>
      <c r="E14" s="16">
        <v>0</v>
      </c>
      <c r="F14" s="16">
        <v>0</v>
      </c>
      <c r="G14" s="16">
        <v>0</v>
      </c>
      <c r="H14" s="16">
        <v>0</v>
      </c>
      <c r="I14" s="16">
        <v>0</v>
      </c>
      <c r="J14" s="16">
        <v>0</v>
      </c>
      <c r="K14" s="16">
        <v>0</v>
      </c>
      <c r="M14" s="11"/>
      <c r="N14" s="11" t="s">
        <v>24</v>
      </c>
      <c r="O14" t="s">
        <v>196</v>
      </c>
      <c r="P14" s="16">
        <v>0</v>
      </c>
      <c r="Q14" s="16">
        <v>0</v>
      </c>
      <c r="R14" s="16">
        <v>0</v>
      </c>
      <c r="S14" s="16">
        <v>0</v>
      </c>
      <c r="T14" s="16">
        <v>0</v>
      </c>
      <c r="U14" s="16">
        <v>0</v>
      </c>
      <c r="V14" s="16">
        <v>0</v>
      </c>
      <c r="W14" s="16">
        <v>0</v>
      </c>
    </row>
    <row r="15" spans="1:23" x14ac:dyDescent="0.25">
      <c r="B15" t="s">
        <v>25</v>
      </c>
      <c r="C15" t="s">
        <v>197</v>
      </c>
      <c r="D15" s="16">
        <v>0</v>
      </c>
      <c r="E15" s="16">
        <v>0</v>
      </c>
      <c r="F15" s="16">
        <v>0</v>
      </c>
      <c r="G15" s="16">
        <v>0</v>
      </c>
      <c r="H15" s="16">
        <v>2797.09</v>
      </c>
      <c r="I15" s="16">
        <v>1944.19</v>
      </c>
      <c r="J15" s="16">
        <v>9.8800000000000008</v>
      </c>
      <c r="K15" s="16">
        <v>4751.1600000000008</v>
      </c>
      <c r="M15" s="11"/>
      <c r="N15" s="11" t="s">
        <v>25</v>
      </c>
      <c r="O15" t="s">
        <v>197</v>
      </c>
      <c r="P15" s="16">
        <v>0</v>
      </c>
      <c r="Q15" s="16">
        <v>0</v>
      </c>
      <c r="R15" s="16">
        <v>0</v>
      </c>
      <c r="S15" s="16">
        <v>0</v>
      </c>
      <c r="T15" s="16">
        <v>2797.09</v>
      </c>
      <c r="U15" s="16">
        <v>1944.19</v>
      </c>
      <c r="V15" s="16">
        <v>9.8800000000000008</v>
      </c>
      <c r="W15" s="16">
        <v>4751.1600000000008</v>
      </c>
    </row>
    <row r="16" spans="1:23" x14ac:dyDescent="0.25">
      <c r="B16" t="s">
        <v>26</v>
      </c>
      <c r="C16" t="s">
        <v>198</v>
      </c>
      <c r="D16" s="16">
        <v>0</v>
      </c>
      <c r="E16" s="16">
        <v>0</v>
      </c>
      <c r="F16" s="16">
        <v>0</v>
      </c>
      <c r="G16" s="16">
        <v>0</v>
      </c>
      <c r="H16" s="16">
        <v>0</v>
      </c>
      <c r="I16" s="16">
        <v>0</v>
      </c>
      <c r="J16" s="16">
        <v>0</v>
      </c>
      <c r="K16" s="16">
        <v>0</v>
      </c>
      <c r="M16" s="11"/>
      <c r="N16" s="11" t="s">
        <v>26</v>
      </c>
      <c r="O16" t="s">
        <v>198</v>
      </c>
      <c r="P16" s="16">
        <v>0</v>
      </c>
      <c r="Q16" s="16">
        <v>0</v>
      </c>
      <c r="R16" s="16">
        <v>0</v>
      </c>
      <c r="S16" s="16">
        <v>0</v>
      </c>
      <c r="T16" s="16">
        <v>0</v>
      </c>
      <c r="U16" s="16">
        <v>0</v>
      </c>
      <c r="V16" s="16">
        <v>0</v>
      </c>
      <c r="W16" s="16">
        <v>0</v>
      </c>
    </row>
    <row r="17" spans="2:23" x14ac:dyDescent="0.25">
      <c r="B17" t="s">
        <v>27</v>
      </c>
      <c r="C17" t="s">
        <v>199</v>
      </c>
      <c r="D17" s="16">
        <v>0</v>
      </c>
      <c r="E17" s="16">
        <v>0</v>
      </c>
      <c r="F17" s="16">
        <v>0</v>
      </c>
      <c r="G17" s="16">
        <v>0</v>
      </c>
      <c r="H17" s="16">
        <v>0</v>
      </c>
      <c r="I17" s="16">
        <v>0</v>
      </c>
      <c r="J17" s="16">
        <v>0</v>
      </c>
      <c r="K17" s="16">
        <v>0</v>
      </c>
      <c r="M17" s="11"/>
      <c r="N17" s="11" t="s">
        <v>27</v>
      </c>
      <c r="O17" t="s">
        <v>199</v>
      </c>
      <c r="P17" s="16">
        <v>0</v>
      </c>
      <c r="Q17" s="16">
        <v>0</v>
      </c>
      <c r="R17" s="16">
        <v>0</v>
      </c>
      <c r="S17" s="16">
        <v>0</v>
      </c>
      <c r="T17" s="16">
        <v>0</v>
      </c>
      <c r="U17" s="16">
        <v>0</v>
      </c>
      <c r="V17" s="16">
        <v>0</v>
      </c>
      <c r="W17" s="16">
        <v>0</v>
      </c>
    </row>
    <row r="18" spans="2:23" x14ac:dyDescent="0.25">
      <c r="B18" t="s">
        <v>28</v>
      </c>
      <c r="C18" t="s">
        <v>200</v>
      </c>
      <c r="D18" s="16">
        <v>0</v>
      </c>
      <c r="E18" s="16">
        <v>0</v>
      </c>
      <c r="F18" s="16">
        <v>0</v>
      </c>
      <c r="G18" s="16">
        <v>0</v>
      </c>
      <c r="H18" s="16">
        <v>0</v>
      </c>
      <c r="I18" s="16">
        <v>0</v>
      </c>
      <c r="J18" s="16">
        <v>0</v>
      </c>
      <c r="K18" s="16">
        <v>0</v>
      </c>
      <c r="M18" s="11"/>
      <c r="N18" s="11" t="s">
        <v>28</v>
      </c>
      <c r="O18" t="s">
        <v>200</v>
      </c>
      <c r="P18" s="16">
        <v>0</v>
      </c>
      <c r="Q18" s="16">
        <v>0</v>
      </c>
      <c r="R18" s="16">
        <v>0</v>
      </c>
      <c r="S18" s="16">
        <v>0</v>
      </c>
      <c r="T18" s="16">
        <v>0</v>
      </c>
      <c r="U18" s="16">
        <v>0</v>
      </c>
      <c r="V18" s="16">
        <v>0</v>
      </c>
      <c r="W18" s="16">
        <v>0</v>
      </c>
    </row>
    <row r="19" spans="2:23" x14ac:dyDescent="0.25">
      <c r="B19" t="s">
        <v>29</v>
      </c>
      <c r="C19" t="s">
        <v>201</v>
      </c>
      <c r="D19" s="16">
        <v>71.98</v>
      </c>
      <c r="E19" s="16">
        <v>2188049.0499999998</v>
      </c>
      <c r="F19" s="16">
        <v>-260323.46</v>
      </c>
      <c r="G19" s="16">
        <v>4510991.74</v>
      </c>
      <c r="H19" s="16">
        <v>6245.87</v>
      </c>
      <c r="I19" s="16">
        <v>6883.78</v>
      </c>
      <c r="J19" s="16">
        <v>11008.12</v>
      </c>
      <c r="K19" s="16">
        <v>6462927.080000001</v>
      </c>
      <c r="M19" s="11"/>
      <c r="N19" s="11" t="s">
        <v>29</v>
      </c>
      <c r="O19" t="s">
        <v>201</v>
      </c>
      <c r="P19" s="16">
        <v>71.98</v>
      </c>
      <c r="Q19" s="16">
        <v>2188049.0499999998</v>
      </c>
      <c r="R19" s="16">
        <v>-260323.46</v>
      </c>
      <c r="S19" s="16">
        <v>4510991.74</v>
      </c>
      <c r="T19" s="16">
        <v>6245.87</v>
      </c>
      <c r="U19" s="16">
        <v>6883.78</v>
      </c>
      <c r="V19" s="16">
        <v>11008.12</v>
      </c>
      <c r="W19" s="16">
        <v>6462927.080000001</v>
      </c>
    </row>
    <row r="20" spans="2:23" x14ac:dyDescent="0.25">
      <c r="B20" t="s">
        <v>30</v>
      </c>
      <c r="C20" t="s">
        <v>202</v>
      </c>
      <c r="D20" s="16">
        <v>0</v>
      </c>
      <c r="E20" s="16">
        <v>1561940.73</v>
      </c>
      <c r="F20" s="16">
        <v>-1561940.73</v>
      </c>
      <c r="G20" s="16">
        <v>201059.83</v>
      </c>
      <c r="H20" s="16">
        <v>0</v>
      </c>
      <c r="I20" s="16">
        <v>0</v>
      </c>
      <c r="J20" s="16">
        <v>0</v>
      </c>
      <c r="K20" s="16">
        <v>201059.83</v>
      </c>
      <c r="M20" s="11"/>
      <c r="N20" s="11" t="s">
        <v>30</v>
      </c>
      <c r="O20" t="s">
        <v>202</v>
      </c>
      <c r="P20" s="16">
        <v>0</v>
      </c>
      <c r="Q20" s="16">
        <v>1561940.73</v>
      </c>
      <c r="R20" s="16">
        <v>-1561940.73</v>
      </c>
      <c r="S20" s="16">
        <v>201059.83</v>
      </c>
      <c r="T20" s="16">
        <v>0</v>
      </c>
      <c r="U20" s="16">
        <v>0</v>
      </c>
      <c r="V20" s="16">
        <v>0</v>
      </c>
      <c r="W20" s="16">
        <v>201059.83</v>
      </c>
    </row>
    <row r="21" spans="2:23" x14ac:dyDescent="0.25">
      <c r="B21" t="s">
        <v>31</v>
      </c>
      <c r="C21" t="s">
        <v>203</v>
      </c>
      <c r="D21" s="16">
        <v>-20.38</v>
      </c>
      <c r="E21" s="16">
        <v>0</v>
      </c>
      <c r="F21" s="16">
        <v>0</v>
      </c>
      <c r="G21" s="16">
        <v>20129.2</v>
      </c>
      <c r="H21" s="16">
        <v>0</v>
      </c>
      <c r="I21" s="16">
        <v>0</v>
      </c>
      <c r="J21" s="16">
        <v>0</v>
      </c>
      <c r="K21" s="16">
        <v>20108.82</v>
      </c>
      <c r="M21" s="11"/>
      <c r="N21" s="11" t="s">
        <v>31</v>
      </c>
      <c r="O21" t="s">
        <v>203</v>
      </c>
      <c r="P21" s="16">
        <v>-20.38</v>
      </c>
      <c r="Q21" s="16">
        <v>0</v>
      </c>
      <c r="R21" s="16">
        <v>0</v>
      </c>
      <c r="S21" s="16">
        <v>20129.2</v>
      </c>
      <c r="T21" s="16">
        <v>0</v>
      </c>
      <c r="U21" s="16">
        <v>0</v>
      </c>
      <c r="V21" s="16">
        <v>0</v>
      </c>
      <c r="W21" s="16">
        <v>20108.82</v>
      </c>
    </row>
    <row r="22" spans="2:23" x14ac:dyDescent="0.25">
      <c r="B22" t="s">
        <v>32</v>
      </c>
      <c r="C22" t="s">
        <v>204</v>
      </c>
      <c r="D22" s="16">
        <v>-45.02</v>
      </c>
      <c r="E22" s="16">
        <v>0</v>
      </c>
      <c r="F22" s="16">
        <v>766026.52</v>
      </c>
      <c r="G22" s="16">
        <v>148.16</v>
      </c>
      <c r="H22" s="16">
        <v>0</v>
      </c>
      <c r="I22" s="16">
        <v>2941.21</v>
      </c>
      <c r="J22" s="16">
        <v>0</v>
      </c>
      <c r="K22" s="16">
        <v>769070.87</v>
      </c>
      <c r="M22" s="11"/>
      <c r="N22" s="11" t="s">
        <v>32</v>
      </c>
      <c r="O22" t="s">
        <v>204</v>
      </c>
      <c r="P22" s="16">
        <v>-45.02</v>
      </c>
      <c r="Q22" s="16">
        <v>0</v>
      </c>
      <c r="R22" s="16">
        <v>766026.52</v>
      </c>
      <c r="S22" s="16">
        <v>148.16</v>
      </c>
      <c r="T22" s="16">
        <v>0</v>
      </c>
      <c r="U22" s="16">
        <v>2941.21</v>
      </c>
      <c r="V22" s="16">
        <v>0</v>
      </c>
      <c r="W22" s="16">
        <v>769070.87</v>
      </c>
    </row>
    <row r="23" spans="2:23" x14ac:dyDescent="0.25">
      <c r="B23" t="s">
        <v>33</v>
      </c>
      <c r="C23" t="s">
        <v>205</v>
      </c>
      <c r="D23" s="16">
        <v>0</v>
      </c>
      <c r="E23" s="16">
        <v>0</v>
      </c>
      <c r="F23" s="16">
        <v>0</v>
      </c>
      <c r="G23" s="16">
        <v>0</v>
      </c>
      <c r="H23" s="16">
        <v>0</v>
      </c>
      <c r="I23" s="16">
        <v>0</v>
      </c>
      <c r="J23" s="16">
        <v>0</v>
      </c>
      <c r="K23" s="16">
        <v>0</v>
      </c>
      <c r="M23" s="11"/>
      <c r="N23" s="11" t="s">
        <v>33</v>
      </c>
      <c r="O23" t="s">
        <v>205</v>
      </c>
      <c r="P23" s="16">
        <v>0</v>
      </c>
      <c r="Q23" s="16">
        <v>0</v>
      </c>
      <c r="R23" s="16">
        <v>0</v>
      </c>
      <c r="S23" s="16">
        <v>0</v>
      </c>
      <c r="T23" s="16">
        <v>0</v>
      </c>
      <c r="U23" s="16">
        <v>0</v>
      </c>
      <c r="V23" s="16">
        <v>0</v>
      </c>
      <c r="W23" s="16">
        <v>0</v>
      </c>
    </row>
    <row r="24" spans="2:23" x14ac:dyDescent="0.25">
      <c r="B24" t="s">
        <v>34</v>
      </c>
      <c r="C24" t="s">
        <v>206</v>
      </c>
      <c r="D24" s="16">
        <v>20025.349999999999</v>
      </c>
      <c r="E24" s="16">
        <v>2712174.72</v>
      </c>
      <c r="F24" s="16">
        <v>-2015236.18</v>
      </c>
      <c r="G24" s="16">
        <v>5518148.75</v>
      </c>
      <c r="H24" s="16">
        <v>-141537.97</v>
      </c>
      <c r="I24" s="16">
        <v>-217171.23</v>
      </c>
      <c r="J24" s="16">
        <v>-81.540000000000006</v>
      </c>
      <c r="K24" s="16">
        <v>5876321.9000000004</v>
      </c>
      <c r="M24" s="11"/>
      <c r="N24" s="11" t="s">
        <v>34</v>
      </c>
      <c r="O24" t="s">
        <v>206</v>
      </c>
      <c r="P24" s="16">
        <v>20025.349999999999</v>
      </c>
      <c r="Q24" s="16">
        <v>2712174.72</v>
      </c>
      <c r="R24" s="16">
        <v>-2015236.18</v>
      </c>
      <c r="S24" s="16">
        <v>5518148.75</v>
      </c>
      <c r="T24" s="16">
        <v>-141537.97</v>
      </c>
      <c r="U24" s="16">
        <v>-217171.23</v>
      </c>
      <c r="V24" s="16">
        <v>-81.540000000000006</v>
      </c>
      <c r="W24" s="16">
        <v>5876321.9000000004</v>
      </c>
    </row>
    <row r="25" spans="2:23" x14ac:dyDescent="0.25">
      <c r="B25" t="s">
        <v>35</v>
      </c>
      <c r="C25" t="s">
        <v>207</v>
      </c>
      <c r="D25" s="16">
        <v>-208.86</v>
      </c>
      <c r="E25" s="16">
        <v>0</v>
      </c>
      <c r="F25" s="16">
        <v>0</v>
      </c>
      <c r="G25" s="16">
        <v>0</v>
      </c>
      <c r="H25" s="16">
        <v>0</v>
      </c>
      <c r="I25" s="16">
        <v>0</v>
      </c>
      <c r="J25" s="16">
        <v>0</v>
      </c>
      <c r="K25" s="16">
        <v>-208.86</v>
      </c>
      <c r="M25" s="11"/>
      <c r="N25" s="11" t="s">
        <v>35</v>
      </c>
      <c r="O25" t="s">
        <v>207</v>
      </c>
      <c r="P25" s="16">
        <v>-208.86</v>
      </c>
      <c r="Q25" s="16">
        <v>0</v>
      </c>
      <c r="R25" s="16">
        <v>0</v>
      </c>
      <c r="S25" s="16">
        <v>0</v>
      </c>
      <c r="T25" s="16">
        <v>0</v>
      </c>
      <c r="U25" s="16">
        <v>0</v>
      </c>
      <c r="V25" s="16">
        <v>0</v>
      </c>
      <c r="W25" s="16">
        <v>-208.86</v>
      </c>
    </row>
    <row r="26" spans="2:23" x14ac:dyDescent="0.25">
      <c r="B26" t="s">
        <v>36</v>
      </c>
      <c r="C26" t="s">
        <v>208</v>
      </c>
      <c r="D26" s="16">
        <v>0</v>
      </c>
      <c r="E26" s="16">
        <v>0</v>
      </c>
      <c r="F26" s="16">
        <v>260366.31</v>
      </c>
      <c r="G26" s="16">
        <v>-8.61</v>
      </c>
      <c r="H26" s="16">
        <v>245.82</v>
      </c>
      <c r="I26" s="16">
        <v>454.23</v>
      </c>
      <c r="J26" s="16">
        <v>124.36</v>
      </c>
      <c r="K26" s="16">
        <v>261182.11000000002</v>
      </c>
      <c r="M26" s="11"/>
      <c r="N26" s="11" t="s">
        <v>36</v>
      </c>
      <c r="O26" t="s">
        <v>208</v>
      </c>
      <c r="P26" s="16">
        <v>0</v>
      </c>
      <c r="Q26" s="16">
        <v>0</v>
      </c>
      <c r="R26" s="16">
        <v>260366.31</v>
      </c>
      <c r="S26" s="16">
        <v>-8.61</v>
      </c>
      <c r="T26" s="16">
        <v>245.82</v>
      </c>
      <c r="U26" s="16">
        <v>454.23</v>
      </c>
      <c r="V26" s="16">
        <v>124.36</v>
      </c>
      <c r="W26" s="16">
        <v>261182.11000000002</v>
      </c>
    </row>
    <row r="27" spans="2:23" x14ac:dyDescent="0.25">
      <c r="B27" t="s">
        <v>37</v>
      </c>
      <c r="C27" t="s">
        <v>209</v>
      </c>
      <c r="D27" s="16">
        <v>3010.39</v>
      </c>
      <c r="E27" s="16">
        <v>736.85</v>
      </c>
      <c r="F27" s="16">
        <v>1561630.76</v>
      </c>
      <c r="G27" s="16">
        <v>-80.180000000000007</v>
      </c>
      <c r="H27" s="16">
        <v>1474.85</v>
      </c>
      <c r="I27" s="16">
        <v>2725.34</v>
      </c>
      <c r="J27" s="16">
        <v>746.13</v>
      </c>
      <c r="K27" s="16">
        <v>1570244.1400000001</v>
      </c>
      <c r="M27" s="11"/>
      <c r="N27" s="11" t="s">
        <v>37</v>
      </c>
      <c r="O27" t="s">
        <v>209</v>
      </c>
      <c r="P27" s="16">
        <v>3010.39</v>
      </c>
      <c r="Q27" s="16">
        <v>736.85</v>
      </c>
      <c r="R27" s="16">
        <v>1561630.76</v>
      </c>
      <c r="S27" s="16">
        <v>-80.180000000000007</v>
      </c>
      <c r="T27" s="16">
        <v>1474.85</v>
      </c>
      <c r="U27" s="16">
        <v>2725.34</v>
      </c>
      <c r="V27" s="16">
        <v>746.13</v>
      </c>
      <c r="W27" s="16">
        <v>1570244.1400000001</v>
      </c>
    </row>
    <row r="28" spans="2:23" x14ac:dyDescent="0.25">
      <c r="B28" t="s">
        <v>38</v>
      </c>
      <c r="C28" t="s">
        <v>210</v>
      </c>
      <c r="D28" s="16">
        <v>0</v>
      </c>
      <c r="E28" s="16">
        <v>0</v>
      </c>
      <c r="F28" s="16">
        <v>0</v>
      </c>
      <c r="G28" s="16">
        <v>160667.71</v>
      </c>
      <c r="H28" s="16">
        <v>1297.8900000000001</v>
      </c>
      <c r="I28" s="16">
        <v>0</v>
      </c>
      <c r="J28" s="16">
        <v>43.01</v>
      </c>
      <c r="K28" s="16">
        <v>162008.61000000002</v>
      </c>
      <c r="M28" s="11"/>
      <c r="N28" s="11" t="s">
        <v>38</v>
      </c>
      <c r="O28" t="s">
        <v>210</v>
      </c>
      <c r="P28" s="16">
        <v>0</v>
      </c>
      <c r="Q28" s="16">
        <v>0</v>
      </c>
      <c r="R28" s="16">
        <v>0</v>
      </c>
      <c r="S28" s="16">
        <v>160667.71</v>
      </c>
      <c r="T28" s="16">
        <v>1297.8900000000001</v>
      </c>
      <c r="U28" s="16">
        <v>0</v>
      </c>
      <c r="V28" s="16">
        <v>43.01</v>
      </c>
      <c r="W28" s="16">
        <v>162008.61000000002</v>
      </c>
    </row>
    <row r="29" spans="2:23" x14ac:dyDescent="0.25">
      <c r="B29" t="s">
        <v>39</v>
      </c>
      <c r="C29" t="s">
        <v>211</v>
      </c>
      <c r="D29" s="16">
        <v>0</v>
      </c>
      <c r="E29" s="16">
        <v>0</v>
      </c>
      <c r="F29" s="16">
        <v>0</v>
      </c>
      <c r="G29" s="16">
        <v>0</v>
      </c>
      <c r="H29" s="16">
        <v>0</v>
      </c>
      <c r="I29" s="16">
        <v>0</v>
      </c>
      <c r="J29" s="16">
        <v>0</v>
      </c>
      <c r="K29" s="16">
        <v>0</v>
      </c>
      <c r="M29" s="11"/>
      <c r="N29" s="11" t="s">
        <v>39</v>
      </c>
      <c r="O29" t="s">
        <v>211</v>
      </c>
      <c r="P29" s="16">
        <v>0</v>
      </c>
      <c r="Q29" s="16">
        <v>0</v>
      </c>
      <c r="R29" s="16">
        <v>0</v>
      </c>
      <c r="S29" s="16">
        <v>0</v>
      </c>
      <c r="T29" s="16">
        <v>0</v>
      </c>
      <c r="U29" s="16">
        <v>0</v>
      </c>
      <c r="V29" s="16">
        <v>0</v>
      </c>
      <c r="W29" s="16">
        <v>0</v>
      </c>
    </row>
    <row r="30" spans="2:23" x14ac:dyDescent="0.25">
      <c r="B30" t="s">
        <v>40</v>
      </c>
      <c r="C30" t="s">
        <v>212</v>
      </c>
      <c r="D30" s="16">
        <v>1826.24</v>
      </c>
      <c r="E30" s="16">
        <v>445.81</v>
      </c>
      <c r="F30" s="16">
        <v>1716867.26</v>
      </c>
      <c r="G30" s="16">
        <v>44448.9</v>
      </c>
      <c r="H30" s="16">
        <v>232947.34</v>
      </c>
      <c r="I30" s="16">
        <v>255404.46</v>
      </c>
      <c r="J30" s="16">
        <v>1036.67</v>
      </c>
      <c r="K30" s="16">
        <v>2252976.6800000002</v>
      </c>
      <c r="M30" s="11"/>
      <c r="N30" s="11" t="s">
        <v>40</v>
      </c>
      <c r="O30" t="s">
        <v>212</v>
      </c>
      <c r="P30" s="16">
        <v>1826.24</v>
      </c>
      <c r="Q30" s="16">
        <v>445.81</v>
      </c>
      <c r="R30" s="16">
        <v>1716867.26</v>
      </c>
      <c r="S30" s="16">
        <v>44448.9</v>
      </c>
      <c r="T30" s="16">
        <v>232947.34</v>
      </c>
      <c r="U30" s="16">
        <v>255404.46</v>
      </c>
      <c r="V30" s="16">
        <v>1036.67</v>
      </c>
      <c r="W30" s="16">
        <v>2252976.6800000002</v>
      </c>
    </row>
    <row r="31" spans="2:23" x14ac:dyDescent="0.25">
      <c r="B31" t="s">
        <v>41</v>
      </c>
      <c r="C31" t="s">
        <v>213</v>
      </c>
      <c r="D31" s="16">
        <v>0</v>
      </c>
      <c r="E31" s="16">
        <v>0</v>
      </c>
      <c r="F31" s="16">
        <v>0</v>
      </c>
      <c r="G31" s="16">
        <v>0</v>
      </c>
      <c r="H31" s="16">
        <v>0</v>
      </c>
      <c r="I31" s="16">
        <v>0</v>
      </c>
      <c r="J31" s="16">
        <v>0</v>
      </c>
      <c r="K31" s="16">
        <v>0</v>
      </c>
      <c r="M31" s="11"/>
      <c r="N31" s="11" t="s">
        <v>41</v>
      </c>
      <c r="O31" t="s">
        <v>213</v>
      </c>
      <c r="P31" s="16">
        <v>0</v>
      </c>
      <c r="Q31" s="16">
        <v>0</v>
      </c>
      <c r="R31" s="16">
        <v>0</v>
      </c>
      <c r="S31" s="16">
        <v>0</v>
      </c>
      <c r="T31" s="16">
        <v>0</v>
      </c>
      <c r="U31" s="16">
        <v>0</v>
      </c>
      <c r="V31" s="16">
        <v>0</v>
      </c>
      <c r="W31" s="16">
        <v>0</v>
      </c>
    </row>
    <row r="32" spans="2:23" x14ac:dyDescent="0.25">
      <c r="B32" t="s">
        <v>42</v>
      </c>
      <c r="C32" t="s">
        <v>214</v>
      </c>
      <c r="D32" s="16">
        <v>0</v>
      </c>
      <c r="E32" s="16">
        <v>0</v>
      </c>
      <c r="F32" s="16">
        <v>0</v>
      </c>
      <c r="G32" s="16">
        <v>0</v>
      </c>
      <c r="H32" s="16">
        <v>0</v>
      </c>
      <c r="I32" s="16">
        <v>0</v>
      </c>
      <c r="J32" s="16">
        <v>0</v>
      </c>
      <c r="K32" s="16">
        <v>0</v>
      </c>
      <c r="M32" s="11"/>
      <c r="N32" s="11" t="s">
        <v>42</v>
      </c>
      <c r="O32" t="s">
        <v>214</v>
      </c>
      <c r="P32" s="16">
        <v>0</v>
      </c>
      <c r="Q32" s="16">
        <v>0</v>
      </c>
      <c r="R32" s="16">
        <v>0</v>
      </c>
      <c r="S32" s="16">
        <v>0</v>
      </c>
      <c r="T32" s="16">
        <v>0</v>
      </c>
      <c r="U32" s="16">
        <v>0</v>
      </c>
      <c r="V32" s="16">
        <v>0</v>
      </c>
      <c r="W32" s="16">
        <v>0</v>
      </c>
    </row>
    <row r="33" spans="1:23" x14ac:dyDescent="0.25">
      <c r="B33" t="s">
        <v>43</v>
      </c>
      <c r="C33" t="s">
        <v>215</v>
      </c>
      <c r="D33" s="16">
        <v>0</v>
      </c>
      <c r="E33" s="16">
        <v>0</v>
      </c>
      <c r="F33" s="16">
        <v>447111.24</v>
      </c>
      <c r="G33" s="16">
        <v>901.54</v>
      </c>
      <c r="H33" s="16">
        <v>-108.91</v>
      </c>
      <c r="I33" s="16">
        <v>0</v>
      </c>
      <c r="J33" s="16">
        <v>-1.58</v>
      </c>
      <c r="K33" s="16">
        <v>447902.29</v>
      </c>
      <c r="M33" s="17"/>
      <c r="N33" s="11" t="s">
        <v>43</v>
      </c>
      <c r="O33" t="s">
        <v>215</v>
      </c>
      <c r="P33" s="16">
        <v>0</v>
      </c>
      <c r="Q33" s="16">
        <v>0</v>
      </c>
      <c r="R33" s="16">
        <v>447111.24</v>
      </c>
      <c r="S33" s="16">
        <v>901.54</v>
      </c>
      <c r="T33" s="16">
        <v>-108.91</v>
      </c>
      <c r="U33" s="16">
        <v>0</v>
      </c>
      <c r="V33" s="16">
        <v>-1.58</v>
      </c>
      <c r="W33" s="16">
        <v>447902.29</v>
      </c>
    </row>
    <row r="34" spans="1:23" x14ac:dyDescent="0.25">
      <c r="A34" t="s">
        <v>216</v>
      </c>
      <c r="D34" s="16">
        <v>621446.47</v>
      </c>
      <c r="E34" s="16">
        <v>8076044.1599999992</v>
      </c>
      <c r="F34" s="16">
        <v>1269360.3699999999</v>
      </c>
      <c r="G34" s="16">
        <v>10461000.250000002</v>
      </c>
      <c r="H34" s="16">
        <v>125794.3</v>
      </c>
      <c r="I34" s="16">
        <v>53181.979999999981</v>
      </c>
      <c r="J34" s="16">
        <v>14700.87</v>
      </c>
      <c r="K34" s="16">
        <v>20621528.399999999</v>
      </c>
      <c r="M34" s="18" t="s">
        <v>216</v>
      </c>
      <c r="N34" s="18"/>
      <c r="O34" s="18"/>
      <c r="P34" s="19">
        <v>621446.47</v>
      </c>
      <c r="Q34" s="19">
        <v>8076044.1599999992</v>
      </c>
      <c r="R34" s="19">
        <v>1269360.3699999999</v>
      </c>
      <c r="S34" s="19">
        <v>10461000.250000002</v>
      </c>
      <c r="T34" s="19">
        <v>125794.3</v>
      </c>
      <c r="U34" s="19">
        <v>53181.979999999981</v>
      </c>
      <c r="V34" s="19">
        <v>14700.87</v>
      </c>
      <c r="W34" s="19">
        <v>20621528.399999999</v>
      </c>
    </row>
    <row r="35" spans="1:23" x14ac:dyDescent="0.25">
      <c r="A35" t="s">
        <v>68</v>
      </c>
      <c r="B35" t="s">
        <v>70</v>
      </c>
      <c r="C35" t="s">
        <v>217</v>
      </c>
      <c r="D35" s="16">
        <v>0</v>
      </c>
      <c r="E35" s="16">
        <v>0</v>
      </c>
      <c r="F35" s="16">
        <v>0</v>
      </c>
      <c r="G35" s="16">
        <v>0</v>
      </c>
      <c r="H35" s="16">
        <v>0</v>
      </c>
      <c r="I35" s="16">
        <v>0</v>
      </c>
      <c r="J35" s="16">
        <v>0</v>
      </c>
      <c r="K35" s="16">
        <v>0</v>
      </c>
      <c r="M35" s="11" t="s">
        <v>68</v>
      </c>
      <c r="N35" s="11" t="s">
        <v>70</v>
      </c>
      <c r="O35" t="s">
        <v>217</v>
      </c>
      <c r="P35" s="16">
        <v>0</v>
      </c>
      <c r="Q35" s="16">
        <v>0</v>
      </c>
      <c r="R35" s="16">
        <v>0</v>
      </c>
      <c r="S35" s="16">
        <v>0</v>
      </c>
      <c r="T35" s="16">
        <v>0</v>
      </c>
      <c r="U35" s="16">
        <v>0</v>
      </c>
      <c r="V35" s="16">
        <v>0</v>
      </c>
      <c r="W35" s="16">
        <v>0</v>
      </c>
    </row>
    <row r="36" spans="1:23" x14ac:dyDescent="0.25">
      <c r="B36" t="s">
        <v>71</v>
      </c>
      <c r="C36" t="s">
        <v>218</v>
      </c>
      <c r="D36" s="16">
        <v>0</v>
      </c>
      <c r="E36" s="16">
        <v>0</v>
      </c>
      <c r="F36" s="16">
        <v>0</v>
      </c>
      <c r="G36" s="16">
        <v>0</v>
      </c>
      <c r="H36" s="16">
        <v>0</v>
      </c>
      <c r="I36" s="16">
        <v>0</v>
      </c>
      <c r="J36" s="16">
        <v>0</v>
      </c>
      <c r="K36" s="16">
        <v>0</v>
      </c>
      <c r="M36" s="11"/>
      <c r="N36" s="11" t="s">
        <v>71</v>
      </c>
      <c r="O36" t="s">
        <v>218</v>
      </c>
      <c r="P36" s="16">
        <v>0</v>
      </c>
      <c r="Q36" s="16">
        <v>0</v>
      </c>
      <c r="R36" s="16">
        <v>0</v>
      </c>
      <c r="S36" s="16">
        <v>0</v>
      </c>
      <c r="T36" s="16">
        <v>0</v>
      </c>
      <c r="U36" s="16">
        <v>0</v>
      </c>
      <c r="V36" s="16">
        <v>0</v>
      </c>
      <c r="W36" s="16">
        <v>0</v>
      </c>
    </row>
    <row r="37" spans="1:23" x14ac:dyDescent="0.25">
      <c r="B37" t="s">
        <v>73</v>
      </c>
      <c r="C37" t="s">
        <v>219</v>
      </c>
      <c r="D37" s="16">
        <v>0</v>
      </c>
      <c r="E37" s="16">
        <v>0</v>
      </c>
      <c r="F37" s="16">
        <v>0</v>
      </c>
      <c r="G37" s="16">
        <v>0</v>
      </c>
      <c r="H37" s="16">
        <v>0</v>
      </c>
      <c r="I37" s="16">
        <v>0</v>
      </c>
      <c r="J37" s="16">
        <v>0</v>
      </c>
      <c r="K37" s="16">
        <v>0</v>
      </c>
      <c r="M37" s="11"/>
      <c r="N37" s="11" t="s">
        <v>73</v>
      </c>
      <c r="O37" t="s">
        <v>219</v>
      </c>
      <c r="P37" s="16">
        <v>0</v>
      </c>
      <c r="Q37" s="16">
        <v>0</v>
      </c>
      <c r="R37" s="16">
        <v>0</v>
      </c>
      <c r="S37" s="16">
        <v>0</v>
      </c>
      <c r="T37" s="16">
        <v>0</v>
      </c>
      <c r="U37" s="16">
        <v>0</v>
      </c>
      <c r="V37" s="16">
        <v>0</v>
      </c>
      <c r="W37" s="16">
        <v>0</v>
      </c>
    </row>
    <row r="38" spans="1:23" x14ac:dyDescent="0.25">
      <c r="B38" t="s">
        <v>74</v>
      </c>
      <c r="C38" t="s">
        <v>220</v>
      </c>
      <c r="D38" s="16">
        <v>0</v>
      </c>
      <c r="E38" s="16">
        <v>0</v>
      </c>
      <c r="F38" s="16">
        <v>0</v>
      </c>
      <c r="G38" s="16">
        <v>0</v>
      </c>
      <c r="H38" s="16">
        <v>0</v>
      </c>
      <c r="I38" s="16">
        <v>0</v>
      </c>
      <c r="J38" s="16">
        <v>0</v>
      </c>
      <c r="K38" s="16">
        <v>0</v>
      </c>
      <c r="M38" s="11"/>
      <c r="N38" s="11" t="s">
        <v>74</v>
      </c>
      <c r="O38" t="s">
        <v>220</v>
      </c>
      <c r="P38" s="16">
        <v>0</v>
      </c>
      <c r="Q38" s="16">
        <v>0</v>
      </c>
      <c r="R38" s="16">
        <v>0</v>
      </c>
      <c r="S38" s="16">
        <v>0</v>
      </c>
      <c r="T38" s="16">
        <v>0</v>
      </c>
      <c r="U38" s="16">
        <v>0</v>
      </c>
      <c r="V38" s="16">
        <v>0</v>
      </c>
      <c r="W38" s="16">
        <v>0</v>
      </c>
    </row>
    <row r="39" spans="1:23" x14ac:dyDescent="0.25">
      <c r="B39" t="s">
        <v>75</v>
      </c>
      <c r="C39" t="s">
        <v>221</v>
      </c>
      <c r="D39" s="16">
        <v>0</v>
      </c>
      <c r="E39" s="16">
        <v>0</v>
      </c>
      <c r="F39" s="16">
        <v>0</v>
      </c>
      <c r="G39" s="16">
        <v>0</v>
      </c>
      <c r="H39" s="16">
        <v>0</v>
      </c>
      <c r="I39" s="16">
        <v>0</v>
      </c>
      <c r="J39" s="16">
        <v>0</v>
      </c>
      <c r="K39" s="16">
        <v>0</v>
      </c>
      <c r="M39" s="11"/>
      <c r="N39" s="11" t="s">
        <v>75</v>
      </c>
      <c r="O39" t="s">
        <v>221</v>
      </c>
      <c r="P39" s="16">
        <v>0</v>
      </c>
      <c r="Q39" s="16">
        <v>0</v>
      </c>
      <c r="R39" s="16">
        <v>0</v>
      </c>
      <c r="S39" s="16">
        <v>0</v>
      </c>
      <c r="T39" s="16">
        <v>0</v>
      </c>
      <c r="U39" s="16">
        <v>0</v>
      </c>
      <c r="V39" s="16">
        <v>0</v>
      </c>
      <c r="W39" s="16">
        <v>0</v>
      </c>
    </row>
    <row r="40" spans="1:23" x14ac:dyDescent="0.25">
      <c r="B40" t="s">
        <v>76</v>
      </c>
      <c r="C40" t="s">
        <v>222</v>
      </c>
      <c r="D40" s="16">
        <v>0</v>
      </c>
      <c r="E40" s="16">
        <v>0</v>
      </c>
      <c r="F40" s="16">
        <v>0</v>
      </c>
      <c r="G40" s="16">
        <v>0</v>
      </c>
      <c r="H40" s="16">
        <v>0</v>
      </c>
      <c r="I40" s="16">
        <v>0</v>
      </c>
      <c r="J40" s="16">
        <v>0</v>
      </c>
      <c r="K40" s="16">
        <v>0</v>
      </c>
      <c r="M40" s="11"/>
      <c r="N40" s="11" t="s">
        <v>76</v>
      </c>
      <c r="O40" t="s">
        <v>222</v>
      </c>
      <c r="P40" s="16">
        <v>0</v>
      </c>
      <c r="Q40" s="16">
        <v>0</v>
      </c>
      <c r="R40" s="16">
        <v>0</v>
      </c>
      <c r="S40" s="16">
        <v>0</v>
      </c>
      <c r="T40" s="16">
        <v>0</v>
      </c>
      <c r="U40" s="16">
        <v>0</v>
      </c>
      <c r="V40" s="16">
        <v>0</v>
      </c>
      <c r="W40" s="16">
        <v>0</v>
      </c>
    </row>
    <row r="41" spans="1:23" x14ac:dyDescent="0.25">
      <c r="B41" t="s">
        <v>77</v>
      </c>
      <c r="C41" t="s">
        <v>223</v>
      </c>
      <c r="D41" s="16">
        <v>0</v>
      </c>
      <c r="E41" s="16">
        <v>0</v>
      </c>
      <c r="F41" s="16">
        <v>0</v>
      </c>
      <c r="G41" s="16">
        <v>0</v>
      </c>
      <c r="H41" s="16">
        <v>0</v>
      </c>
      <c r="I41" s="16">
        <v>0</v>
      </c>
      <c r="J41" s="16">
        <v>0</v>
      </c>
      <c r="K41" s="16">
        <v>0</v>
      </c>
      <c r="M41" s="11"/>
      <c r="N41" s="11" t="s">
        <v>77</v>
      </c>
      <c r="O41" t="s">
        <v>223</v>
      </c>
      <c r="P41" s="16">
        <v>0</v>
      </c>
      <c r="Q41" s="16">
        <v>0</v>
      </c>
      <c r="R41" s="16">
        <v>0</v>
      </c>
      <c r="S41" s="16">
        <v>0</v>
      </c>
      <c r="T41" s="16">
        <v>0</v>
      </c>
      <c r="U41" s="16">
        <v>0</v>
      </c>
      <c r="V41" s="16">
        <v>0</v>
      </c>
      <c r="W41" s="16">
        <v>0</v>
      </c>
    </row>
    <row r="42" spans="1:23" x14ac:dyDescent="0.25">
      <c r="B42" t="s">
        <v>78</v>
      </c>
      <c r="C42" t="s">
        <v>224</v>
      </c>
      <c r="D42" s="16">
        <v>0</v>
      </c>
      <c r="E42" s="16">
        <v>0</v>
      </c>
      <c r="F42" s="16">
        <v>0</v>
      </c>
      <c r="G42" s="16">
        <v>0</v>
      </c>
      <c r="H42" s="16">
        <v>0</v>
      </c>
      <c r="I42" s="16">
        <v>0</v>
      </c>
      <c r="J42" s="16">
        <v>0</v>
      </c>
      <c r="K42" s="16">
        <v>0</v>
      </c>
      <c r="M42" s="11"/>
      <c r="N42" s="11" t="s">
        <v>78</v>
      </c>
      <c r="O42" t="s">
        <v>224</v>
      </c>
      <c r="P42" s="16">
        <v>0</v>
      </c>
      <c r="Q42" s="16">
        <v>0</v>
      </c>
      <c r="R42" s="16">
        <v>0</v>
      </c>
      <c r="S42" s="16">
        <v>0</v>
      </c>
      <c r="T42" s="16">
        <v>0</v>
      </c>
      <c r="U42" s="16">
        <v>0</v>
      </c>
      <c r="V42" s="16">
        <v>0</v>
      </c>
      <c r="W42" s="16">
        <v>0</v>
      </c>
    </row>
    <row r="43" spans="1:23" x14ac:dyDescent="0.25">
      <c r="B43" t="s">
        <v>79</v>
      </c>
      <c r="C43" t="s">
        <v>225</v>
      </c>
      <c r="D43" s="16">
        <v>0</v>
      </c>
      <c r="E43" s="16">
        <v>0</v>
      </c>
      <c r="F43" s="16">
        <v>0</v>
      </c>
      <c r="G43" s="16">
        <v>0</v>
      </c>
      <c r="H43" s="16">
        <v>0</v>
      </c>
      <c r="I43" s="16">
        <v>0</v>
      </c>
      <c r="J43" s="16">
        <v>0</v>
      </c>
      <c r="K43" s="16">
        <v>0</v>
      </c>
      <c r="M43" s="11"/>
      <c r="N43" s="11" t="s">
        <v>79</v>
      </c>
      <c r="O43" t="s">
        <v>225</v>
      </c>
      <c r="P43" s="16">
        <v>0</v>
      </c>
      <c r="Q43" s="16">
        <v>0</v>
      </c>
      <c r="R43" s="16">
        <v>0</v>
      </c>
      <c r="S43" s="16">
        <v>0</v>
      </c>
      <c r="T43" s="16">
        <v>0</v>
      </c>
      <c r="U43" s="16">
        <v>0</v>
      </c>
      <c r="V43" s="16">
        <v>0</v>
      </c>
      <c r="W43" s="16">
        <v>0</v>
      </c>
    </row>
    <row r="44" spans="1:23" x14ac:dyDescent="0.25">
      <c r="B44" t="s">
        <v>80</v>
      </c>
      <c r="C44" t="s">
        <v>226</v>
      </c>
      <c r="D44" s="16">
        <v>0</v>
      </c>
      <c r="E44" s="16">
        <v>0</v>
      </c>
      <c r="F44" s="16">
        <v>0</v>
      </c>
      <c r="G44" s="16">
        <v>0</v>
      </c>
      <c r="H44" s="16">
        <v>0</v>
      </c>
      <c r="I44" s="16">
        <v>0</v>
      </c>
      <c r="J44" s="16">
        <v>0</v>
      </c>
      <c r="K44" s="16">
        <v>0</v>
      </c>
      <c r="M44" s="11"/>
      <c r="N44" s="11" t="s">
        <v>80</v>
      </c>
      <c r="O44" t="s">
        <v>226</v>
      </c>
      <c r="P44" s="16">
        <v>0</v>
      </c>
      <c r="Q44" s="16">
        <v>0</v>
      </c>
      <c r="R44" s="16">
        <v>0</v>
      </c>
      <c r="S44" s="16">
        <v>0</v>
      </c>
      <c r="T44" s="16">
        <v>0</v>
      </c>
      <c r="U44" s="16">
        <v>0</v>
      </c>
      <c r="V44" s="16">
        <v>0</v>
      </c>
      <c r="W44" s="16">
        <v>0</v>
      </c>
    </row>
    <row r="45" spans="1:23" x14ac:dyDescent="0.25">
      <c r="B45" t="s">
        <v>81</v>
      </c>
      <c r="C45" t="s">
        <v>227</v>
      </c>
      <c r="D45" s="16">
        <v>0</v>
      </c>
      <c r="E45" s="16">
        <v>0</v>
      </c>
      <c r="F45" s="16">
        <v>0</v>
      </c>
      <c r="G45" s="16">
        <v>0</v>
      </c>
      <c r="H45" s="16">
        <v>0</v>
      </c>
      <c r="I45" s="16">
        <v>0</v>
      </c>
      <c r="J45" s="16">
        <v>0</v>
      </c>
      <c r="K45" s="16">
        <v>0</v>
      </c>
      <c r="M45" s="11"/>
      <c r="N45" s="11" t="s">
        <v>81</v>
      </c>
      <c r="O45" t="s">
        <v>227</v>
      </c>
      <c r="P45" s="16">
        <v>0</v>
      </c>
      <c r="Q45" s="16">
        <v>0</v>
      </c>
      <c r="R45" s="16">
        <v>0</v>
      </c>
      <c r="S45" s="16">
        <v>0</v>
      </c>
      <c r="T45" s="16">
        <v>0</v>
      </c>
      <c r="U45" s="16">
        <v>0</v>
      </c>
      <c r="V45" s="16">
        <v>0</v>
      </c>
      <c r="W45" s="16">
        <v>0</v>
      </c>
    </row>
    <row r="46" spans="1:23" x14ac:dyDescent="0.25">
      <c r="B46" t="s">
        <v>82</v>
      </c>
      <c r="C46" t="s">
        <v>228</v>
      </c>
      <c r="D46" s="16">
        <v>0</v>
      </c>
      <c r="E46" s="16">
        <v>0</v>
      </c>
      <c r="F46" s="16">
        <v>0</v>
      </c>
      <c r="G46" s="16">
        <v>0</v>
      </c>
      <c r="H46" s="16">
        <v>0</v>
      </c>
      <c r="I46" s="16">
        <v>0</v>
      </c>
      <c r="J46" s="16">
        <v>0</v>
      </c>
      <c r="K46" s="16">
        <v>0</v>
      </c>
      <c r="M46" s="11"/>
      <c r="N46" s="11" t="s">
        <v>82</v>
      </c>
      <c r="O46" t="s">
        <v>228</v>
      </c>
      <c r="P46" s="16">
        <v>0</v>
      </c>
      <c r="Q46" s="16">
        <v>0</v>
      </c>
      <c r="R46" s="16">
        <v>0</v>
      </c>
      <c r="S46" s="16">
        <v>0</v>
      </c>
      <c r="T46" s="16">
        <v>0</v>
      </c>
      <c r="U46" s="16">
        <v>0</v>
      </c>
      <c r="V46" s="16">
        <v>0</v>
      </c>
      <c r="W46" s="16">
        <v>0</v>
      </c>
    </row>
    <row r="47" spans="1:23" x14ac:dyDescent="0.25">
      <c r="B47" t="s">
        <v>83</v>
      </c>
      <c r="C47" t="s">
        <v>229</v>
      </c>
      <c r="D47" s="16">
        <v>0</v>
      </c>
      <c r="E47" s="16">
        <v>0</v>
      </c>
      <c r="F47" s="16">
        <v>0</v>
      </c>
      <c r="G47" s="16">
        <v>0</v>
      </c>
      <c r="H47" s="16">
        <v>0</v>
      </c>
      <c r="I47" s="16">
        <v>0</v>
      </c>
      <c r="J47" s="16">
        <v>0</v>
      </c>
      <c r="K47" s="16">
        <v>0</v>
      </c>
      <c r="M47" s="11"/>
      <c r="N47" s="11" t="s">
        <v>83</v>
      </c>
      <c r="O47" t="s">
        <v>229</v>
      </c>
      <c r="P47" s="16">
        <v>0</v>
      </c>
      <c r="Q47" s="16">
        <v>0</v>
      </c>
      <c r="R47" s="16">
        <v>0</v>
      </c>
      <c r="S47" s="16">
        <v>0</v>
      </c>
      <c r="T47" s="16">
        <v>0</v>
      </c>
      <c r="U47" s="16">
        <v>0</v>
      </c>
      <c r="V47" s="16">
        <v>0</v>
      </c>
      <c r="W47" s="16">
        <v>0</v>
      </c>
    </row>
    <row r="48" spans="1:23" x14ac:dyDescent="0.25">
      <c r="B48" t="s">
        <v>84</v>
      </c>
      <c r="C48" t="s">
        <v>230</v>
      </c>
      <c r="D48" s="16">
        <v>0</v>
      </c>
      <c r="E48" s="16">
        <v>0</v>
      </c>
      <c r="F48" s="16">
        <v>0</v>
      </c>
      <c r="G48" s="16">
        <v>0</v>
      </c>
      <c r="H48" s="16">
        <v>0</v>
      </c>
      <c r="I48" s="16">
        <v>0</v>
      </c>
      <c r="J48" s="16">
        <v>0</v>
      </c>
      <c r="K48" s="16">
        <v>0</v>
      </c>
      <c r="M48" s="11"/>
      <c r="N48" s="11" t="s">
        <v>84</v>
      </c>
      <c r="O48" t="s">
        <v>230</v>
      </c>
      <c r="P48" s="16">
        <v>0</v>
      </c>
      <c r="Q48" s="16">
        <v>0</v>
      </c>
      <c r="R48" s="16">
        <v>0</v>
      </c>
      <c r="S48" s="16">
        <v>0</v>
      </c>
      <c r="T48" s="16">
        <v>0</v>
      </c>
      <c r="U48" s="16">
        <v>0</v>
      </c>
      <c r="V48" s="16">
        <v>0</v>
      </c>
      <c r="W48" s="16">
        <v>0</v>
      </c>
    </row>
    <row r="49" spans="2:23" x14ac:dyDescent="0.25">
      <c r="B49" t="s">
        <v>85</v>
      </c>
      <c r="C49" t="s">
        <v>231</v>
      </c>
      <c r="D49" s="16">
        <v>0</v>
      </c>
      <c r="E49" s="16">
        <v>0</v>
      </c>
      <c r="F49" s="16">
        <v>0</v>
      </c>
      <c r="G49" s="16">
        <v>0</v>
      </c>
      <c r="H49" s="16">
        <v>0</v>
      </c>
      <c r="I49" s="16">
        <v>0</v>
      </c>
      <c r="J49" s="16">
        <v>0</v>
      </c>
      <c r="K49" s="16">
        <v>0</v>
      </c>
      <c r="M49" s="11"/>
      <c r="N49" s="11" t="s">
        <v>85</v>
      </c>
      <c r="O49" t="s">
        <v>231</v>
      </c>
      <c r="P49" s="16">
        <v>0</v>
      </c>
      <c r="Q49" s="16">
        <v>0</v>
      </c>
      <c r="R49" s="16">
        <v>0</v>
      </c>
      <c r="S49" s="16">
        <v>0</v>
      </c>
      <c r="T49" s="16">
        <v>0</v>
      </c>
      <c r="U49" s="16">
        <v>0</v>
      </c>
      <c r="V49" s="16">
        <v>0</v>
      </c>
      <c r="W49" s="16">
        <v>0</v>
      </c>
    </row>
    <row r="50" spans="2:23" x14ac:dyDescent="0.25">
      <c r="B50" t="s">
        <v>86</v>
      </c>
      <c r="C50" t="s">
        <v>232</v>
      </c>
      <c r="D50" s="16">
        <v>0</v>
      </c>
      <c r="E50" s="16">
        <v>0</v>
      </c>
      <c r="F50" s="16">
        <v>0</v>
      </c>
      <c r="G50" s="16">
        <v>0</v>
      </c>
      <c r="H50" s="16">
        <v>0</v>
      </c>
      <c r="I50" s="16">
        <v>0</v>
      </c>
      <c r="J50" s="16">
        <v>0</v>
      </c>
      <c r="K50" s="16">
        <v>0</v>
      </c>
      <c r="M50" s="11"/>
      <c r="N50" s="11" t="s">
        <v>86</v>
      </c>
      <c r="O50" t="s">
        <v>232</v>
      </c>
      <c r="P50" s="16">
        <v>0</v>
      </c>
      <c r="Q50" s="16">
        <v>0</v>
      </c>
      <c r="R50" s="16">
        <v>0</v>
      </c>
      <c r="S50" s="16">
        <v>0</v>
      </c>
      <c r="T50" s="16">
        <v>0</v>
      </c>
      <c r="U50" s="16">
        <v>0</v>
      </c>
      <c r="V50" s="16">
        <v>0</v>
      </c>
      <c r="W50" s="16">
        <v>0</v>
      </c>
    </row>
    <row r="51" spans="2:23" x14ac:dyDescent="0.25">
      <c r="B51" t="s">
        <v>87</v>
      </c>
      <c r="C51" t="s">
        <v>233</v>
      </c>
      <c r="D51" s="16">
        <v>0</v>
      </c>
      <c r="E51" s="16">
        <v>0</v>
      </c>
      <c r="F51" s="16">
        <v>0</v>
      </c>
      <c r="G51" s="16">
        <v>0</v>
      </c>
      <c r="H51" s="16">
        <v>0</v>
      </c>
      <c r="I51" s="16">
        <v>0</v>
      </c>
      <c r="J51" s="16">
        <v>0</v>
      </c>
      <c r="K51" s="16">
        <v>0</v>
      </c>
      <c r="M51" s="11"/>
      <c r="N51" s="11" t="s">
        <v>87</v>
      </c>
      <c r="O51" t="s">
        <v>233</v>
      </c>
      <c r="P51" s="16">
        <v>0</v>
      </c>
      <c r="Q51" s="16">
        <v>0</v>
      </c>
      <c r="R51" s="16">
        <v>0</v>
      </c>
      <c r="S51" s="16">
        <v>0</v>
      </c>
      <c r="T51" s="16">
        <v>0</v>
      </c>
      <c r="U51" s="16">
        <v>0</v>
      </c>
      <c r="V51" s="16">
        <v>0</v>
      </c>
      <c r="W51" s="16">
        <v>0</v>
      </c>
    </row>
    <row r="52" spans="2:23" x14ac:dyDescent="0.25">
      <c r="B52" t="s">
        <v>88</v>
      </c>
      <c r="C52" t="s">
        <v>234</v>
      </c>
      <c r="D52" s="16">
        <v>0</v>
      </c>
      <c r="E52" s="16">
        <v>0</v>
      </c>
      <c r="F52" s="16">
        <v>0</v>
      </c>
      <c r="G52" s="16">
        <v>0</v>
      </c>
      <c r="H52" s="16">
        <v>0</v>
      </c>
      <c r="I52" s="16">
        <v>0</v>
      </c>
      <c r="J52" s="16">
        <v>0</v>
      </c>
      <c r="K52" s="16">
        <v>0</v>
      </c>
      <c r="M52" s="11"/>
      <c r="N52" s="11" t="s">
        <v>88</v>
      </c>
      <c r="O52" t="s">
        <v>234</v>
      </c>
      <c r="P52" s="16">
        <v>0</v>
      </c>
      <c r="Q52" s="16">
        <v>0</v>
      </c>
      <c r="R52" s="16">
        <v>0</v>
      </c>
      <c r="S52" s="16">
        <v>0</v>
      </c>
      <c r="T52" s="16">
        <v>0</v>
      </c>
      <c r="U52" s="16">
        <v>0</v>
      </c>
      <c r="V52" s="16">
        <v>0</v>
      </c>
      <c r="W52" s="16">
        <v>0</v>
      </c>
    </row>
    <row r="53" spans="2:23" x14ac:dyDescent="0.25">
      <c r="B53" t="s">
        <v>89</v>
      </c>
      <c r="C53" t="s">
        <v>235</v>
      </c>
      <c r="D53" s="16">
        <v>0</v>
      </c>
      <c r="E53" s="16">
        <v>0</v>
      </c>
      <c r="F53" s="16">
        <v>0</v>
      </c>
      <c r="G53" s="16">
        <v>0</v>
      </c>
      <c r="H53" s="16">
        <v>0</v>
      </c>
      <c r="I53" s="16">
        <v>0</v>
      </c>
      <c r="J53" s="16">
        <v>0</v>
      </c>
      <c r="K53" s="16">
        <v>0</v>
      </c>
      <c r="M53" s="11"/>
      <c r="N53" s="11" t="s">
        <v>89</v>
      </c>
      <c r="O53" t="s">
        <v>235</v>
      </c>
      <c r="P53" s="16">
        <v>0</v>
      </c>
      <c r="Q53" s="16">
        <v>0</v>
      </c>
      <c r="R53" s="16">
        <v>0</v>
      </c>
      <c r="S53" s="16">
        <v>0</v>
      </c>
      <c r="T53" s="16">
        <v>0</v>
      </c>
      <c r="U53" s="16">
        <v>0</v>
      </c>
      <c r="V53" s="16">
        <v>0</v>
      </c>
      <c r="W53" s="16">
        <v>0</v>
      </c>
    </row>
    <row r="54" spans="2:23" x14ac:dyDescent="0.25">
      <c r="B54" t="s">
        <v>91</v>
      </c>
      <c r="C54" t="s">
        <v>236</v>
      </c>
      <c r="D54" s="16">
        <v>0</v>
      </c>
      <c r="E54" s="16">
        <v>0</v>
      </c>
      <c r="F54" s="16">
        <v>0</v>
      </c>
      <c r="G54" s="16">
        <v>0</v>
      </c>
      <c r="H54" s="16">
        <v>0</v>
      </c>
      <c r="I54" s="16">
        <v>0</v>
      </c>
      <c r="J54" s="16">
        <v>0</v>
      </c>
      <c r="K54" s="16">
        <v>0</v>
      </c>
      <c r="M54" s="11"/>
      <c r="N54" s="11" t="s">
        <v>91</v>
      </c>
      <c r="O54" t="s">
        <v>236</v>
      </c>
      <c r="P54" s="16">
        <v>0</v>
      </c>
      <c r="Q54" s="16">
        <v>0</v>
      </c>
      <c r="R54" s="16">
        <v>0</v>
      </c>
      <c r="S54" s="16">
        <v>0</v>
      </c>
      <c r="T54" s="16">
        <v>0</v>
      </c>
      <c r="U54" s="16">
        <v>0</v>
      </c>
      <c r="V54" s="16">
        <v>0</v>
      </c>
      <c r="W54" s="16">
        <v>0</v>
      </c>
    </row>
    <row r="55" spans="2:23" x14ac:dyDescent="0.25">
      <c r="B55" t="s">
        <v>92</v>
      </c>
      <c r="C55" t="s">
        <v>237</v>
      </c>
      <c r="D55" s="16">
        <v>0</v>
      </c>
      <c r="E55" s="16">
        <v>0</v>
      </c>
      <c r="F55" s="16">
        <v>0</v>
      </c>
      <c r="G55" s="16">
        <v>0</v>
      </c>
      <c r="H55" s="16">
        <v>0</v>
      </c>
      <c r="I55" s="16">
        <v>0</v>
      </c>
      <c r="J55" s="16">
        <v>0</v>
      </c>
      <c r="K55" s="16">
        <v>0</v>
      </c>
      <c r="M55" s="11"/>
      <c r="N55" s="11" t="s">
        <v>92</v>
      </c>
      <c r="O55" t="s">
        <v>237</v>
      </c>
      <c r="P55" s="16">
        <v>0</v>
      </c>
      <c r="Q55" s="16">
        <v>0</v>
      </c>
      <c r="R55" s="16">
        <v>0</v>
      </c>
      <c r="S55" s="16">
        <v>0</v>
      </c>
      <c r="T55" s="16">
        <v>0</v>
      </c>
      <c r="U55" s="16">
        <v>0</v>
      </c>
      <c r="V55" s="16">
        <v>0</v>
      </c>
      <c r="W55" s="16">
        <v>0</v>
      </c>
    </row>
    <row r="56" spans="2:23" x14ac:dyDescent="0.25">
      <c r="B56" t="s">
        <v>93</v>
      </c>
      <c r="C56" t="s">
        <v>238</v>
      </c>
      <c r="D56" s="16">
        <v>0</v>
      </c>
      <c r="E56" s="16">
        <v>0</v>
      </c>
      <c r="F56" s="16">
        <v>0</v>
      </c>
      <c r="G56" s="16">
        <v>0</v>
      </c>
      <c r="H56" s="16">
        <v>0</v>
      </c>
      <c r="I56" s="16">
        <v>0</v>
      </c>
      <c r="J56" s="16">
        <v>0</v>
      </c>
      <c r="K56" s="16">
        <v>0</v>
      </c>
      <c r="M56" s="11"/>
      <c r="N56" s="11" t="s">
        <v>93</v>
      </c>
      <c r="O56" t="s">
        <v>238</v>
      </c>
      <c r="P56" s="16">
        <v>0</v>
      </c>
      <c r="Q56" s="16">
        <v>0</v>
      </c>
      <c r="R56" s="16">
        <v>0</v>
      </c>
      <c r="S56" s="16">
        <v>0</v>
      </c>
      <c r="T56" s="16">
        <v>0</v>
      </c>
      <c r="U56" s="16">
        <v>0</v>
      </c>
      <c r="V56" s="16">
        <v>0</v>
      </c>
      <c r="W56" s="16">
        <v>0</v>
      </c>
    </row>
    <row r="57" spans="2:23" x14ac:dyDescent="0.25">
      <c r="B57" t="s">
        <v>94</v>
      </c>
      <c r="C57" t="s">
        <v>239</v>
      </c>
      <c r="D57" s="16">
        <v>0</v>
      </c>
      <c r="E57" s="16">
        <v>0</v>
      </c>
      <c r="F57" s="16">
        <v>0</v>
      </c>
      <c r="G57" s="16">
        <v>0</v>
      </c>
      <c r="H57" s="16">
        <v>0</v>
      </c>
      <c r="I57" s="16">
        <v>0</v>
      </c>
      <c r="J57" s="16">
        <v>0</v>
      </c>
      <c r="K57" s="16">
        <v>0</v>
      </c>
      <c r="M57" s="11"/>
      <c r="N57" s="11" t="s">
        <v>94</v>
      </c>
      <c r="O57" t="s">
        <v>239</v>
      </c>
      <c r="P57" s="16">
        <v>0</v>
      </c>
      <c r="Q57" s="16">
        <v>0</v>
      </c>
      <c r="R57" s="16">
        <v>0</v>
      </c>
      <c r="S57" s="16">
        <v>0</v>
      </c>
      <c r="T57" s="16">
        <v>0</v>
      </c>
      <c r="U57" s="16">
        <v>0</v>
      </c>
      <c r="V57" s="16">
        <v>0</v>
      </c>
      <c r="W57" s="16">
        <v>0</v>
      </c>
    </row>
    <row r="58" spans="2:23" x14ac:dyDescent="0.25">
      <c r="B58" t="s">
        <v>95</v>
      </c>
      <c r="C58" t="s">
        <v>240</v>
      </c>
      <c r="D58" s="16">
        <v>0</v>
      </c>
      <c r="E58" s="16">
        <v>0</v>
      </c>
      <c r="F58" s="16">
        <v>0</v>
      </c>
      <c r="G58" s="16">
        <v>0</v>
      </c>
      <c r="H58" s="16">
        <v>0</v>
      </c>
      <c r="I58" s="16">
        <v>0</v>
      </c>
      <c r="J58" s="16">
        <v>0</v>
      </c>
      <c r="K58" s="16">
        <v>0</v>
      </c>
      <c r="M58" s="11"/>
      <c r="N58" s="11" t="s">
        <v>95</v>
      </c>
      <c r="O58" t="s">
        <v>240</v>
      </c>
      <c r="P58" s="16">
        <v>0</v>
      </c>
      <c r="Q58" s="16">
        <v>0</v>
      </c>
      <c r="R58" s="16">
        <v>0</v>
      </c>
      <c r="S58" s="16">
        <v>0</v>
      </c>
      <c r="T58" s="16">
        <v>0</v>
      </c>
      <c r="U58" s="16">
        <v>0</v>
      </c>
      <c r="V58" s="16">
        <v>0</v>
      </c>
      <c r="W58" s="16">
        <v>0</v>
      </c>
    </row>
    <row r="59" spans="2:23" x14ac:dyDescent="0.25">
      <c r="B59" t="s">
        <v>96</v>
      </c>
      <c r="C59" t="s">
        <v>241</v>
      </c>
      <c r="D59" s="16">
        <v>0</v>
      </c>
      <c r="E59" s="16">
        <v>0</v>
      </c>
      <c r="F59" s="16">
        <v>0</v>
      </c>
      <c r="G59" s="16">
        <v>0</v>
      </c>
      <c r="H59" s="16">
        <v>0</v>
      </c>
      <c r="I59" s="16">
        <v>0</v>
      </c>
      <c r="J59" s="16">
        <v>0</v>
      </c>
      <c r="K59" s="16">
        <v>0</v>
      </c>
      <c r="M59" s="11"/>
      <c r="N59" s="11" t="s">
        <v>96</v>
      </c>
      <c r="O59" t="s">
        <v>241</v>
      </c>
      <c r="P59" s="16">
        <v>0</v>
      </c>
      <c r="Q59" s="16">
        <v>0</v>
      </c>
      <c r="R59" s="16">
        <v>0</v>
      </c>
      <c r="S59" s="16">
        <v>0</v>
      </c>
      <c r="T59" s="16">
        <v>0</v>
      </c>
      <c r="U59" s="16">
        <v>0</v>
      </c>
      <c r="V59" s="16">
        <v>0</v>
      </c>
      <c r="W59" s="16">
        <v>0</v>
      </c>
    </row>
    <row r="60" spans="2:23" x14ac:dyDescent="0.25">
      <c r="B60" t="s">
        <v>97</v>
      </c>
      <c r="C60" t="s">
        <v>242</v>
      </c>
      <c r="D60" s="16">
        <v>0</v>
      </c>
      <c r="E60" s="16">
        <v>0</v>
      </c>
      <c r="F60" s="16">
        <v>0</v>
      </c>
      <c r="G60" s="16">
        <v>0</v>
      </c>
      <c r="H60" s="16">
        <v>0</v>
      </c>
      <c r="I60" s="16">
        <v>0</v>
      </c>
      <c r="J60" s="16">
        <v>0</v>
      </c>
      <c r="K60" s="16">
        <v>0</v>
      </c>
      <c r="M60" s="11"/>
      <c r="N60" s="11" t="s">
        <v>97</v>
      </c>
      <c r="O60" t="s">
        <v>242</v>
      </c>
      <c r="P60" s="16">
        <v>0</v>
      </c>
      <c r="Q60" s="16">
        <v>0</v>
      </c>
      <c r="R60" s="16">
        <v>0</v>
      </c>
      <c r="S60" s="16">
        <v>0</v>
      </c>
      <c r="T60" s="16">
        <v>0</v>
      </c>
      <c r="U60" s="16">
        <v>0</v>
      </c>
      <c r="V60" s="16">
        <v>0</v>
      </c>
      <c r="W60" s="16">
        <v>0</v>
      </c>
    </row>
    <row r="61" spans="2:23" x14ac:dyDescent="0.25">
      <c r="B61" t="s">
        <v>98</v>
      </c>
      <c r="C61" t="s">
        <v>243</v>
      </c>
      <c r="D61" s="16">
        <v>0</v>
      </c>
      <c r="E61" s="16">
        <v>0</v>
      </c>
      <c r="F61" s="16">
        <v>0</v>
      </c>
      <c r="G61" s="16">
        <v>0</v>
      </c>
      <c r="H61" s="16">
        <v>0</v>
      </c>
      <c r="I61" s="16">
        <v>0</v>
      </c>
      <c r="J61" s="16">
        <v>0</v>
      </c>
      <c r="K61" s="16">
        <v>0</v>
      </c>
      <c r="M61" s="11"/>
      <c r="N61" s="11" t="s">
        <v>98</v>
      </c>
      <c r="O61" t="s">
        <v>243</v>
      </c>
      <c r="P61" s="16">
        <v>0</v>
      </c>
      <c r="Q61" s="16">
        <v>0</v>
      </c>
      <c r="R61" s="16">
        <v>0</v>
      </c>
      <c r="S61" s="16">
        <v>0</v>
      </c>
      <c r="T61" s="16">
        <v>0</v>
      </c>
      <c r="U61" s="16">
        <v>0</v>
      </c>
      <c r="V61" s="16">
        <v>0</v>
      </c>
      <c r="W61" s="16">
        <v>0</v>
      </c>
    </row>
    <row r="62" spans="2:23" x14ac:dyDescent="0.25">
      <c r="B62" t="s">
        <v>99</v>
      </c>
      <c r="C62" t="s">
        <v>244</v>
      </c>
      <c r="D62" s="16">
        <v>0</v>
      </c>
      <c r="E62" s="16">
        <v>0</v>
      </c>
      <c r="F62" s="16">
        <v>0</v>
      </c>
      <c r="G62" s="16">
        <v>0</v>
      </c>
      <c r="H62" s="16">
        <v>0</v>
      </c>
      <c r="I62" s="16">
        <v>0</v>
      </c>
      <c r="J62" s="16">
        <v>0</v>
      </c>
      <c r="K62" s="16">
        <v>0</v>
      </c>
      <c r="M62" s="11"/>
      <c r="N62" s="11" t="s">
        <v>99</v>
      </c>
      <c r="O62" t="s">
        <v>244</v>
      </c>
      <c r="P62" s="16">
        <v>0</v>
      </c>
      <c r="Q62" s="16">
        <v>0</v>
      </c>
      <c r="R62" s="16">
        <v>0</v>
      </c>
      <c r="S62" s="16">
        <v>0</v>
      </c>
      <c r="T62" s="16">
        <v>0</v>
      </c>
      <c r="U62" s="16">
        <v>0</v>
      </c>
      <c r="V62" s="16">
        <v>0</v>
      </c>
      <c r="W62" s="16">
        <v>0</v>
      </c>
    </row>
    <row r="63" spans="2:23" x14ac:dyDescent="0.25">
      <c r="B63" t="s">
        <v>101</v>
      </c>
      <c r="C63" t="s">
        <v>245</v>
      </c>
      <c r="D63" s="16">
        <v>0</v>
      </c>
      <c r="E63" s="16">
        <v>0</v>
      </c>
      <c r="F63" s="16">
        <v>0</v>
      </c>
      <c r="G63" s="16">
        <v>0</v>
      </c>
      <c r="H63" s="16">
        <v>0</v>
      </c>
      <c r="I63" s="16">
        <v>0</v>
      </c>
      <c r="J63" s="16">
        <v>0</v>
      </c>
      <c r="K63" s="16">
        <v>0</v>
      </c>
      <c r="M63" s="11"/>
      <c r="N63" s="11" t="s">
        <v>101</v>
      </c>
      <c r="O63" t="s">
        <v>245</v>
      </c>
      <c r="P63" s="16">
        <v>0</v>
      </c>
      <c r="Q63" s="16">
        <v>0</v>
      </c>
      <c r="R63" s="16">
        <v>0</v>
      </c>
      <c r="S63" s="16">
        <v>0</v>
      </c>
      <c r="T63" s="16">
        <v>0</v>
      </c>
      <c r="U63" s="16">
        <v>0</v>
      </c>
      <c r="V63" s="16">
        <v>0</v>
      </c>
      <c r="W63" s="16">
        <v>0</v>
      </c>
    </row>
    <row r="64" spans="2:23" x14ac:dyDescent="0.25">
      <c r="B64" t="s">
        <v>102</v>
      </c>
      <c r="C64" t="s">
        <v>246</v>
      </c>
      <c r="D64" s="16">
        <v>0</v>
      </c>
      <c r="E64" s="16">
        <v>0</v>
      </c>
      <c r="F64" s="16">
        <v>0</v>
      </c>
      <c r="G64" s="16">
        <v>0</v>
      </c>
      <c r="H64" s="16">
        <v>0</v>
      </c>
      <c r="I64" s="16">
        <v>0</v>
      </c>
      <c r="J64" s="16">
        <v>0</v>
      </c>
      <c r="K64" s="16">
        <v>0</v>
      </c>
      <c r="M64" s="11"/>
      <c r="N64" s="11" t="s">
        <v>102</v>
      </c>
      <c r="O64" t="s">
        <v>246</v>
      </c>
      <c r="P64" s="16">
        <v>0</v>
      </c>
      <c r="Q64" s="16">
        <v>0</v>
      </c>
      <c r="R64" s="16">
        <v>0</v>
      </c>
      <c r="S64" s="16">
        <v>0</v>
      </c>
      <c r="T64" s="16">
        <v>0</v>
      </c>
      <c r="U64" s="16">
        <v>0</v>
      </c>
      <c r="V64" s="16">
        <v>0</v>
      </c>
      <c r="W64" s="16">
        <v>0</v>
      </c>
    </row>
    <row r="65" spans="2:23" x14ac:dyDescent="0.25">
      <c r="B65" t="s">
        <v>103</v>
      </c>
      <c r="C65" t="s">
        <v>247</v>
      </c>
      <c r="D65" s="16">
        <v>0</v>
      </c>
      <c r="E65" s="16">
        <v>0</v>
      </c>
      <c r="F65" s="16">
        <v>0</v>
      </c>
      <c r="G65" s="16">
        <v>0</v>
      </c>
      <c r="H65" s="16">
        <v>0</v>
      </c>
      <c r="I65" s="16">
        <v>0</v>
      </c>
      <c r="J65" s="16">
        <v>0</v>
      </c>
      <c r="K65" s="16">
        <v>0</v>
      </c>
      <c r="M65" s="11"/>
      <c r="N65" s="11" t="s">
        <v>103</v>
      </c>
      <c r="O65" t="s">
        <v>247</v>
      </c>
      <c r="P65" s="16">
        <v>0</v>
      </c>
      <c r="Q65" s="16">
        <v>0</v>
      </c>
      <c r="R65" s="16">
        <v>0</v>
      </c>
      <c r="S65" s="16">
        <v>0</v>
      </c>
      <c r="T65" s="16">
        <v>0</v>
      </c>
      <c r="U65" s="16">
        <v>0</v>
      </c>
      <c r="V65" s="16">
        <v>0</v>
      </c>
      <c r="W65" s="16">
        <v>0</v>
      </c>
    </row>
    <row r="66" spans="2:23" x14ac:dyDescent="0.25">
      <c r="B66" t="s">
        <v>104</v>
      </c>
      <c r="C66" t="s">
        <v>248</v>
      </c>
      <c r="D66" s="16">
        <v>0</v>
      </c>
      <c r="E66" s="16">
        <v>0</v>
      </c>
      <c r="F66" s="16">
        <v>0</v>
      </c>
      <c r="G66" s="16">
        <v>0</v>
      </c>
      <c r="H66" s="16">
        <v>0</v>
      </c>
      <c r="I66" s="16">
        <v>0</v>
      </c>
      <c r="J66" s="16">
        <v>0</v>
      </c>
      <c r="K66" s="16">
        <v>0</v>
      </c>
      <c r="M66" s="11"/>
      <c r="N66" s="11" t="s">
        <v>104</v>
      </c>
      <c r="O66" t="s">
        <v>248</v>
      </c>
      <c r="P66" s="16">
        <v>0</v>
      </c>
      <c r="Q66" s="16">
        <v>0</v>
      </c>
      <c r="R66" s="16">
        <v>0</v>
      </c>
      <c r="S66" s="16">
        <v>0</v>
      </c>
      <c r="T66" s="16">
        <v>0</v>
      </c>
      <c r="U66" s="16">
        <v>0</v>
      </c>
      <c r="V66" s="16">
        <v>0</v>
      </c>
      <c r="W66" s="16">
        <v>0</v>
      </c>
    </row>
    <row r="67" spans="2:23" x14ac:dyDescent="0.25">
      <c r="B67" t="s">
        <v>105</v>
      </c>
      <c r="C67" t="s">
        <v>249</v>
      </c>
      <c r="D67" s="16">
        <v>0</v>
      </c>
      <c r="E67" s="16">
        <v>0</v>
      </c>
      <c r="F67" s="16">
        <v>0</v>
      </c>
      <c r="G67" s="16">
        <v>0</v>
      </c>
      <c r="H67" s="16">
        <v>0</v>
      </c>
      <c r="I67" s="16">
        <v>0</v>
      </c>
      <c r="J67" s="16">
        <v>0</v>
      </c>
      <c r="K67" s="16">
        <v>0</v>
      </c>
      <c r="M67" s="11"/>
      <c r="N67" s="11" t="s">
        <v>105</v>
      </c>
      <c r="O67" t="s">
        <v>249</v>
      </c>
      <c r="P67" s="16">
        <v>0</v>
      </c>
      <c r="Q67" s="16">
        <v>0</v>
      </c>
      <c r="R67" s="16">
        <v>0</v>
      </c>
      <c r="S67" s="16">
        <v>0</v>
      </c>
      <c r="T67" s="16">
        <v>0</v>
      </c>
      <c r="U67" s="16">
        <v>0</v>
      </c>
      <c r="V67" s="16">
        <v>0</v>
      </c>
      <c r="W67" s="16">
        <v>0</v>
      </c>
    </row>
    <row r="68" spans="2:23" x14ac:dyDescent="0.25">
      <c r="B68" t="s">
        <v>106</v>
      </c>
      <c r="C68" t="s">
        <v>250</v>
      </c>
      <c r="D68" s="16">
        <v>0</v>
      </c>
      <c r="E68" s="16">
        <v>0</v>
      </c>
      <c r="F68" s="16">
        <v>0</v>
      </c>
      <c r="G68" s="16">
        <v>0</v>
      </c>
      <c r="H68" s="16">
        <v>0</v>
      </c>
      <c r="I68" s="16">
        <v>0</v>
      </c>
      <c r="J68" s="16">
        <v>0</v>
      </c>
      <c r="K68" s="16">
        <v>0</v>
      </c>
      <c r="M68" s="11"/>
      <c r="N68" s="11" t="s">
        <v>106</v>
      </c>
      <c r="O68" t="s">
        <v>250</v>
      </c>
      <c r="P68" s="16">
        <v>0</v>
      </c>
      <c r="Q68" s="16">
        <v>0</v>
      </c>
      <c r="R68" s="16">
        <v>0</v>
      </c>
      <c r="S68" s="16">
        <v>0</v>
      </c>
      <c r="T68" s="16">
        <v>0</v>
      </c>
      <c r="U68" s="16">
        <v>0</v>
      </c>
      <c r="V68" s="16">
        <v>0</v>
      </c>
      <c r="W68" s="16">
        <v>0</v>
      </c>
    </row>
    <row r="69" spans="2:23" x14ac:dyDescent="0.25">
      <c r="B69" t="s">
        <v>107</v>
      </c>
      <c r="C69" t="s">
        <v>251</v>
      </c>
      <c r="D69" s="16">
        <v>0</v>
      </c>
      <c r="E69" s="16">
        <v>0</v>
      </c>
      <c r="F69" s="16">
        <v>0</v>
      </c>
      <c r="G69" s="16">
        <v>0</v>
      </c>
      <c r="H69" s="16">
        <v>0</v>
      </c>
      <c r="I69" s="16">
        <v>0</v>
      </c>
      <c r="J69" s="16">
        <v>0</v>
      </c>
      <c r="K69" s="16">
        <v>0</v>
      </c>
      <c r="M69" s="11"/>
      <c r="N69" s="11" t="s">
        <v>107</v>
      </c>
      <c r="O69" t="s">
        <v>251</v>
      </c>
      <c r="P69" s="16">
        <v>0</v>
      </c>
      <c r="Q69" s="16">
        <v>0</v>
      </c>
      <c r="R69" s="16">
        <v>0</v>
      </c>
      <c r="S69" s="16">
        <v>0</v>
      </c>
      <c r="T69" s="16">
        <v>0</v>
      </c>
      <c r="U69" s="16">
        <v>0</v>
      </c>
      <c r="V69" s="16">
        <v>0</v>
      </c>
      <c r="W69" s="16">
        <v>0</v>
      </c>
    </row>
    <row r="70" spans="2:23" x14ac:dyDescent="0.25">
      <c r="B70" t="s">
        <v>108</v>
      </c>
      <c r="C70" t="s">
        <v>252</v>
      </c>
      <c r="D70" s="16">
        <v>0</v>
      </c>
      <c r="E70" s="16">
        <v>0</v>
      </c>
      <c r="F70" s="16">
        <v>0</v>
      </c>
      <c r="G70" s="16">
        <v>0</v>
      </c>
      <c r="H70" s="16">
        <v>0</v>
      </c>
      <c r="I70" s="16">
        <v>0</v>
      </c>
      <c r="J70" s="16">
        <v>0</v>
      </c>
      <c r="K70" s="16">
        <v>0</v>
      </c>
      <c r="M70" s="11"/>
      <c r="N70" s="11" t="s">
        <v>108</v>
      </c>
      <c r="O70" t="s">
        <v>252</v>
      </c>
      <c r="P70" s="16">
        <v>0</v>
      </c>
      <c r="Q70" s="16">
        <v>0</v>
      </c>
      <c r="R70" s="16">
        <v>0</v>
      </c>
      <c r="S70" s="16">
        <v>0</v>
      </c>
      <c r="T70" s="16">
        <v>0</v>
      </c>
      <c r="U70" s="16">
        <v>0</v>
      </c>
      <c r="V70" s="16">
        <v>0</v>
      </c>
      <c r="W70" s="16">
        <v>0</v>
      </c>
    </row>
    <row r="71" spans="2:23" x14ac:dyDescent="0.25">
      <c r="B71" t="s">
        <v>109</v>
      </c>
      <c r="C71" t="s">
        <v>253</v>
      </c>
      <c r="D71" s="16">
        <v>41980.15</v>
      </c>
      <c r="E71" s="16">
        <v>20274.07</v>
      </c>
      <c r="F71" s="16">
        <v>16372.07</v>
      </c>
      <c r="G71" s="16">
        <v>22264.39</v>
      </c>
      <c r="H71" s="16">
        <v>27608.31</v>
      </c>
      <c r="I71" s="16">
        <v>16502.32</v>
      </c>
      <c r="J71" s="16">
        <v>11285.89</v>
      </c>
      <c r="K71" s="16">
        <v>156287.20000000001</v>
      </c>
      <c r="M71" s="11"/>
      <c r="N71" s="11" t="s">
        <v>109</v>
      </c>
      <c r="O71" t="s">
        <v>253</v>
      </c>
      <c r="P71" s="16">
        <v>41980.15</v>
      </c>
      <c r="Q71" s="16">
        <v>20274.07</v>
      </c>
      <c r="R71" s="16">
        <v>16372.07</v>
      </c>
      <c r="S71" s="16">
        <v>22264.39</v>
      </c>
      <c r="T71" s="16">
        <v>27608.31</v>
      </c>
      <c r="U71" s="16">
        <v>16502.32</v>
      </c>
      <c r="V71" s="16">
        <v>11285.89</v>
      </c>
      <c r="W71" s="16">
        <v>156287.20000000001</v>
      </c>
    </row>
    <row r="72" spans="2:23" x14ac:dyDescent="0.25">
      <c r="B72" t="s">
        <v>110</v>
      </c>
      <c r="C72" t="s">
        <v>254</v>
      </c>
      <c r="D72" s="16">
        <v>66122.570000000007</v>
      </c>
      <c r="E72" s="16">
        <v>127944.25</v>
      </c>
      <c r="F72" s="16">
        <v>330151.52</v>
      </c>
      <c r="G72" s="16">
        <v>9808.7999999999993</v>
      </c>
      <c r="H72" s="16">
        <v>-140162.54999999999</v>
      </c>
      <c r="I72" s="16">
        <v>50677.35</v>
      </c>
      <c r="J72" s="16">
        <v>303484.28000000003</v>
      </c>
      <c r="K72" s="16">
        <v>748026.22</v>
      </c>
      <c r="M72" s="11"/>
      <c r="N72" s="11" t="s">
        <v>110</v>
      </c>
      <c r="O72" t="s">
        <v>254</v>
      </c>
      <c r="P72" s="16">
        <v>66122.570000000007</v>
      </c>
      <c r="Q72" s="16">
        <v>127944.25</v>
      </c>
      <c r="R72" s="16">
        <v>330151.52</v>
      </c>
      <c r="S72" s="16">
        <v>9808.7999999999993</v>
      </c>
      <c r="T72" s="16">
        <v>-140162.54999999999</v>
      </c>
      <c r="U72" s="16">
        <v>50677.35</v>
      </c>
      <c r="V72" s="16">
        <v>303484.28000000003</v>
      </c>
      <c r="W72" s="16">
        <v>748026.22</v>
      </c>
    </row>
    <row r="73" spans="2:23" x14ac:dyDescent="0.25">
      <c r="B73" t="s">
        <v>111</v>
      </c>
      <c r="C73" t="s">
        <v>255</v>
      </c>
      <c r="D73" s="16">
        <v>5948273.7800000003</v>
      </c>
      <c r="E73" s="16">
        <v>688084.29</v>
      </c>
      <c r="F73" s="16">
        <v>283862.26</v>
      </c>
      <c r="G73" s="16">
        <v>1257041.77</v>
      </c>
      <c r="H73" s="16">
        <v>559713.21</v>
      </c>
      <c r="I73" s="16">
        <v>325009.3</v>
      </c>
      <c r="J73" s="16">
        <v>3966576.11</v>
      </c>
      <c r="K73" s="16">
        <v>13028560.719999999</v>
      </c>
      <c r="M73" s="11"/>
      <c r="N73" s="11" t="s">
        <v>111</v>
      </c>
      <c r="O73" t="s">
        <v>255</v>
      </c>
      <c r="P73" s="16">
        <v>5948273.7800000003</v>
      </c>
      <c r="Q73" s="16">
        <v>688084.29</v>
      </c>
      <c r="R73" s="16">
        <v>283862.26</v>
      </c>
      <c r="S73" s="16">
        <v>1257041.77</v>
      </c>
      <c r="T73" s="16">
        <v>559713.21</v>
      </c>
      <c r="U73" s="16">
        <v>325009.3</v>
      </c>
      <c r="V73" s="16">
        <v>3966576.11</v>
      </c>
      <c r="W73" s="16">
        <v>13028560.719999999</v>
      </c>
    </row>
    <row r="74" spans="2:23" x14ac:dyDescent="0.25">
      <c r="B74" t="s">
        <v>112</v>
      </c>
      <c r="C74" t="s">
        <v>256</v>
      </c>
      <c r="D74" s="16">
        <v>17971.97</v>
      </c>
      <c r="E74" s="16">
        <v>0</v>
      </c>
      <c r="F74" s="16">
        <v>0</v>
      </c>
      <c r="G74" s="16">
        <v>0</v>
      </c>
      <c r="H74" s="16">
        <v>0</v>
      </c>
      <c r="I74" s="16">
        <v>0</v>
      </c>
      <c r="J74" s="16">
        <v>3478.13</v>
      </c>
      <c r="K74" s="16">
        <v>21450.100000000002</v>
      </c>
      <c r="M74" s="11"/>
      <c r="N74" s="11" t="s">
        <v>112</v>
      </c>
      <c r="O74" t="s">
        <v>256</v>
      </c>
      <c r="P74" s="16">
        <v>17971.97</v>
      </c>
      <c r="Q74" s="16">
        <v>0</v>
      </c>
      <c r="R74" s="16">
        <v>0</v>
      </c>
      <c r="S74" s="16">
        <v>0</v>
      </c>
      <c r="T74" s="16">
        <v>0</v>
      </c>
      <c r="U74" s="16">
        <v>0</v>
      </c>
      <c r="V74" s="16">
        <v>3478.13</v>
      </c>
      <c r="W74" s="16">
        <v>21450.100000000002</v>
      </c>
    </row>
    <row r="75" spans="2:23" x14ac:dyDescent="0.25">
      <c r="B75" t="s">
        <v>113</v>
      </c>
      <c r="C75" t="s">
        <v>257</v>
      </c>
      <c r="D75" s="16">
        <v>0</v>
      </c>
      <c r="E75" s="16">
        <v>0</v>
      </c>
      <c r="F75" s="16">
        <v>0</v>
      </c>
      <c r="G75" s="16">
        <v>0</v>
      </c>
      <c r="H75" s="16">
        <v>0</v>
      </c>
      <c r="I75" s="16">
        <v>0</v>
      </c>
      <c r="J75" s="16">
        <v>0</v>
      </c>
      <c r="K75" s="16">
        <v>0</v>
      </c>
      <c r="M75" s="11"/>
      <c r="N75" s="11" t="s">
        <v>113</v>
      </c>
      <c r="O75" t="s">
        <v>257</v>
      </c>
      <c r="P75" s="16">
        <v>0</v>
      </c>
      <c r="Q75" s="16">
        <v>0</v>
      </c>
      <c r="R75" s="16">
        <v>0</v>
      </c>
      <c r="S75" s="16">
        <v>0</v>
      </c>
      <c r="T75" s="16">
        <v>0</v>
      </c>
      <c r="U75" s="16">
        <v>0</v>
      </c>
      <c r="V75" s="16">
        <v>0</v>
      </c>
      <c r="W75" s="16">
        <v>0</v>
      </c>
    </row>
    <row r="76" spans="2:23" x14ac:dyDescent="0.25">
      <c r="B76" t="s">
        <v>114</v>
      </c>
      <c r="C76" t="s">
        <v>258</v>
      </c>
      <c r="D76" s="16">
        <v>224333.88</v>
      </c>
      <c r="E76" s="16">
        <v>4237.5600000000004</v>
      </c>
      <c r="F76" s="16">
        <v>-306.68</v>
      </c>
      <c r="G76" s="16">
        <v>499.16</v>
      </c>
      <c r="H76" s="16">
        <v>38928.61</v>
      </c>
      <c r="I76" s="16">
        <v>36437.71</v>
      </c>
      <c r="J76" s="16">
        <v>-542.53</v>
      </c>
      <c r="K76" s="16">
        <v>303587.71000000002</v>
      </c>
      <c r="M76" s="11"/>
      <c r="N76" s="11" t="s">
        <v>114</v>
      </c>
      <c r="O76" t="s">
        <v>258</v>
      </c>
      <c r="P76" s="16">
        <v>224333.88</v>
      </c>
      <c r="Q76" s="16">
        <v>4237.5600000000004</v>
      </c>
      <c r="R76" s="16">
        <v>-306.68</v>
      </c>
      <c r="S76" s="16">
        <v>499.16</v>
      </c>
      <c r="T76" s="16">
        <v>38928.61</v>
      </c>
      <c r="U76" s="16">
        <v>36437.71</v>
      </c>
      <c r="V76" s="16">
        <v>-542.53</v>
      </c>
      <c r="W76" s="16">
        <v>303587.71000000002</v>
      </c>
    </row>
    <row r="77" spans="2:23" x14ac:dyDescent="0.25">
      <c r="B77" t="s">
        <v>115</v>
      </c>
      <c r="C77" t="s">
        <v>259</v>
      </c>
      <c r="D77" s="16">
        <v>750.52</v>
      </c>
      <c r="E77" s="16">
        <v>203.79</v>
      </c>
      <c r="F77" s="16">
        <v>0</v>
      </c>
      <c r="G77" s="16">
        <v>23562.36</v>
      </c>
      <c r="H77" s="16">
        <v>-28.42</v>
      </c>
      <c r="I77" s="16">
        <v>-65.44</v>
      </c>
      <c r="J77" s="16">
        <v>-54.01</v>
      </c>
      <c r="K77" s="16">
        <v>24368.800000000007</v>
      </c>
      <c r="M77" s="11"/>
      <c r="N77" s="11" t="s">
        <v>115</v>
      </c>
      <c r="O77" t="s">
        <v>259</v>
      </c>
      <c r="P77" s="16">
        <v>750.52</v>
      </c>
      <c r="Q77" s="16">
        <v>203.79</v>
      </c>
      <c r="R77" s="16">
        <v>0</v>
      </c>
      <c r="S77" s="16">
        <v>23562.36</v>
      </c>
      <c r="T77" s="16">
        <v>-28.42</v>
      </c>
      <c r="U77" s="16">
        <v>-65.44</v>
      </c>
      <c r="V77" s="16">
        <v>-54.01</v>
      </c>
      <c r="W77" s="16">
        <v>24368.800000000007</v>
      </c>
    </row>
    <row r="78" spans="2:23" x14ac:dyDescent="0.25">
      <c r="B78" t="s">
        <v>116</v>
      </c>
      <c r="C78" t="s">
        <v>260</v>
      </c>
      <c r="D78" s="16">
        <v>0</v>
      </c>
      <c r="E78" s="16">
        <v>0</v>
      </c>
      <c r="F78" s="16">
        <v>0</v>
      </c>
      <c r="G78" s="16">
        <v>0</v>
      </c>
      <c r="H78" s="16">
        <v>0</v>
      </c>
      <c r="I78" s="16">
        <v>0</v>
      </c>
      <c r="J78" s="16">
        <v>2067.1799999999998</v>
      </c>
      <c r="K78" s="16">
        <v>2067.1799999999998</v>
      </c>
      <c r="M78" s="11"/>
      <c r="N78" s="11" t="s">
        <v>116</v>
      </c>
      <c r="O78" t="s">
        <v>260</v>
      </c>
      <c r="P78" s="16">
        <v>0</v>
      </c>
      <c r="Q78" s="16">
        <v>0</v>
      </c>
      <c r="R78" s="16">
        <v>0</v>
      </c>
      <c r="S78" s="16">
        <v>0</v>
      </c>
      <c r="T78" s="16">
        <v>0</v>
      </c>
      <c r="U78" s="16">
        <v>0</v>
      </c>
      <c r="V78" s="16">
        <v>2067.1799999999998</v>
      </c>
      <c r="W78" s="16">
        <v>2067.1799999999998</v>
      </c>
    </row>
    <row r="79" spans="2:23" x14ac:dyDescent="0.25">
      <c r="B79" t="s">
        <v>117</v>
      </c>
      <c r="C79" t="s">
        <v>261</v>
      </c>
      <c r="D79" s="16">
        <v>3292587.33</v>
      </c>
      <c r="E79" s="16">
        <v>1236485.3899999999</v>
      </c>
      <c r="F79" s="16">
        <v>953774.47</v>
      </c>
      <c r="G79" s="16">
        <v>1561001.21</v>
      </c>
      <c r="H79" s="16">
        <v>1327957.95</v>
      </c>
      <c r="I79" s="16">
        <v>960826.9</v>
      </c>
      <c r="J79" s="16">
        <v>1378652.14</v>
      </c>
      <c r="K79" s="16">
        <v>10711285.390000001</v>
      </c>
      <c r="M79" s="11"/>
      <c r="N79" s="11" t="s">
        <v>117</v>
      </c>
      <c r="O79" t="s">
        <v>261</v>
      </c>
      <c r="P79" s="16">
        <v>3292587.33</v>
      </c>
      <c r="Q79" s="16">
        <v>1236485.3899999999</v>
      </c>
      <c r="R79" s="16">
        <v>953774.47</v>
      </c>
      <c r="S79" s="16">
        <v>1561001.21</v>
      </c>
      <c r="T79" s="16">
        <v>1327957.95</v>
      </c>
      <c r="U79" s="16">
        <v>960826.9</v>
      </c>
      <c r="V79" s="16">
        <v>1378652.14</v>
      </c>
      <c r="W79" s="16">
        <v>10711285.390000001</v>
      </c>
    </row>
    <row r="80" spans="2:23" x14ac:dyDescent="0.25">
      <c r="B80" t="s">
        <v>118</v>
      </c>
      <c r="C80" t="s">
        <v>262</v>
      </c>
      <c r="D80" s="16">
        <v>442526.28</v>
      </c>
      <c r="E80" s="16">
        <v>154079.62</v>
      </c>
      <c r="F80" s="16">
        <v>138914.79</v>
      </c>
      <c r="G80" s="16">
        <v>368632.26</v>
      </c>
      <c r="H80" s="16">
        <v>108438.34</v>
      </c>
      <c r="I80" s="16">
        <v>88790.92</v>
      </c>
      <c r="J80" s="16">
        <v>145656.75</v>
      </c>
      <c r="K80" s="16">
        <v>1447038.9600000002</v>
      </c>
      <c r="M80" s="11"/>
      <c r="N80" s="11" t="s">
        <v>118</v>
      </c>
      <c r="O80" t="s">
        <v>262</v>
      </c>
      <c r="P80" s="16">
        <v>442526.28</v>
      </c>
      <c r="Q80" s="16">
        <v>154079.62</v>
      </c>
      <c r="R80" s="16">
        <v>138914.79</v>
      </c>
      <c r="S80" s="16">
        <v>368632.26</v>
      </c>
      <c r="T80" s="16">
        <v>108438.34</v>
      </c>
      <c r="U80" s="16">
        <v>88790.92</v>
      </c>
      <c r="V80" s="16">
        <v>145656.75</v>
      </c>
      <c r="W80" s="16">
        <v>1447038.9600000002</v>
      </c>
    </row>
    <row r="81" spans="2:23" x14ac:dyDescent="0.25">
      <c r="B81" t="s">
        <v>119</v>
      </c>
      <c r="C81" t="s">
        <v>263</v>
      </c>
      <c r="D81" s="16">
        <v>-128320.93</v>
      </c>
      <c r="E81" s="16">
        <v>181227.68</v>
      </c>
      <c r="F81" s="16">
        <v>176246.76</v>
      </c>
      <c r="G81" s="16">
        <v>17604.41</v>
      </c>
      <c r="H81" s="16">
        <v>121689.60000000001</v>
      </c>
      <c r="I81" s="16">
        <v>115902.21</v>
      </c>
      <c r="J81" s="16">
        <v>-180732.12</v>
      </c>
      <c r="K81" s="16">
        <v>303617.61000000004</v>
      </c>
      <c r="M81" s="11"/>
      <c r="N81" s="11" t="s">
        <v>119</v>
      </c>
      <c r="O81" t="s">
        <v>263</v>
      </c>
      <c r="P81" s="16">
        <v>-128320.93</v>
      </c>
      <c r="Q81" s="16">
        <v>181227.68</v>
      </c>
      <c r="R81" s="16">
        <v>176246.76</v>
      </c>
      <c r="S81" s="16">
        <v>17604.41</v>
      </c>
      <c r="T81" s="16">
        <v>121689.60000000001</v>
      </c>
      <c r="U81" s="16">
        <v>115902.21</v>
      </c>
      <c r="V81" s="16">
        <v>-180732.12</v>
      </c>
      <c r="W81" s="16">
        <v>303617.61000000004</v>
      </c>
    </row>
    <row r="82" spans="2:23" x14ac:dyDescent="0.25">
      <c r="B82" t="s">
        <v>120</v>
      </c>
      <c r="C82" t="s">
        <v>264</v>
      </c>
      <c r="D82" s="16">
        <v>295374.52</v>
      </c>
      <c r="E82" s="16">
        <v>20599.72</v>
      </c>
      <c r="F82" s="16">
        <v>11421.39</v>
      </c>
      <c r="G82" s="16">
        <v>130175.77</v>
      </c>
      <c r="H82" s="16">
        <v>7719.49</v>
      </c>
      <c r="I82" s="16">
        <v>8342.7099999999991</v>
      </c>
      <c r="J82" s="16">
        <v>252034.23</v>
      </c>
      <c r="K82" s="16">
        <v>725667.83000000007</v>
      </c>
      <c r="M82" s="11"/>
      <c r="N82" s="11" t="s">
        <v>120</v>
      </c>
      <c r="O82" t="s">
        <v>264</v>
      </c>
      <c r="P82" s="16">
        <v>295374.52</v>
      </c>
      <c r="Q82" s="16">
        <v>20599.72</v>
      </c>
      <c r="R82" s="16">
        <v>11421.39</v>
      </c>
      <c r="S82" s="16">
        <v>130175.77</v>
      </c>
      <c r="T82" s="16">
        <v>7719.49</v>
      </c>
      <c r="U82" s="16">
        <v>8342.7099999999991</v>
      </c>
      <c r="V82" s="16">
        <v>252034.23</v>
      </c>
      <c r="W82" s="16">
        <v>725667.83000000007</v>
      </c>
    </row>
    <row r="83" spans="2:23" x14ac:dyDescent="0.25">
      <c r="B83" t="s">
        <v>121</v>
      </c>
      <c r="C83" t="s">
        <v>265</v>
      </c>
      <c r="D83" s="16">
        <v>4667.8500000000004</v>
      </c>
      <c r="E83" s="16">
        <v>1964.9</v>
      </c>
      <c r="F83" s="16">
        <v>4178.0200000000004</v>
      </c>
      <c r="G83" s="16">
        <v>4218.75</v>
      </c>
      <c r="H83" s="16">
        <v>340.93</v>
      </c>
      <c r="I83" s="16">
        <v>202.03</v>
      </c>
      <c r="J83" s="16">
        <v>3526.03</v>
      </c>
      <c r="K83" s="16">
        <v>19098.510000000002</v>
      </c>
      <c r="M83" s="11"/>
      <c r="N83" s="11" t="s">
        <v>121</v>
      </c>
      <c r="O83" t="s">
        <v>265</v>
      </c>
      <c r="P83" s="16">
        <v>4667.8500000000004</v>
      </c>
      <c r="Q83" s="16">
        <v>1964.9</v>
      </c>
      <c r="R83" s="16">
        <v>4178.0200000000004</v>
      </c>
      <c r="S83" s="16">
        <v>4218.75</v>
      </c>
      <c r="T83" s="16">
        <v>340.93</v>
      </c>
      <c r="U83" s="16">
        <v>202.03</v>
      </c>
      <c r="V83" s="16">
        <v>3526.03</v>
      </c>
      <c r="W83" s="16">
        <v>19098.510000000002</v>
      </c>
    </row>
    <row r="84" spans="2:23" x14ac:dyDescent="0.25">
      <c r="B84" t="s">
        <v>122</v>
      </c>
      <c r="C84" t="s">
        <v>266</v>
      </c>
      <c r="D84" s="16">
        <v>-3675.35</v>
      </c>
      <c r="E84" s="16">
        <v>3561.16</v>
      </c>
      <c r="F84" s="16">
        <v>10200.950000000001</v>
      </c>
      <c r="G84" s="16">
        <v>-1765.56</v>
      </c>
      <c r="H84" s="16">
        <v>4575.79</v>
      </c>
      <c r="I84" s="16">
        <v>966.12</v>
      </c>
      <c r="J84" s="16">
        <v>1157.78</v>
      </c>
      <c r="K84" s="16">
        <v>15020.890000000003</v>
      </c>
      <c r="M84" s="11"/>
      <c r="N84" s="11" t="s">
        <v>122</v>
      </c>
      <c r="O84" t="s">
        <v>266</v>
      </c>
      <c r="P84" s="16">
        <v>-3675.35</v>
      </c>
      <c r="Q84" s="16">
        <v>3561.16</v>
      </c>
      <c r="R84" s="16">
        <v>10200.950000000001</v>
      </c>
      <c r="S84" s="16">
        <v>-1765.56</v>
      </c>
      <c r="T84" s="16">
        <v>4575.79</v>
      </c>
      <c r="U84" s="16">
        <v>966.12</v>
      </c>
      <c r="V84" s="16">
        <v>1157.78</v>
      </c>
      <c r="W84" s="16">
        <v>15020.890000000003</v>
      </c>
    </row>
    <row r="85" spans="2:23" x14ac:dyDescent="0.25">
      <c r="B85" t="s">
        <v>123</v>
      </c>
      <c r="C85" t="s">
        <v>267</v>
      </c>
      <c r="D85" s="16">
        <v>0</v>
      </c>
      <c r="E85" s="16">
        <v>0</v>
      </c>
      <c r="F85" s="16">
        <v>0</v>
      </c>
      <c r="G85" s="16">
        <v>0</v>
      </c>
      <c r="H85" s="16">
        <v>0</v>
      </c>
      <c r="I85" s="16">
        <v>0</v>
      </c>
      <c r="J85" s="16">
        <v>0</v>
      </c>
      <c r="K85" s="16">
        <v>0</v>
      </c>
      <c r="M85" s="11"/>
      <c r="N85" s="11" t="s">
        <v>123</v>
      </c>
      <c r="O85" t="s">
        <v>267</v>
      </c>
      <c r="P85" s="16">
        <v>0</v>
      </c>
      <c r="Q85" s="16">
        <v>0</v>
      </c>
      <c r="R85" s="16">
        <v>0</v>
      </c>
      <c r="S85" s="16">
        <v>0</v>
      </c>
      <c r="T85" s="16">
        <v>0</v>
      </c>
      <c r="U85" s="16">
        <v>0</v>
      </c>
      <c r="V85" s="16">
        <v>0</v>
      </c>
      <c r="W85" s="16">
        <v>0</v>
      </c>
    </row>
    <row r="86" spans="2:23" x14ac:dyDescent="0.25">
      <c r="B86" t="s">
        <v>124</v>
      </c>
      <c r="C86" t="s">
        <v>187</v>
      </c>
      <c r="D86" s="16">
        <v>6843.41</v>
      </c>
      <c r="E86" s="16">
        <v>27852.15</v>
      </c>
      <c r="F86" s="16">
        <v>93104.56</v>
      </c>
      <c r="G86" s="16">
        <v>19503.29</v>
      </c>
      <c r="H86" s="16">
        <v>0</v>
      </c>
      <c r="I86" s="16">
        <v>0</v>
      </c>
      <c r="J86" s="16">
        <v>0</v>
      </c>
      <c r="K86" s="16">
        <v>147303.41</v>
      </c>
      <c r="M86" s="11"/>
      <c r="N86" s="11" t="s">
        <v>124</v>
      </c>
      <c r="O86" t="s">
        <v>187</v>
      </c>
      <c r="P86" s="16">
        <v>6843.41</v>
      </c>
      <c r="Q86" s="16">
        <v>27852.15</v>
      </c>
      <c r="R86" s="16">
        <v>93104.56</v>
      </c>
      <c r="S86" s="16">
        <v>19503.29</v>
      </c>
      <c r="T86" s="16">
        <v>0</v>
      </c>
      <c r="U86" s="16">
        <v>0</v>
      </c>
      <c r="V86" s="16">
        <v>0</v>
      </c>
      <c r="W86" s="16">
        <v>147303.41</v>
      </c>
    </row>
    <row r="87" spans="2:23" x14ac:dyDescent="0.25">
      <c r="B87" t="s">
        <v>125</v>
      </c>
      <c r="C87" t="s">
        <v>268</v>
      </c>
      <c r="D87" s="16">
        <v>0</v>
      </c>
      <c r="E87" s="16">
        <v>0</v>
      </c>
      <c r="F87" s="16">
        <v>0</v>
      </c>
      <c r="G87" s="16">
        <v>0</v>
      </c>
      <c r="H87" s="16">
        <v>0</v>
      </c>
      <c r="I87" s="16">
        <v>0</v>
      </c>
      <c r="J87" s="16">
        <v>0</v>
      </c>
      <c r="K87" s="16">
        <v>0</v>
      </c>
      <c r="M87" s="11"/>
      <c r="N87" s="11" t="s">
        <v>125</v>
      </c>
      <c r="O87" t="s">
        <v>268</v>
      </c>
      <c r="P87" s="16">
        <v>0</v>
      </c>
      <c r="Q87" s="16">
        <v>0</v>
      </c>
      <c r="R87" s="16">
        <v>0</v>
      </c>
      <c r="S87" s="16">
        <v>0</v>
      </c>
      <c r="T87" s="16">
        <v>0</v>
      </c>
      <c r="U87" s="16">
        <v>0</v>
      </c>
      <c r="V87" s="16">
        <v>0</v>
      </c>
      <c r="W87" s="16">
        <v>0</v>
      </c>
    </row>
    <row r="88" spans="2:23" x14ac:dyDescent="0.25">
      <c r="B88" t="s">
        <v>126</v>
      </c>
      <c r="C88" t="s">
        <v>269</v>
      </c>
      <c r="D88" s="16">
        <v>0</v>
      </c>
      <c r="E88" s="16">
        <v>0</v>
      </c>
      <c r="F88" s="16">
        <v>0</v>
      </c>
      <c r="G88" s="16">
        <v>0</v>
      </c>
      <c r="H88" s="16">
        <v>0</v>
      </c>
      <c r="I88" s="16">
        <v>0</v>
      </c>
      <c r="J88" s="16">
        <v>0</v>
      </c>
      <c r="K88" s="16">
        <v>0</v>
      </c>
      <c r="M88" s="11"/>
      <c r="N88" s="11" t="s">
        <v>126</v>
      </c>
      <c r="O88" t="s">
        <v>269</v>
      </c>
      <c r="P88" s="16">
        <v>0</v>
      </c>
      <c r="Q88" s="16">
        <v>0</v>
      </c>
      <c r="R88" s="16">
        <v>0</v>
      </c>
      <c r="S88" s="16">
        <v>0</v>
      </c>
      <c r="T88" s="16">
        <v>0</v>
      </c>
      <c r="U88" s="16">
        <v>0</v>
      </c>
      <c r="V88" s="16">
        <v>0</v>
      </c>
      <c r="W88" s="16">
        <v>0</v>
      </c>
    </row>
    <row r="89" spans="2:23" x14ac:dyDescent="0.25">
      <c r="B89" t="s">
        <v>127</v>
      </c>
      <c r="C89" t="s">
        <v>270</v>
      </c>
      <c r="D89" s="16">
        <v>0</v>
      </c>
      <c r="E89" s="16">
        <v>0</v>
      </c>
      <c r="F89" s="16">
        <v>0</v>
      </c>
      <c r="G89" s="16">
        <v>0</v>
      </c>
      <c r="H89" s="16">
        <v>0</v>
      </c>
      <c r="I89" s="16">
        <v>0</v>
      </c>
      <c r="J89" s="16">
        <v>0</v>
      </c>
      <c r="K89" s="16">
        <v>0</v>
      </c>
      <c r="M89" s="11"/>
      <c r="N89" s="11" t="s">
        <v>127</v>
      </c>
      <c r="O89" t="s">
        <v>270</v>
      </c>
      <c r="P89" s="16">
        <v>0</v>
      </c>
      <c r="Q89" s="16">
        <v>0</v>
      </c>
      <c r="R89" s="16">
        <v>0</v>
      </c>
      <c r="S89" s="16">
        <v>0</v>
      </c>
      <c r="T89" s="16">
        <v>0</v>
      </c>
      <c r="U89" s="16">
        <v>0</v>
      </c>
      <c r="V89" s="16">
        <v>0</v>
      </c>
      <c r="W89" s="16">
        <v>0</v>
      </c>
    </row>
    <row r="90" spans="2:23" x14ac:dyDescent="0.25">
      <c r="B90" t="s">
        <v>128</v>
      </c>
      <c r="C90" t="s">
        <v>189</v>
      </c>
      <c r="D90" s="16">
        <v>0</v>
      </c>
      <c r="E90" s="16">
        <v>0</v>
      </c>
      <c r="F90" s="16">
        <v>0</v>
      </c>
      <c r="G90" s="16">
        <v>0</v>
      </c>
      <c r="H90" s="16">
        <v>0</v>
      </c>
      <c r="I90" s="16">
        <v>0</v>
      </c>
      <c r="J90" s="16">
        <v>0</v>
      </c>
      <c r="K90" s="16">
        <v>0</v>
      </c>
      <c r="M90" s="11"/>
      <c r="N90" s="11" t="s">
        <v>128</v>
      </c>
      <c r="O90" t="s">
        <v>189</v>
      </c>
      <c r="P90" s="16">
        <v>0</v>
      </c>
      <c r="Q90" s="16">
        <v>0</v>
      </c>
      <c r="R90" s="16">
        <v>0</v>
      </c>
      <c r="S90" s="16">
        <v>0</v>
      </c>
      <c r="T90" s="16">
        <v>0</v>
      </c>
      <c r="U90" s="16">
        <v>0</v>
      </c>
      <c r="V90" s="16">
        <v>0</v>
      </c>
      <c r="W90" s="16">
        <v>0</v>
      </c>
    </row>
    <row r="91" spans="2:23" x14ac:dyDescent="0.25">
      <c r="B91" t="s">
        <v>129</v>
      </c>
      <c r="C91" t="s">
        <v>192</v>
      </c>
      <c r="D91" s="16">
        <v>0</v>
      </c>
      <c r="E91" s="16">
        <v>0</v>
      </c>
      <c r="F91" s="16">
        <v>0</v>
      </c>
      <c r="G91" s="16">
        <v>0</v>
      </c>
      <c r="H91" s="16">
        <v>0</v>
      </c>
      <c r="I91" s="16">
        <v>0</v>
      </c>
      <c r="J91" s="16">
        <v>0</v>
      </c>
      <c r="K91" s="16">
        <v>0</v>
      </c>
      <c r="M91" s="11"/>
      <c r="N91" s="11" t="s">
        <v>129</v>
      </c>
      <c r="O91" t="s">
        <v>192</v>
      </c>
      <c r="P91" s="16">
        <v>0</v>
      </c>
      <c r="Q91" s="16">
        <v>0</v>
      </c>
      <c r="R91" s="16">
        <v>0</v>
      </c>
      <c r="S91" s="16">
        <v>0</v>
      </c>
      <c r="T91" s="16">
        <v>0</v>
      </c>
      <c r="U91" s="16">
        <v>0</v>
      </c>
      <c r="V91" s="16">
        <v>0</v>
      </c>
      <c r="W91" s="16">
        <v>0</v>
      </c>
    </row>
    <row r="92" spans="2:23" x14ac:dyDescent="0.25">
      <c r="B92" t="s">
        <v>130</v>
      </c>
      <c r="C92" t="s">
        <v>195</v>
      </c>
      <c r="D92" s="16">
        <v>0</v>
      </c>
      <c r="E92" s="16">
        <v>0</v>
      </c>
      <c r="F92" s="16">
        <v>0</v>
      </c>
      <c r="G92" s="16">
        <v>0</v>
      </c>
      <c r="H92" s="16">
        <v>0</v>
      </c>
      <c r="I92" s="16">
        <v>0</v>
      </c>
      <c r="J92" s="16">
        <v>0</v>
      </c>
      <c r="K92" s="16">
        <v>0</v>
      </c>
      <c r="M92" s="11"/>
      <c r="N92" s="11" t="s">
        <v>130</v>
      </c>
      <c r="O92" t="s">
        <v>195</v>
      </c>
      <c r="P92" s="16">
        <v>0</v>
      </c>
      <c r="Q92" s="16">
        <v>0</v>
      </c>
      <c r="R92" s="16">
        <v>0</v>
      </c>
      <c r="S92" s="16">
        <v>0</v>
      </c>
      <c r="T92" s="16">
        <v>0</v>
      </c>
      <c r="U92" s="16">
        <v>0</v>
      </c>
      <c r="V92" s="16">
        <v>0</v>
      </c>
      <c r="W92" s="16">
        <v>0</v>
      </c>
    </row>
    <row r="93" spans="2:23" x14ac:dyDescent="0.25">
      <c r="B93" t="s">
        <v>131</v>
      </c>
      <c r="C93" t="s">
        <v>271</v>
      </c>
      <c r="D93" s="16">
        <v>0</v>
      </c>
      <c r="E93" s="16">
        <v>0</v>
      </c>
      <c r="F93" s="16">
        <v>0</v>
      </c>
      <c r="G93" s="16">
        <v>0</v>
      </c>
      <c r="H93" s="16">
        <v>0</v>
      </c>
      <c r="I93" s="16">
        <v>0</v>
      </c>
      <c r="J93" s="16">
        <v>0</v>
      </c>
      <c r="K93" s="16">
        <v>0</v>
      </c>
      <c r="M93" s="11"/>
      <c r="N93" s="11" t="s">
        <v>131</v>
      </c>
      <c r="O93" t="s">
        <v>271</v>
      </c>
      <c r="P93" s="16">
        <v>0</v>
      </c>
      <c r="Q93" s="16">
        <v>0</v>
      </c>
      <c r="R93" s="16">
        <v>0</v>
      </c>
      <c r="S93" s="16">
        <v>0</v>
      </c>
      <c r="T93" s="16">
        <v>0</v>
      </c>
      <c r="U93" s="16">
        <v>0</v>
      </c>
      <c r="V93" s="16">
        <v>0</v>
      </c>
      <c r="W93" s="16">
        <v>0</v>
      </c>
    </row>
    <row r="94" spans="2:23" x14ac:dyDescent="0.25">
      <c r="B94" t="s">
        <v>132</v>
      </c>
      <c r="C94" t="s">
        <v>196</v>
      </c>
      <c r="D94" s="16">
        <v>9164.6</v>
      </c>
      <c r="E94" s="16">
        <v>382673.94</v>
      </c>
      <c r="F94" s="16">
        <v>55083.61</v>
      </c>
      <c r="G94" s="16">
        <v>84862.47</v>
      </c>
      <c r="H94" s="16">
        <v>212763.84</v>
      </c>
      <c r="I94" s="16">
        <v>292.48</v>
      </c>
      <c r="J94" s="16">
        <v>-537.55999999999995</v>
      </c>
      <c r="K94" s="16">
        <v>744303.37999999989</v>
      </c>
      <c r="M94" s="11"/>
      <c r="N94" s="11" t="s">
        <v>132</v>
      </c>
      <c r="O94" t="s">
        <v>196</v>
      </c>
      <c r="P94" s="16">
        <v>9164.6</v>
      </c>
      <c r="Q94" s="16">
        <v>382673.94</v>
      </c>
      <c r="R94" s="16">
        <v>55083.61</v>
      </c>
      <c r="S94" s="16">
        <v>84862.47</v>
      </c>
      <c r="T94" s="16">
        <v>212763.84</v>
      </c>
      <c r="U94" s="16">
        <v>292.48</v>
      </c>
      <c r="V94" s="16">
        <v>-537.55999999999995</v>
      </c>
      <c r="W94" s="16">
        <v>744303.37999999989</v>
      </c>
    </row>
    <row r="95" spans="2:23" x14ac:dyDescent="0.25">
      <c r="B95" t="s">
        <v>133</v>
      </c>
      <c r="C95" t="s">
        <v>274</v>
      </c>
      <c r="D95" s="16">
        <v>0</v>
      </c>
      <c r="E95" s="16">
        <v>0</v>
      </c>
      <c r="F95" s="16">
        <v>0</v>
      </c>
      <c r="G95" s="16">
        <v>0</v>
      </c>
      <c r="H95" s="16">
        <v>0</v>
      </c>
      <c r="I95" s="16">
        <v>0</v>
      </c>
      <c r="J95" s="16">
        <v>0</v>
      </c>
      <c r="K95" s="16">
        <v>0</v>
      </c>
      <c r="M95" s="11"/>
      <c r="N95" s="11" t="s">
        <v>133</v>
      </c>
      <c r="O95" t="s">
        <v>274</v>
      </c>
      <c r="P95" s="16">
        <v>0</v>
      </c>
      <c r="Q95" s="16">
        <v>0</v>
      </c>
      <c r="R95" s="16">
        <v>0</v>
      </c>
      <c r="S95" s="16">
        <v>0</v>
      </c>
      <c r="T95" s="16">
        <v>0</v>
      </c>
      <c r="U95" s="16">
        <v>0</v>
      </c>
      <c r="V95" s="16">
        <v>0</v>
      </c>
      <c r="W95" s="16">
        <v>0</v>
      </c>
    </row>
    <row r="96" spans="2:23" x14ac:dyDescent="0.25">
      <c r="B96" t="s">
        <v>134</v>
      </c>
      <c r="C96" t="s">
        <v>197</v>
      </c>
      <c r="D96" s="16">
        <v>0</v>
      </c>
      <c r="E96" s="16">
        <v>0</v>
      </c>
      <c r="F96" s="16">
        <v>0</v>
      </c>
      <c r="G96" s="16">
        <v>0</v>
      </c>
      <c r="H96" s="16">
        <v>0</v>
      </c>
      <c r="I96" s="16">
        <v>0</v>
      </c>
      <c r="J96" s="16">
        <v>0</v>
      </c>
      <c r="K96" s="16">
        <v>0</v>
      </c>
      <c r="M96" s="11"/>
      <c r="N96" s="11" t="s">
        <v>134</v>
      </c>
      <c r="O96" t="s">
        <v>197</v>
      </c>
      <c r="P96" s="16">
        <v>0</v>
      </c>
      <c r="Q96" s="16">
        <v>0</v>
      </c>
      <c r="R96" s="16">
        <v>0</v>
      </c>
      <c r="S96" s="16">
        <v>0</v>
      </c>
      <c r="T96" s="16">
        <v>0</v>
      </c>
      <c r="U96" s="16">
        <v>0</v>
      </c>
      <c r="V96" s="16">
        <v>0</v>
      </c>
      <c r="W96" s="16">
        <v>0</v>
      </c>
    </row>
    <row r="97" spans="1:23" x14ac:dyDescent="0.25">
      <c r="B97" t="s">
        <v>135</v>
      </c>
      <c r="C97" t="s">
        <v>199</v>
      </c>
      <c r="D97" s="16">
        <v>0</v>
      </c>
      <c r="E97" s="16">
        <v>0</v>
      </c>
      <c r="F97" s="16">
        <v>0</v>
      </c>
      <c r="G97" s="16">
        <v>0</v>
      </c>
      <c r="H97" s="16">
        <v>0</v>
      </c>
      <c r="I97" s="16">
        <v>0</v>
      </c>
      <c r="J97" s="16">
        <v>0</v>
      </c>
      <c r="K97" s="16">
        <v>0</v>
      </c>
      <c r="M97" s="11"/>
      <c r="N97" s="11" t="s">
        <v>135</v>
      </c>
      <c r="O97" t="s">
        <v>199</v>
      </c>
      <c r="P97" s="16">
        <v>0</v>
      </c>
      <c r="Q97" s="16">
        <v>0</v>
      </c>
      <c r="R97" s="16">
        <v>0</v>
      </c>
      <c r="S97" s="16">
        <v>0</v>
      </c>
      <c r="T97" s="16">
        <v>0</v>
      </c>
      <c r="U97" s="16">
        <v>0</v>
      </c>
      <c r="V97" s="16">
        <v>0</v>
      </c>
      <c r="W97" s="16">
        <v>0</v>
      </c>
    </row>
    <row r="98" spans="1:23" x14ac:dyDescent="0.25">
      <c r="B98" t="s">
        <v>136</v>
      </c>
      <c r="C98" t="s">
        <v>201</v>
      </c>
      <c r="D98" s="16">
        <v>0</v>
      </c>
      <c r="E98" s="16">
        <v>0</v>
      </c>
      <c r="F98" s="16">
        <v>0</v>
      </c>
      <c r="G98" s="16">
        <v>0</v>
      </c>
      <c r="H98" s="16">
        <v>0</v>
      </c>
      <c r="I98" s="16">
        <v>0</v>
      </c>
      <c r="J98" s="16">
        <v>0</v>
      </c>
      <c r="K98" s="16">
        <v>0</v>
      </c>
      <c r="M98" s="11"/>
      <c r="N98" s="11" t="s">
        <v>136</v>
      </c>
      <c r="O98" t="s">
        <v>201</v>
      </c>
      <c r="P98" s="16">
        <v>0</v>
      </c>
      <c r="Q98" s="16">
        <v>0</v>
      </c>
      <c r="R98" s="16">
        <v>0</v>
      </c>
      <c r="S98" s="16">
        <v>0</v>
      </c>
      <c r="T98" s="16">
        <v>0</v>
      </c>
      <c r="U98" s="16">
        <v>0</v>
      </c>
      <c r="V98" s="16">
        <v>0</v>
      </c>
      <c r="W98" s="16">
        <v>0</v>
      </c>
    </row>
    <row r="99" spans="1:23" x14ac:dyDescent="0.25">
      <c r="B99" t="s">
        <v>137</v>
      </c>
      <c r="C99" t="s">
        <v>203</v>
      </c>
      <c r="D99" s="16">
        <v>0</v>
      </c>
      <c r="E99" s="16">
        <v>0</v>
      </c>
      <c r="F99" s="16">
        <v>0</v>
      </c>
      <c r="G99" s="16">
        <v>0</v>
      </c>
      <c r="H99" s="16">
        <v>0</v>
      </c>
      <c r="I99" s="16">
        <v>0</v>
      </c>
      <c r="J99" s="16">
        <v>0</v>
      </c>
      <c r="K99" s="16">
        <v>0</v>
      </c>
      <c r="M99" s="11"/>
      <c r="N99" s="11" t="s">
        <v>137</v>
      </c>
      <c r="O99" t="s">
        <v>203</v>
      </c>
      <c r="P99" s="16">
        <v>0</v>
      </c>
      <c r="Q99" s="16">
        <v>0</v>
      </c>
      <c r="R99" s="16">
        <v>0</v>
      </c>
      <c r="S99" s="16">
        <v>0</v>
      </c>
      <c r="T99" s="16">
        <v>0</v>
      </c>
      <c r="U99" s="16">
        <v>0</v>
      </c>
      <c r="V99" s="16">
        <v>0</v>
      </c>
      <c r="W99" s="16">
        <v>0</v>
      </c>
    </row>
    <row r="100" spans="1:23" x14ac:dyDescent="0.25">
      <c r="B100" t="s">
        <v>138</v>
      </c>
      <c r="C100" t="s">
        <v>204</v>
      </c>
      <c r="D100" s="16">
        <v>1494.49</v>
      </c>
      <c r="E100" s="16">
        <v>0</v>
      </c>
      <c r="F100" s="16">
        <v>22445.25</v>
      </c>
      <c r="G100" s="16">
        <v>29838.04</v>
      </c>
      <c r="H100" s="16">
        <v>25286.400000000001</v>
      </c>
      <c r="I100" s="16">
        <v>0</v>
      </c>
      <c r="J100" s="16">
        <v>-445.1</v>
      </c>
      <c r="K100" s="16">
        <v>78619.079999999987</v>
      </c>
      <c r="M100" s="11"/>
      <c r="N100" s="11" t="s">
        <v>138</v>
      </c>
      <c r="O100" t="s">
        <v>204</v>
      </c>
      <c r="P100" s="16">
        <v>1494.49</v>
      </c>
      <c r="Q100" s="16">
        <v>0</v>
      </c>
      <c r="R100" s="16">
        <v>22445.25</v>
      </c>
      <c r="S100" s="16">
        <v>29838.04</v>
      </c>
      <c r="T100" s="16">
        <v>25286.400000000001</v>
      </c>
      <c r="U100" s="16">
        <v>0</v>
      </c>
      <c r="V100" s="16">
        <v>-445.1</v>
      </c>
      <c r="W100" s="16">
        <v>78619.079999999987</v>
      </c>
    </row>
    <row r="101" spans="1:23" x14ac:dyDescent="0.25">
      <c r="B101" t="s">
        <v>139</v>
      </c>
      <c r="C101" t="s">
        <v>206</v>
      </c>
      <c r="D101" s="16">
        <v>0</v>
      </c>
      <c r="E101" s="16">
        <v>0</v>
      </c>
      <c r="F101" s="16">
        <v>0</v>
      </c>
      <c r="G101" s="16">
        <v>0</v>
      </c>
      <c r="H101" s="16">
        <v>0</v>
      </c>
      <c r="I101" s="16">
        <v>0</v>
      </c>
      <c r="J101" s="16">
        <v>0</v>
      </c>
      <c r="K101" s="16">
        <v>0</v>
      </c>
      <c r="M101" s="17"/>
      <c r="N101" s="11" t="s">
        <v>139</v>
      </c>
      <c r="O101" t="s">
        <v>206</v>
      </c>
      <c r="P101" s="16">
        <v>0</v>
      </c>
      <c r="Q101" s="16">
        <v>0</v>
      </c>
      <c r="R101" s="16">
        <v>0</v>
      </c>
      <c r="S101" s="16">
        <v>0</v>
      </c>
      <c r="T101" s="16">
        <v>0</v>
      </c>
      <c r="U101" s="16">
        <v>0</v>
      </c>
      <c r="V101" s="16">
        <v>0</v>
      </c>
      <c r="W101" s="16">
        <v>0</v>
      </c>
    </row>
    <row r="102" spans="1:23" x14ac:dyDescent="0.25">
      <c r="A102" t="s">
        <v>275</v>
      </c>
      <c r="D102" s="16">
        <v>10220095.069999998</v>
      </c>
      <c r="E102" s="16">
        <v>2849188.5200000005</v>
      </c>
      <c r="F102" s="16">
        <v>2095448.9700000002</v>
      </c>
      <c r="G102" s="16">
        <v>3527247.1200000006</v>
      </c>
      <c r="H102" s="16">
        <v>2294831.5</v>
      </c>
      <c r="I102" s="16">
        <v>1603884.61</v>
      </c>
      <c r="J102" s="16">
        <v>5885607.2000000011</v>
      </c>
      <c r="K102" s="16">
        <v>28476302.989999998</v>
      </c>
      <c r="M102" s="18" t="s">
        <v>275</v>
      </c>
      <c r="N102" s="18"/>
      <c r="O102" s="18"/>
      <c r="P102" s="19">
        <v>10220095.069999998</v>
      </c>
      <c r="Q102" s="19">
        <v>2849188.5200000005</v>
      </c>
      <c r="R102" s="19">
        <v>2095448.9700000002</v>
      </c>
      <c r="S102" s="19">
        <v>3527247.1200000006</v>
      </c>
      <c r="T102" s="19">
        <v>2294831.5</v>
      </c>
      <c r="U102" s="19">
        <v>1603884.61</v>
      </c>
      <c r="V102" s="19">
        <v>5885607.2000000011</v>
      </c>
      <c r="W102" s="19">
        <v>28476302.989999998</v>
      </c>
    </row>
    <row r="103" spans="1:23" x14ac:dyDescent="0.25">
      <c r="A103" t="s">
        <v>44</v>
      </c>
      <c r="B103" t="s">
        <v>45</v>
      </c>
      <c r="C103" t="s">
        <v>267</v>
      </c>
      <c r="D103" s="16">
        <v>0</v>
      </c>
      <c r="E103" s="16">
        <v>0</v>
      </c>
      <c r="F103" s="16">
        <v>0</v>
      </c>
      <c r="G103" s="16">
        <v>0</v>
      </c>
      <c r="H103" s="16">
        <v>0</v>
      </c>
      <c r="I103" s="16">
        <v>0</v>
      </c>
      <c r="J103" s="16">
        <v>0</v>
      </c>
      <c r="K103" s="16">
        <v>0</v>
      </c>
      <c r="M103" s="24" t="s">
        <v>44</v>
      </c>
      <c r="N103" s="11" t="s">
        <v>45</v>
      </c>
      <c r="O103" t="s">
        <v>267</v>
      </c>
      <c r="P103" s="16">
        <v>0</v>
      </c>
      <c r="Q103" s="16">
        <v>0</v>
      </c>
      <c r="R103" s="16">
        <v>0</v>
      </c>
      <c r="S103" s="16">
        <v>0</v>
      </c>
      <c r="T103" s="16">
        <v>0</v>
      </c>
      <c r="U103" s="16">
        <v>0</v>
      </c>
      <c r="V103" s="16">
        <v>0</v>
      </c>
      <c r="W103" s="16">
        <v>0</v>
      </c>
    </row>
    <row r="104" spans="1:23" x14ac:dyDescent="0.25">
      <c r="B104" t="s">
        <v>46</v>
      </c>
      <c r="C104" t="s">
        <v>276</v>
      </c>
      <c r="D104" s="16">
        <v>0</v>
      </c>
      <c r="E104" s="16">
        <v>0</v>
      </c>
      <c r="F104" s="16">
        <v>0</v>
      </c>
      <c r="G104" s="16">
        <v>0</v>
      </c>
      <c r="H104" s="16">
        <v>0</v>
      </c>
      <c r="I104" s="16">
        <v>0</v>
      </c>
      <c r="J104" s="16">
        <v>0</v>
      </c>
      <c r="K104" s="16">
        <v>0</v>
      </c>
      <c r="M104" s="24"/>
      <c r="N104" s="11" t="s">
        <v>46</v>
      </c>
      <c r="O104" t="s">
        <v>276</v>
      </c>
      <c r="P104" s="16">
        <v>0</v>
      </c>
      <c r="Q104" s="16">
        <v>0</v>
      </c>
      <c r="R104" s="16">
        <v>0</v>
      </c>
      <c r="S104" s="16">
        <v>0</v>
      </c>
      <c r="T104" s="16">
        <v>0</v>
      </c>
      <c r="U104" s="16">
        <v>0</v>
      </c>
      <c r="V104" s="16">
        <v>0</v>
      </c>
      <c r="W104" s="16">
        <v>0</v>
      </c>
    </row>
    <row r="105" spans="1:23" x14ac:dyDescent="0.25">
      <c r="B105" t="s">
        <v>47</v>
      </c>
      <c r="C105" t="s">
        <v>187</v>
      </c>
      <c r="D105" s="16">
        <v>76336.100000000006</v>
      </c>
      <c r="E105" s="16">
        <v>44184.04</v>
      </c>
      <c r="F105" s="16">
        <v>0</v>
      </c>
      <c r="G105" s="16">
        <v>299.95</v>
      </c>
      <c r="H105" s="16">
        <v>0</v>
      </c>
      <c r="I105" s="16">
        <v>0</v>
      </c>
      <c r="J105" s="16">
        <v>0</v>
      </c>
      <c r="K105" s="16">
        <v>120820.09000000001</v>
      </c>
      <c r="M105" s="24"/>
      <c r="N105" s="11" t="s">
        <v>47</v>
      </c>
      <c r="O105" t="s">
        <v>187</v>
      </c>
      <c r="P105" s="16">
        <v>76336.100000000006</v>
      </c>
      <c r="Q105" s="16">
        <v>44184.04</v>
      </c>
      <c r="R105" s="16">
        <v>0</v>
      </c>
      <c r="S105" s="16">
        <v>299.95</v>
      </c>
      <c r="T105" s="16">
        <v>0</v>
      </c>
      <c r="U105" s="16">
        <v>0</v>
      </c>
      <c r="V105" s="16">
        <v>0</v>
      </c>
      <c r="W105" s="16">
        <v>120820.09000000001</v>
      </c>
    </row>
    <row r="106" spans="1:23" x14ac:dyDescent="0.25">
      <c r="B106" t="s">
        <v>48</v>
      </c>
      <c r="C106" t="s">
        <v>189</v>
      </c>
      <c r="D106" s="16">
        <v>0</v>
      </c>
      <c r="E106" s="16">
        <v>0</v>
      </c>
      <c r="F106" s="16">
        <v>0</v>
      </c>
      <c r="G106" s="16">
        <v>0</v>
      </c>
      <c r="H106" s="16">
        <v>0</v>
      </c>
      <c r="I106" s="16">
        <v>0</v>
      </c>
      <c r="J106" s="16">
        <v>0</v>
      </c>
      <c r="K106" s="16">
        <v>0</v>
      </c>
      <c r="M106" s="24"/>
      <c r="N106" s="11" t="s">
        <v>48</v>
      </c>
      <c r="O106" t="s">
        <v>189</v>
      </c>
      <c r="P106" s="16">
        <v>0</v>
      </c>
      <c r="Q106" s="16">
        <v>0</v>
      </c>
      <c r="R106" s="16">
        <v>0</v>
      </c>
      <c r="S106" s="16">
        <v>0</v>
      </c>
      <c r="T106" s="16">
        <v>0</v>
      </c>
      <c r="U106" s="16">
        <v>0</v>
      </c>
      <c r="V106" s="16">
        <v>0</v>
      </c>
      <c r="W106" s="16">
        <v>0</v>
      </c>
    </row>
    <row r="107" spans="1:23" x14ac:dyDescent="0.25">
      <c r="B107" t="s">
        <v>49</v>
      </c>
      <c r="C107" t="s">
        <v>277</v>
      </c>
      <c r="D107" s="16">
        <v>-86.39</v>
      </c>
      <c r="E107" s="16">
        <v>0</v>
      </c>
      <c r="F107" s="16">
        <v>0</v>
      </c>
      <c r="G107" s="16">
        <v>0</v>
      </c>
      <c r="H107" s="16">
        <v>0</v>
      </c>
      <c r="I107" s="16">
        <v>0</v>
      </c>
      <c r="J107" s="16">
        <v>0</v>
      </c>
      <c r="K107" s="16">
        <v>-86.39</v>
      </c>
      <c r="M107" s="24"/>
      <c r="N107" s="11" t="s">
        <v>49</v>
      </c>
      <c r="O107" t="s">
        <v>277</v>
      </c>
      <c r="P107" s="16">
        <v>-86.39</v>
      </c>
      <c r="Q107" s="16">
        <v>0</v>
      </c>
      <c r="R107" s="16">
        <v>0</v>
      </c>
      <c r="S107" s="16">
        <v>0</v>
      </c>
      <c r="T107" s="16">
        <v>0</v>
      </c>
      <c r="U107" s="16">
        <v>0</v>
      </c>
      <c r="V107" s="16">
        <v>0</v>
      </c>
      <c r="W107" s="16">
        <v>-86.39</v>
      </c>
    </row>
    <row r="108" spans="1:23" x14ac:dyDescent="0.25">
      <c r="B108" t="s">
        <v>50</v>
      </c>
      <c r="C108" t="s">
        <v>192</v>
      </c>
      <c r="D108" s="16">
        <v>29979.06</v>
      </c>
      <c r="E108" s="16">
        <v>0</v>
      </c>
      <c r="F108" s="16">
        <v>0</v>
      </c>
      <c r="G108" s="16">
        <v>0</v>
      </c>
      <c r="H108" s="16">
        <v>0</v>
      </c>
      <c r="I108" s="16">
        <v>0</v>
      </c>
      <c r="J108" s="16">
        <v>0</v>
      </c>
      <c r="K108" s="16">
        <v>29979.06</v>
      </c>
      <c r="M108" s="24"/>
      <c r="N108" s="11" t="s">
        <v>50</v>
      </c>
      <c r="O108" t="s">
        <v>192</v>
      </c>
      <c r="P108" s="16">
        <v>29979.06</v>
      </c>
      <c r="Q108" s="16">
        <v>0</v>
      </c>
      <c r="R108" s="16">
        <v>0</v>
      </c>
      <c r="S108" s="16">
        <v>0</v>
      </c>
      <c r="T108" s="16">
        <v>0</v>
      </c>
      <c r="U108" s="16">
        <v>0</v>
      </c>
      <c r="V108" s="16">
        <v>0</v>
      </c>
      <c r="W108" s="16">
        <v>29979.06</v>
      </c>
    </row>
    <row r="109" spans="1:23" x14ac:dyDescent="0.25">
      <c r="B109" t="s">
        <v>51</v>
      </c>
      <c r="C109" t="s">
        <v>278</v>
      </c>
      <c r="D109" s="16">
        <v>0</v>
      </c>
      <c r="E109" s="16">
        <v>0</v>
      </c>
      <c r="F109" s="16">
        <v>0</v>
      </c>
      <c r="G109" s="16">
        <v>0</v>
      </c>
      <c r="H109" s="16">
        <v>0</v>
      </c>
      <c r="I109" s="16">
        <v>0</v>
      </c>
      <c r="J109" s="16">
        <v>0</v>
      </c>
      <c r="K109" s="16">
        <v>0</v>
      </c>
      <c r="M109" s="24"/>
      <c r="N109" s="11" t="s">
        <v>51</v>
      </c>
      <c r="O109" t="s">
        <v>278</v>
      </c>
      <c r="P109" s="16">
        <v>0</v>
      </c>
      <c r="Q109" s="16">
        <v>0</v>
      </c>
      <c r="R109" s="16">
        <v>0</v>
      </c>
      <c r="S109" s="16">
        <v>0</v>
      </c>
      <c r="T109" s="16">
        <v>0</v>
      </c>
      <c r="U109" s="16">
        <v>0</v>
      </c>
      <c r="V109" s="16">
        <v>0</v>
      </c>
      <c r="W109" s="16">
        <v>0</v>
      </c>
    </row>
    <row r="110" spans="1:23" x14ac:dyDescent="0.25">
      <c r="B110" t="s">
        <v>52</v>
      </c>
      <c r="C110" t="s">
        <v>279</v>
      </c>
      <c r="D110" s="16">
        <v>0</v>
      </c>
      <c r="E110" s="16">
        <v>0</v>
      </c>
      <c r="F110" s="16">
        <v>0</v>
      </c>
      <c r="G110" s="16">
        <v>0</v>
      </c>
      <c r="H110" s="16">
        <v>0</v>
      </c>
      <c r="I110" s="16">
        <v>0</v>
      </c>
      <c r="J110" s="16">
        <v>0</v>
      </c>
      <c r="K110" s="16">
        <v>0</v>
      </c>
      <c r="M110" s="24"/>
      <c r="N110" s="11" t="s">
        <v>52</v>
      </c>
      <c r="O110" t="s">
        <v>279</v>
      </c>
      <c r="P110" s="16">
        <v>0</v>
      </c>
      <c r="Q110" s="16">
        <v>0</v>
      </c>
      <c r="R110" s="16">
        <v>0</v>
      </c>
      <c r="S110" s="16">
        <v>0</v>
      </c>
      <c r="T110" s="16">
        <v>0</v>
      </c>
      <c r="U110" s="16">
        <v>0</v>
      </c>
      <c r="V110" s="16">
        <v>0</v>
      </c>
      <c r="W110" s="16">
        <v>0</v>
      </c>
    </row>
    <row r="111" spans="1:23" x14ac:dyDescent="0.25">
      <c r="B111" t="s">
        <v>53</v>
      </c>
      <c r="C111" t="s">
        <v>280</v>
      </c>
      <c r="D111" s="16">
        <v>0</v>
      </c>
      <c r="E111" s="16">
        <v>0</v>
      </c>
      <c r="F111" s="16">
        <v>0</v>
      </c>
      <c r="G111" s="16">
        <v>0</v>
      </c>
      <c r="H111" s="16">
        <v>0</v>
      </c>
      <c r="I111" s="16">
        <v>0</v>
      </c>
      <c r="J111" s="16">
        <v>0</v>
      </c>
      <c r="K111" s="16">
        <v>0</v>
      </c>
      <c r="M111" s="24"/>
      <c r="N111" s="11" t="s">
        <v>53</v>
      </c>
      <c r="O111" t="s">
        <v>280</v>
      </c>
      <c r="P111" s="16">
        <v>0</v>
      </c>
      <c r="Q111" s="16">
        <v>0</v>
      </c>
      <c r="R111" s="16">
        <v>0</v>
      </c>
      <c r="S111" s="16">
        <v>0</v>
      </c>
      <c r="T111" s="16">
        <v>0</v>
      </c>
      <c r="U111" s="16">
        <v>0</v>
      </c>
      <c r="V111" s="16">
        <v>0</v>
      </c>
      <c r="W111" s="16">
        <v>0</v>
      </c>
    </row>
    <row r="112" spans="1:23" x14ac:dyDescent="0.25">
      <c r="B112" t="s">
        <v>54</v>
      </c>
      <c r="C112" t="s">
        <v>281</v>
      </c>
      <c r="D112" s="16">
        <v>0</v>
      </c>
      <c r="E112" s="16">
        <v>0</v>
      </c>
      <c r="F112" s="16">
        <v>0</v>
      </c>
      <c r="G112" s="16">
        <v>0</v>
      </c>
      <c r="H112" s="16">
        <v>0</v>
      </c>
      <c r="I112" s="16">
        <v>0</v>
      </c>
      <c r="J112" s="16">
        <v>0</v>
      </c>
      <c r="K112" s="16">
        <v>0</v>
      </c>
      <c r="M112" s="24"/>
      <c r="N112" s="11" t="s">
        <v>54</v>
      </c>
      <c r="O112" t="s">
        <v>281</v>
      </c>
      <c r="P112" s="16">
        <v>0</v>
      </c>
      <c r="Q112" s="16">
        <v>0</v>
      </c>
      <c r="R112" s="16">
        <v>0</v>
      </c>
      <c r="S112" s="16">
        <v>0</v>
      </c>
      <c r="T112" s="16">
        <v>0</v>
      </c>
      <c r="U112" s="16">
        <v>0</v>
      </c>
      <c r="V112" s="16">
        <v>0</v>
      </c>
      <c r="W112" s="16">
        <v>0</v>
      </c>
    </row>
    <row r="113" spans="1:23" x14ac:dyDescent="0.25">
      <c r="B113" t="s">
        <v>55</v>
      </c>
      <c r="C113" t="s">
        <v>197</v>
      </c>
      <c r="D113" s="16">
        <v>0</v>
      </c>
      <c r="E113" s="16">
        <v>0</v>
      </c>
      <c r="F113" s="16">
        <v>0</v>
      </c>
      <c r="G113" s="16">
        <v>0</v>
      </c>
      <c r="H113" s="16">
        <v>0</v>
      </c>
      <c r="I113" s="16">
        <v>0</v>
      </c>
      <c r="J113" s="16">
        <v>0</v>
      </c>
      <c r="K113" s="16">
        <v>0</v>
      </c>
      <c r="M113" s="24"/>
      <c r="N113" s="11" t="s">
        <v>55</v>
      </c>
      <c r="O113" t="s">
        <v>197</v>
      </c>
      <c r="P113" s="16">
        <v>0</v>
      </c>
      <c r="Q113" s="16">
        <v>0</v>
      </c>
      <c r="R113" s="16">
        <v>0</v>
      </c>
      <c r="S113" s="16">
        <v>0</v>
      </c>
      <c r="T113" s="16">
        <v>0</v>
      </c>
      <c r="U113" s="16">
        <v>0</v>
      </c>
      <c r="V113" s="16">
        <v>0</v>
      </c>
      <c r="W113" s="16">
        <v>0</v>
      </c>
    </row>
    <row r="114" spans="1:23" x14ac:dyDescent="0.25">
      <c r="B114" t="s">
        <v>56</v>
      </c>
      <c r="C114" t="s">
        <v>282</v>
      </c>
      <c r="D114" s="16">
        <v>6335.12</v>
      </c>
      <c r="E114" s="16">
        <v>0</v>
      </c>
      <c r="F114" s="16">
        <v>0</v>
      </c>
      <c r="G114" s="16">
        <v>0</v>
      </c>
      <c r="H114" s="16">
        <v>0</v>
      </c>
      <c r="I114" s="16">
        <v>0</v>
      </c>
      <c r="J114" s="16">
        <v>0</v>
      </c>
      <c r="K114" s="16">
        <v>6335.12</v>
      </c>
      <c r="M114" s="24"/>
      <c r="N114" s="11" t="s">
        <v>56</v>
      </c>
      <c r="O114" t="s">
        <v>282</v>
      </c>
      <c r="P114" s="16">
        <v>6335.12</v>
      </c>
      <c r="Q114" s="16">
        <v>0</v>
      </c>
      <c r="R114" s="16">
        <v>0</v>
      </c>
      <c r="S114" s="16">
        <v>0</v>
      </c>
      <c r="T114" s="16">
        <v>0</v>
      </c>
      <c r="U114" s="16">
        <v>0</v>
      </c>
      <c r="V114" s="16">
        <v>0</v>
      </c>
      <c r="W114" s="16">
        <v>6335.12</v>
      </c>
    </row>
    <row r="115" spans="1:23" x14ac:dyDescent="0.25">
      <c r="B115" t="s">
        <v>57</v>
      </c>
      <c r="C115" t="s">
        <v>199</v>
      </c>
      <c r="D115" s="16">
        <v>0</v>
      </c>
      <c r="E115" s="16">
        <v>0</v>
      </c>
      <c r="F115" s="16">
        <v>0</v>
      </c>
      <c r="G115" s="16">
        <v>0</v>
      </c>
      <c r="H115" s="16">
        <v>0</v>
      </c>
      <c r="I115" s="16">
        <v>0</v>
      </c>
      <c r="J115" s="16">
        <v>0</v>
      </c>
      <c r="K115" s="16">
        <v>0</v>
      </c>
      <c r="M115" s="24"/>
      <c r="N115" s="11" t="s">
        <v>57</v>
      </c>
      <c r="O115" t="s">
        <v>199</v>
      </c>
      <c r="P115" s="16">
        <v>0</v>
      </c>
      <c r="Q115" s="16">
        <v>0</v>
      </c>
      <c r="R115" s="16">
        <v>0</v>
      </c>
      <c r="S115" s="16">
        <v>0</v>
      </c>
      <c r="T115" s="16">
        <v>0</v>
      </c>
      <c r="U115" s="16">
        <v>0</v>
      </c>
      <c r="V115" s="16">
        <v>0</v>
      </c>
      <c r="W115" s="16">
        <v>0</v>
      </c>
    </row>
    <row r="116" spans="1:23" x14ac:dyDescent="0.25">
      <c r="B116" t="s">
        <v>58</v>
      </c>
      <c r="C116" t="s">
        <v>283</v>
      </c>
      <c r="D116" s="16">
        <v>0</v>
      </c>
      <c r="E116" s="16">
        <v>0</v>
      </c>
      <c r="F116" s="16">
        <v>0</v>
      </c>
      <c r="G116" s="16">
        <v>0</v>
      </c>
      <c r="H116" s="16">
        <v>0</v>
      </c>
      <c r="I116" s="16">
        <v>0</v>
      </c>
      <c r="J116" s="16">
        <v>0</v>
      </c>
      <c r="K116" s="16">
        <v>0</v>
      </c>
      <c r="M116" s="24"/>
      <c r="N116" s="11" t="s">
        <v>58</v>
      </c>
      <c r="O116" t="s">
        <v>283</v>
      </c>
      <c r="P116" s="16">
        <v>0</v>
      </c>
      <c r="Q116" s="16">
        <v>0</v>
      </c>
      <c r="R116" s="16">
        <v>0</v>
      </c>
      <c r="S116" s="16">
        <v>0</v>
      </c>
      <c r="T116" s="16">
        <v>0</v>
      </c>
      <c r="U116" s="16">
        <v>0</v>
      </c>
      <c r="V116" s="16">
        <v>0</v>
      </c>
      <c r="W116" s="16">
        <v>0</v>
      </c>
    </row>
    <row r="117" spans="1:23" x14ac:dyDescent="0.25">
      <c r="B117" t="s">
        <v>59</v>
      </c>
      <c r="C117" t="s">
        <v>201</v>
      </c>
      <c r="D117" s="16">
        <v>0</v>
      </c>
      <c r="E117" s="16">
        <v>0</v>
      </c>
      <c r="F117" s="16">
        <v>0</v>
      </c>
      <c r="G117" s="16">
        <v>0</v>
      </c>
      <c r="H117" s="16">
        <v>0</v>
      </c>
      <c r="I117" s="16">
        <v>122609.28</v>
      </c>
      <c r="J117" s="16">
        <v>-176.15</v>
      </c>
      <c r="K117" s="16">
        <v>122433.13</v>
      </c>
      <c r="M117" s="24"/>
      <c r="N117" s="11" t="s">
        <v>59</v>
      </c>
      <c r="O117" t="s">
        <v>201</v>
      </c>
      <c r="P117" s="16">
        <v>0</v>
      </c>
      <c r="Q117" s="16">
        <v>0</v>
      </c>
      <c r="R117" s="16">
        <v>0</v>
      </c>
      <c r="S117" s="16">
        <v>0</v>
      </c>
      <c r="T117" s="16">
        <v>0</v>
      </c>
      <c r="U117" s="16">
        <v>122609.28</v>
      </c>
      <c r="V117" s="16">
        <v>-176.15</v>
      </c>
      <c r="W117" s="16">
        <v>122433.13</v>
      </c>
    </row>
    <row r="118" spans="1:23" x14ac:dyDescent="0.25">
      <c r="B118" t="s">
        <v>60</v>
      </c>
      <c r="C118" t="s">
        <v>202</v>
      </c>
      <c r="D118" s="16">
        <v>0</v>
      </c>
      <c r="E118" s="16">
        <v>0</v>
      </c>
      <c r="F118" s="16">
        <v>0</v>
      </c>
      <c r="G118" s="16">
        <v>0</v>
      </c>
      <c r="H118" s="16">
        <v>0</v>
      </c>
      <c r="I118" s="16">
        <v>0</v>
      </c>
      <c r="J118" s="16">
        <v>0</v>
      </c>
      <c r="K118" s="16">
        <v>0</v>
      </c>
      <c r="M118" s="24"/>
      <c r="N118" s="11" t="s">
        <v>60</v>
      </c>
      <c r="O118" t="s">
        <v>202</v>
      </c>
      <c r="P118" s="16">
        <v>0</v>
      </c>
      <c r="Q118" s="16">
        <v>0</v>
      </c>
      <c r="R118" s="16">
        <v>0</v>
      </c>
      <c r="S118" s="16">
        <v>0</v>
      </c>
      <c r="T118" s="16">
        <v>0</v>
      </c>
      <c r="U118" s="16">
        <v>0</v>
      </c>
      <c r="V118" s="16">
        <v>0</v>
      </c>
      <c r="W118" s="16">
        <v>0</v>
      </c>
    </row>
    <row r="119" spans="1:23" x14ac:dyDescent="0.25">
      <c r="B119" t="s">
        <v>61</v>
      </c>
      <c r="C119" t="s">
        <v>203</v>
      </c>
      <c r="D119" s="16">
        <v>0</v>
      </c>
      <c r="E119" s="16">
        <v>0</v>
      </c>
      <c r="F119" s="16">
        <v>0</v>
      </c>
      <c r="G119" s="16">
        <v>0</v>
      </c>
      <c r="H119" s="16">
        <v>0</v>
      </c>
      <c r="I119" s="16">
        <v>0</v>
      </c>
      <c r="J119" s="16">
        <v>0</v>
      </c>
      <c r="K119" s="16">
        <v>0</v>
      </c>
      <c r="M119" s="24"/>
      <c r="N119" s="11" t="s">
        <v>61</v>
      </c>
      <c r="O119" t="s">
        <v>203</v>
      </c>
      <c r="P119" s="16">
        <v>0</v>
      </c>
      <c r="Q119" s="16">
        <v>0</v>
      </c>
      <c r="R119" s="16">
        <v>0</v>
      </c>
      <c r="S119" s="16">
        <v>0</v>
      </c>
      <c r="T119" s="16">
        <v>0</v>
      </c>
      <c r="U119" s="16">
        <v>0</v>
      </c>
      <c r="V119" s="16">
        <v>0</v>
      </c>
      <c r="W119" s="16">
        <v>0</v>
      </c>
    </row>
    <row r="120" spans="1:23" x14ac:dyDescent="0.25">
      <c r="B120" t="s">
        <v>62</v>
      </c>
      <c r="C120" t="s">
        <v>204</v>
      </c>
      <c r="D120" s="16">
        <v>0</v>
      </c>
      <c r="E120" s="16">
        <v>0</v>
      </c>
      <c r="F120" s="16">
        <v>0</v>
      </c>
      <c r="G120" s="16">
        <v>366039.54</v>
      </c>
      <c r="H120" s="16">
        <v>0</v>
      </c>
      <c r="I120" s="16">
        <v>0</v>
      </c>
      <c r="J120" s="16">
        <v>0</v>
      </c>
      <c r="K120" s="16">
        <v>366039.54</v>
      </c>
      <c r="M120" s="24"/>
      <c r="N120" s="11" t="s">
        <v>62</v>
      </c>
      <c r="O120" t="s">
        <v>204</v>
      </c>
      <c r="P120" s="16">
        <v>0</v>
      </c>
      <c r="Q120" s="16">
        <v>0</v>
      </c>
      <c r="R120" s="16">
        <v>0</v>
      </c>
      <c r="S120" s="16">
        <v>366039.54</v>
      </c>
      <c r="T120" s="16">
        <v>0</v>
      </c>
      <c r="U120" s="16">
        <v>0</v>
      </c>
      <c r="V120" s="16">
        <v>0</v>
      </c>
      <c r="W120" s="16">
        <v>366039.54</v>
      </c>
    </row>
    <row r="121" spans="1:23" x14ac:dyDescent="0.25">
      <c r="B121" t="s">
        <v>63</v>
      </c>
      <c r="C121" t="s">
        <v>206</v>
      </c>
      <c r="D121" s="16">
        <v>0</v>
      </c>
      <c r="E121" s="16">
        <v>62855.02</v>
      </c>
      <c r="F121" s="16">
        <v>-1223.56</v>
      </c>
      <c r="G121" s="16">
        <v>385432.6</v>
      </c>
      <c r="H121" s="16">
        <v>1990.12</v>
      </c>
      <c r="I121" s="16">
        <v>415064.37</v>
      </c>
      <c r="J121" s="16">
        <v>742.89</v>
      </c>
      <c r="K121" s="16">
        <v>864861.44000000006</v>
      </c>
      <c r="M121" s="24"/>
      <c r="N121" s="11" t="s">
        <v>63</v>
      </c>
      <c r="O121" t="s">
        <v>206</v>
      </c>
      <c r="P121" s="16">
        <v>0</v>
      </c>
      <c r="Q121" s="16">
        <v>62855.02</v>
      </c>
      <c r="R121" s="16">
        <v>-1223.56</v>
      </c>
      <c r="S121" s="16">
        <v>385432.6</v>
      </c>
      <c r="T121" s="16">
        <v>1990.12</v>
      </c>
      <c r="U121" s="16">
        <v>415064.37</v>
      </c>
      <c r="V121" s="16">
        <v>742.89</v>
      </c>
      <c r="W121" s="16">
        <v>864861.44000000006</v>
      </c>
    </row>
    <row r="122" spans="1:23" x14ac:dyDescent="0.25">
      <c r="B122" t="s">
        <v>64</v>
      </c>
      <c r="C122" t="s">
        <v>284</v>
      </c>
      <c r="D122" s="16">
        <v>0</v>
      </c>
      <c r="E122" s="16">
        <v>0</v>
      </c>
      <c r="F122" s="16">
        <v>0</v>
      </c>
      <c r="G122" s="16">
        <v>0</v>
      </c>
      <c r="H122" s="16">
        <v>0</v>
      </c>
      <c r="I122" s="16">
        <v>0</v>
      </c>
      <c r="J122" s="16">
        <v>0</v>
      </c>
      <c r="K122" s="16">
        <v>0</v>
      </c>
      <c r="M122" s="24"/>
      <c r="N122" s="11" t="s">
        <v>64</v>
      </c>
      <c r="O122" t="s">
        <v>284</v>
      </c>
      <c r="P122" s="16">
        <v>0</v>
      </c>
      <c r="Q122" s="16">
        <v>0</v>
      </c>
      <c r="R122" s="16">
        <v>0</v>
      </c>
      <c r="S122" s="16">
        <v>0</v>
      </c>
      <c r="T122" s="16">
        <v>0</v>
      </c>
      <c r="U122" s="16">
        <v>0</v>
      </c>
      <c r="V122" s="16">
        <v>0</v>
      </c>
      <c r="W122" s="16">
        <v>0</v>
      </c>
    </row>
    <row r="123" spans="1:23" x14ac:dyDescent="0.25">
      <c r="B123" t="s">
        <v>65</v>
      </c>
      <c r="C123" t="s">
        <v>285</v>
      </c>
      <c r="D123" s="16">
        <v>0</v>
      </c>
      <c r="E123" s="16">
        <v>0</v>
      </c>
      <c r="F123" s="16">
        <v>0</v>
      </c>
      <c r="G123" s="16">
        <v>0</v>
      </c>
      <c r="H123" s="16">
        <v>0</v>
      </c>
      <c r="I123" s="16">
        <v>0</v>
      </c>
      <c r="J123" s="16">
        <v>0</v>
      </c>
      <c r="K123" s="16">
        <v>0</v>
      </c>
      <c r="M123" s="24"/>
      <c r="N123" s="11" t="s">
        <v>65</v>
      </c>
      <c r="O123" t="s">
        <v>285</v>
      </c>
      <c r="P123" s="16">
        <v>0</v>
      </c>
      <c r="Q123" s="16">
        <v>0</v>
      </c>
      <c r="R123" s="16">
        <v>0</v>
      </c>
      <c r="S123" s="16">
        <v>0</v>
      </c>
      <c r="T123" s="16">
        <v>0</v>
      </c>
      <c r="U123" s="16">
        <v>0</v>
      </c>
      <c r="V123" s="16">
        <v>0</v>
      </c>
      <c r="W123" s="16">
        <v>0</v>
      </c>
    </row>
    <row r="124" spans="1:23" x14ac:dyDescent="0.25">
      <c r="B124" t="s">
        <v>66</v>
      </c>
      <c r="C124" t="s">
        <v>286</v>
      </c>
      <c r="D124" s="16">
        <v>0</v>
      </c>
      <c r="E124" s="16">
        <v>0</v>
      </c>
      <c r="F124" s="16">
        <v>0</v>
      </c>
      <c r="G124" s="16">
        <v>0</v>
      </c>
      <c r="H124" s="16">
        <v>0</v>
      </c>
      <c r="I124" s="16">
        <v>0</v>
      </c>
      <c r="J124" s="16">
        <v>0</v>
      </c>
      <c r="K124" s="16">
        <v>0</v>
      </c>
      <c r="M124" s="17"/>
      <c r="N124" s="11" t="s">
        <v>66</v>
      </c>
      <c r="O124" t="s">
        <v>286</v>
      </c>
      <c r="P124" s="16">
        <v>0</v>
      </c>
      <c r="Q124" s="16">
        <v>0</v>
      </c>
      <c r="R124" s="16">
        <v>0</v>
      </c>
      <c r="S124" s="16">
        <v>0</v>
      </c>
      <c r="T124" s="16">
        <v>0</v>
      </c>
      <c r="U124" s="16">
        <v>0</v>
      </c>
      <c r="V124" s="16">
        <v>0</v>
      </c>
      <c r="W124" s="16">
        <v>0</v>
      </c>
    </row>
    <row r="125" spans="1:23" x14ac:dyDescent="0.25">
      <c r="A125" t="s">
        <v>287</v>
      </c>
      <c r="D125" s="16">
        <v>112563.89</v>
      </c>
      <c r="E125" s="16">
        <v>107039.06</v>
      </c>
      <c r="F125" s="16">
        <v>-1223.56</v>
      </c>
      <c r="G125" s="16">
        <v>751772.09</v>
      </c>
      <c r="H125" s="16">
        <v>1990.12</v>
      </c>
      <c r="I125" s="16">
        <v>537673.65</v>
      </c>
      <c r="J125" s="16">
        <v>566.74</v>
      </c>
      <c r="K125" s="16">
        <v>1510381.9900000002</v>
      </c>
      <c r="M125" s="18" t="s">
        <v>287</v>
      </c>
      <c r="N125" s="18"/>
      <c r="O125" s="18"/>
      <c r="P125" s="19">
        <v>112563.89</v>
      </c>
      <c r="Q125" s="19">
        <v>107039.06</v>
      </c>
      <c r="R125" s="19">
        <v>-1223.56</v>
      </c>
      <c r="S125" s="19">
        <v>751772.09</v>
      </c>
      <c r="T125" s="19">
        <v>1990.12</v>
      </c>
      <c r="U125" s="19">
        <v>537673.65</v>
      </c>
      <c r="V125" s="19">
        <v>566.74</v>
      </c>
      <c r="W125" s="19">
        <v>1510381.9900000002</v>
      </c>
    </row>
    <row r="126" spans="1:23" x14ac:dyDescent="0.25">
      <c r="A126" t="s">
        <v>140</v>
      </c>
      <c r="B126" t="s">
        <v>141</v>
      </c>
      <c r="C126" t="s">
        <v>217</v>
      </c>
      <c r="D126" s="16">
        <v>0</v>
      </c>
      <c r="E126" s="16">
        <v>0</v>
      </c>
      <c r="F126" s="16">
        <v>0</v>
      </c>
      <c r="G126" s="16">
        <v>0</v>
      </c>
      <c r="H126" s="16">
        <v>0</v>
      </c>
      <c r="I126" s="16">
        <v>0</v>
      </c>
      <c r="J126" s="16">
        <v>0</v>
      </c>
      <c r="K126" s="16">
        <v>0</v>
      </c>
      <c r="M126" s="24" t="s">
        <v>140</v>
      </c>
      <c r="N126" s="11" t="s">
        <v>141</v>
      </c>
      <c r="O126" t="s">
        <v>217</v>
      </c>
      <c r="P126" s="16">
        <v>0</v>
      </c>
      <c r="Q126" s="16">
        <v>0</v>
      </c>
      <c r="R126" s="16">
        <v>0</v>
      </c>
      <c r="S126" s="16">
        <v>0</v>
      </c>
      <c r="T126" s="16">
        <v>0</v>
      </c>
      <c r="U126" s="16">
        <v>0</v>
      </c>
      <c r="V126" s="16">
        <v>0</v>
      </c>
      <c r="W126" s="16">
        <v>0</v>
      </c>
    </row>
    <row r="127" spans="1:23" x14ac:dyDescent="0.25">
      <c r="B127" t="s">
        <v>142</v>
      </c>
      <c r="C127" t="s">
        <v>288</v>
      </c>
      <c r="D127" s="16">
        <v>0</v>
      </c>
      <c r="E127" s="16">
        <v>0</v>
      </c>
      <c r="F127" s="16">
        <v>0</v>
      </c>
      <c r="G127" s="16">
        <v>0</v>
      </c>
      <c r="H127" s="16">
        <v>0</v>
      </c>
      <c r="I127" s="16">
        <v>0</v>
      </c>
      <c r="J127" s="16">
        <v>0</v>
      </c>
      <c r="K127" s="16">
        <v>0</v>
      </c>
      <c r="M127" s="24"/>
      <c r="N127" s="11" t="s">
        <v>142</v>
      </c>
      <c r="O127" t="s">
        <v>288</v>
      </c>
      <c r="P127" s="16">
        <v>0</v>
      </c>
      <c r="Q127" s="16">
        <v>0</v>
      </c>
      <c r="R127" s="16">
        <v>0</v>
      </c>
      <c r="S127" s="16">
        <v>0</v>
      </c>
      <c r="T127" s="16">
        <v>0</v>
      </c>
      <c r="U127" s="16">
        <v>0</v>
      </c>
      <c r="V127" s="16">
        <v>0</v>
      </c>
      <c r="W127" s="16">
        <v>0</v>
      </c>
    </row>
    <row r="128" spans="1:23" x14ac:dyDescent="0.25">
      <c r="B128" t="s">
        <v>143</v>
      </c>
      <c r="C128" t="s">
        <v>289</v>
      </c>
      <c r="D128" s="16">
        <v>0</v>
      </c>
      <c r="E128" s="16">
        <v>0</v>
      </c>
      <c r="F128" s="16">
        <v>0</v>
      </c>
      <c r="G128" s="16">
        <v>0</v>
      </c>
      <c r="H128" s="16">
        <v>0</v>
      </c>
      <c r="I128" s="16">
        <v>0</v>
      </c>
      <c r="J128" s="16">
        <v>0</v>
      </c>
      <c r="K128" s="16">
        <v>0</v>
      </c>
      <c r="M128" s="24"/>
      <c r="N128" s="11" t="s">
        <v>143</v>
      </c>
      <c r="O128" t="s">
        <v>289</v>
      </c>
      <c r="P128" s="16">
        <v>0</v>
      </c>
      <c r="Q128" s="16">
        <v>0</v>
      </c>
      <c r="R128" s="16">
        <v>0</v>
      </c>
      <c r="S128" s="16">
        <v>0</v>
      </c>
      <c r="T128" s="16">
        <v>0</v>
      </c>
      <c r="U128" s="16">
        <v>0</v>
      </c>
      <c r="V128" s="16">
        <v>0</v>
      </c>
      <c r="W128" s="16">
        <v>0</v>
      </c>
    </row>
    <row r="129" spans="1:23" x14ac:dyDescent="0.25">
      <c r="B129" t="s">
        <v>144</v>
      </c>
      <c r="C129" t="s">
        <v>270</v>
      </c>
      <c r="D129" s="16">
        <v>0</v>
      </c>
      <c r="E129" s="16">
        <v>0</v>
      </c>
      <c r="F129" s="16">
        <v>0</v>
      </c>
      <c r="G129" s="16">
        <v>0</v>
      </c>
      <c r="H129" s="16">
        <v>0</v>
      </c>
      <c r="I129" s="16">
        <v>0</v>
      </c>
      <c r="J129" s="16">
        <v>0</v>
      </c>
      <c r="K129" s="16">
        <v>0</v>
      </c>
      <c r="M129" s="24"/>
      <c r="N129" s="11" t="s">
        <v>144</v>
      </c>
      <c r="O129" t="s">
        <v>270</v>
      </c>
      <c r="P129" s="16">
        <v>0</v>
      </c>
      <c r="Q129" s="16">
        <v>0</v>
      </c>
      <c r="R129" s="16">
        <v>0</v>
      </c>
      <c r="S129" s="16">
        <v>0</v>
      </c>
      <c r="T129" s="16">
        <v>0</v>
      </c>
      <c r="U129" s="16">
        <v>0</v>
      </c>
      <c r="V129" s="16">
        <v>0</v>
      </c>
      <c r="W129" s="16">
        <v>0</v>
      </c>
    </row>
    <row r="130" spans="1:23" x14ac:dyDescent="0.25">
      <c r="B130" t="s">
        <v>145</v>
      </c>
      <c r="C130" t="s">
        <v>189</v>
      </c>
      <c r="D130" s="16">
        <v>0</v>
      </c>
      <c r="E130" s="16">
        <v>0</v>
      </c>
      <c r="F130" s="16">
        <v>0</v>
      </c>
      <c r="G130" s="16">
        <v>0</v>
      </c>
      <c r="H130" s="16">
        <v>0</v>
      </c>
      <c r="I130" s="16">
        <v>0</v>
      </c>
      <c r="J130" s="16">
        <v>0</v>
      </c>
      <c r="K130" s="16">
        <v>0</v>
      </c>
      <c r="M130" s="24"/>
      <c r="N130" s="11" t="s">
        <v>145</v>
      </c>
      <c r="O130" t="s">
        <v>189</v>
      </c>
      <c r="P130" s="16">
        <v>0</v>
      </c>
      <c r="Q130" s="16">
        <v>0</v>
      </c>
      <c r="R130" s="16">
        <v>0</v>
      </c>
      <c r="S130" s="16">
        <v>0</v>
      </c>
      <c r="T130" s="16">
        <v>0</v>
      </c>
      <c r="U130" s="16">
        <v>0</v>
      </c>
      <c r="V130" s="16">
        <v>0</v>
      </c>
      <c r="W130" s="16">
        <v>0</v>
      </c>
    </row>
    <row r="131" spans="1:23" x14ac:dyDescent="0.25">
      <c r="B131" t="s">
        <v>146</v>
      </c>
      <c r="C131" t="s">
        <v>192</v>
      </c>
      <c r="D131" s="16">
        <v>0</v>
      </c>
      <c r="E131" s="16">
        <v>0</v>
      </c>
      <c r="F131" s="16">
        <v>0</v>
      </c>
      <c r="G131" s="16">
        <v>0</v>
      </c>
      <c r="H131" s="16">
        <v>0</v>
      </c>
      <c r="I131" s="16">
        <v>0</v>
      </c>
      <c r="J131" s="16">
        <v>0</v>
      </c>
      <c r="K131" s="16">
        <v>0</v>
      </c>
      <c r="M131" s="24"/>
      <c r="N131" s="11" t="s">
        <v>146</v>
      </c>
      <c r="O131" t="s">
        <v>192</v>
      </c>
      <c r="P131" s="16">
        <v>0</v>
      </c>
      <c r="Q131" s="16">
        <v>0</v>
      </c>
      <c r="R131" s="16">
        <v>0</v>
      </c>
      <c r="S131" s="16">
        <v>0</v>
      </c>
      <c r="T131" s="16">
        <v>0</v>
      </c>
      <c r="U131" s="16">
        <v>0</v>
      </c>
      <c r="V131" s="16">
        <v>0</v>
      </c>
      <c r="W131" s="16">
        <v>0</v>
      </c>
    </row>
    <row r="132" spans="1:23" x14ac:dyDescent="0.25">
      <c r="B132" t="s">
        <v>147</v>
      </c>
      <c r="C132" t="s">
        <v>195</v>
      </c>
      <c r="D132" s="16">
        <v>0</v>
      </c>
      <c r="E132" s="16">
        <v>0</v>
      </c>
      <c r="F132" s="16">
        <v>0</v>
      </c>
      <c r="G132" s="16">
        <v>0</v>
      </c>
      <c r="H132" s="16">
        <v>0</v>
      </c>
      <c r="I132" s="16">
        <v>0</v>
      </c>
      <c r="J132" s="16">
        <v>0</v>
      </c>
      <c r="K132" s="16">
        <v>0</v>
      </c>
      <c r="M132" s="24"/>
      <c r="N132" s="11" t="s">
        <v>147</v>
      </c>
      <c r="O132" t="s">
        <v>195</v>
      </c>
      <c r="P132" s="16">
        <v>0</v>
      </c>
      <c r="Q132" s="16">
        <v>0</v>
      </c>
      <c r="R132" s="16">
        <v>0</v>
      </c>
      <c r="S132" s="16">
        <v>0</v>
      </c>
      <c r="T132" s="16">
        <v>0</v>
      </c>
      <c r="U132" s="16">
        <v>0</v>
      </c>
      <c r="V132" s="16">
        <v>0</v>
      </c>
      <c r="W132" s="16">
        <v>0</v>
      </c>
    </row>
    <row r="133" spans="1:23" x14ac:dyDescent="0.25">
      <c r="B133" t="s">
        <v>148</v>
      </c>
      <c r="C133" t="s">
        <v>196</v>
      </c>
      <c r="D133" s="16">
        <v>0</v>
      </c>
      <c r="E133" s="16">
        <v>12266.85</v>
      </c>
      <c r="F133" s="16">
        <v>0</v>
      </c>
      <c r="G133" s="16">
        <v>10543.21</v>
      </c>
      <c r="H133" s="16">
        <v>0</v>
      </c>
      <c r="I133" s="16">
        <v>0</v>
      </c>
      <c r="J133" s="16">
        <v>0</v>
      </c>
      <c r="K133" s="16">
        <v>22810.059999999998</v>
      </c>
      <c r="M133" s="24"/>
      <c r="N133" s="11" t="s">
        <v>148</v>
      </c>
      <c r="O133" t="s">
        <v>196</v>
      </c>
      <c r="P133" s="16">
        <v>0</v>
      </c>
      <c r="Q133" s="16">
        <v>12266.85</v>
      </c>
      <c r="R133" s="16">
        <v>0</v>
      </c>
      <c r="S133" s="16">
        <v>10543.21</v>
      </c>
      <c r="T133" s="16">
        <v>0</v>
      </c>
      <c r="U133" s="16">
        <v>0</v>
      </c>
      <c r="V133" s="16">
        <v>0</v>
      </c>
      <c r="W133" s="16">
        <v>22810.059999999998</v>
      </c>
    </row>
    <row r="134" spans="1:23" x14ac:dyDescent="0.25">
      <c r="B134" t="s">
        <v>149</v>
      </c>
      <c r="C134" t="s">
        <v>290</v>
      </c>
      <c r="D134" s="16">
        <v>0</v>
      </c>
      <c r="E134" s="16">
        <v>0</v>
      </c>
      <c r="F134" s="16">
        <v>0</v>
      </c>
      <c r="G134" s="16">
        <v>0</v>
      </c>
      <c r="H134" s="16">
        <v>0</v>
      </c>
      <c r="I134" s="16">
        <v>0</v>
      </c>
      <c r="J134" s="16">
        <v>0</v>
      </c>
      <c r="K134" s="16">
        <v>0</v>
      </c>
      <c r="M134" s="24"/>
      <c r="N134" s="11" t="s">
        <v>149</v>
      </c>
      <c r="O134" t="s">
        <v>290</v>
      </c>
      <c r="P134" s="16">
        <v>0</v>
      </c>
      <c r="Q134" s="16">
        <v>0</v>
      </c>
      <c r="R134" s="16">
        <v>0</v>
      </c>
      <c r="S134" s="16">
        <v>0</v>
      </c>
      <c r="T134" s="16">
        <v>0</v>
      </c>
      <c r="U134" s="16">
        <v>0</v>
      </c>
      <c r="V134" s="16">
        <v>0</v>
      </c>
      <c r="W134" s="16">
        <v>0</v>
      </c>
    </row>
    <row r="135" spans="1:23" x14ac:dyDescent="0.25">
      <c r="B135" t="s">
        <v>150</v>
      </c>
      <c r="C135" t="s">
        <v>197</v>
      </c>
      <c r="D135" s="16">
        <v>0</v>
      </c>
      <c r="E135" s="16">
        <v>0</v>
      </c>
      <c r="F135" s="16">
        <v>0</v>
      </c>
      <c r="G135" s="16">
        <v>0</v>
      </c>
      <c r="H135" s="16">
        <v>0</v>
      </c>
      <c r="I135" s="16">
        <v>0</v>
      </c>
      <c r="J135" s="16">
        <v>0</v>
      </c>
      <c r="K135" s="16">
        <v>0</v>
      </c>
      <c r="M135" s="24"/>
      <c r="N135" s="11" t="s">
        <v>150</v>
      </c>
      <c r="O135" t="s">
        <v>197</v>
      </c>
      <c r="P135" s="16">
        <v>0</v>
      </c>
      <c r="Q135" s="16">
        <v>0</v>
      </c>
      <c r="R135" s="16">
        <v>0</v>
      </c>
      <c r="S135" s="16">
        <v>0</v>
      </c>
      <c r="T135" s="16">
        <v>0</v>
      </c>
      <c r="U135" s="16">
        <v>0</v>
      </c>
      <c r="V135" s="16">
        <v>0</v>
      </c>
      <c r="W135" s="16">
        <v>0</v>
      </c>
    </row>
    <row r="136" spans="1:23" x14ac:dyDescent="0.25">
      <c r="B136" t="s">
        <v>151</v>
      </c>
      <c r="C136" t="s">
        <v>199</v>
      </c>
      <c r="D136" s="16">
        <v>0</v>
      </c>
      <c r="E136" s="16">
        <v>0</v>
      </c>
      <c r="F136" s="16">
        <v>0</v>
      </c>
      <c r="G136" s="16">
        <v>0</v>
      </c>
      <c r="H136" s="16">
        <v>0</v>
      </c>
      <c r="I136" s="16">
        <v>0</v>
      </c>
      <c r="J136" s="16">
        <v>0</v>
      </c>
      <c r="K136" s="16">
        <v>0</v>
      </c>
      <c r="M136" s="24"/>
      <c r="N136" s="11" t="s">
        <v>151</v>
      </c>
      <c r="O136" t="s">
        <v>199</v>
      </c>
      <c r="P136" s="16">
        <v>0</v>
      </c>
      <c r="Q136" s="16">
        <v>0</v>
      </c>
      <c r="R136" s="16">
        <v>0</v>
      </c>
      <c r="S136" s="16">
        <v>0</v>
      </c>
      <c r="T136" s="16">
        <v>0</v>
      </c>
      <c r="U136" s="16">
        <v>0</v>
      </c>
      <c r="V136" s="16">
        <v>0</v>
      </c>
      <c r="W136" s="16">
        <v>0</v>
      </c>
    </row>
    <row r="137" spans="1:23" x14ac:dyDescent="0.25">
      <c r="B137" t="s">
        <v>152</v>
      </c>
      <c r="C137" t="s">
        <v>203</v>
      </c>
      <c r="D137" s="16">
        <v>0</v>
      </c>
      <c r="E137" s="16">
        <v>0</v>
      </c>
      <c r="F137" s="16">
        <v>0</v>
      </c>
      <c r="G137" s="16">
        <v>0</v>
      </c>
      <c r="H137" s="16">
        <v>0</v>
      </c>
      <c r="I137" s="16">
        <v>0</v>
      </c>
      <c r="J137" s="16">
        <v>0</v>
      </c>
      <c r="K137" s="16">
        <v>0</v>
      </c>
      <c r="M137" s="24"/>
      <c r="N137" s="11" t="s">
        <v>152</v>
      </c>
      <c r="O137" t="s">
        <v>203</v>
      </c>
      <c r="P137" s="16">
        <v>0</v>
      </c>
      <c r="Q137" s="16">
        <v>0</v>
      </c>
      <c r="R137" s="16">
        <v>0</v>
      </c>
      <c r="S137" s="16">
        <v>0</v>
      </c>
      <c r="T137" s="16">
        <v>0</v>
      </c>
      <c r="U137" s="16">
        <v>0</v>
      </c>
      <c r="V137" s="16">
        <v>0</v>
      </c>
      <c r="W137" s="16">
        <v>0</v>
      </c>
    </row>
    <row r="138" spans="1:23" x14ac:dyDescent="0.25">
      <c r="B138" t="s">
        <v>153</v>
      </c>
      <c r="C138" t="s">
        <v>204</v>
      </c>
      <c r="D138" s="16">
        <v>0</v>
      </c>
      <c r="E138" s="16">
        <v>0</v>
      </c>
      <c r="F138" s="16">
        <v>0</v>
      </c>
      <c r="G138" s="16">
        <v>0</v>
      </c>
      <c r="H138" s="16">
        <v>0</v>
      </c>
      <c r="I138" s="16">
        <v>0</v>
      </c>
      <c r="J138" s="16">
        <v>0</v>
      </c>
      <c r="K138" s="16">
        <v>0</v>
      </c>
      <c r="M138" s="24"/>
      <c r="N138" s="11" t="s">
        <v>153</v>
      </c>
      <c r="O138" t="s">
        <v>204</v>
      </c>
      <c r="P138" s="16">
        <v>0</v>
      </c>
      <c r="Q138" s="16">
        <v>0</v>
      </c>
      <c r="R138" s="16">
        <v>0</v>
      </c>
      <c r="S138" s="16">
        <v>0</v>
      </c>
      <c r="T138" s="16">
        <v>0</v>
      </c>
      <c r="U138" s="16">
        <v>0</v>
      </c>
      <c r="V138" s="16">
        <v>0</v>
      </c>
      <c r="W138" s="16">
        <v>0</v>
      </c>
    </row>
    <row r="139" spans="1:23" x14ac:dyDescent="0.25">
      <c r="B139" t="s">
        <v>154</v>
      </c>
      <c r="C139" t="s">
        <v>205</v>
      </c>
      <c r="D139" s="16">
        <v>0</v>
      </c>
      <c r="E139" s="16">
        <v>0</v>
      </c>
      <c r="F139" s="16">
        <v>0</v>
      </c>
      <c r="G139" s="16">
        <v>0</v>
      </c>
      <c r="H139" s="16">
        <v>0</v>
      </c>
      <c r="I139" s="16">
        <v>0</v>
      </c>
      <c r="J139" s="16">
        <v>0</v>
      </c>
      <c r="K139" s="16">
        <v>0</v>
      </c>
      <c r="M139" s="24"/>
      <c r="N139" s="11" t="s">
        <v>154</v>
      </c>
      <c r="O139" t="s">
        <v>205</v>
      </c>
      <c r="P139" s="16">
        <v>0</v>
      </c>
      <c r="Q139" s="16">
        <v>0</v>
      </c>
      <c r="R139" s="16">
        <v>0</v>
      </c>
      <c r="S139" s="16">
        <v>0</v>
      </c>
      <c r="T139" s="16">
        <v>0</v>
      </c>
      <c r="U139" s="16">
        <v>0</v>
      </c>
      <c r="V139" s="16">
        <v>0</v>
      </c>
      <c r="W139" s="16">
        <v>0</v>
      </c>
    </row>
    <row r="140" spans="1:23" x14ac:dyDescent="0.25">
      <c r="B140" t="s">
        <v>155</v>
      </c>
      <c r="C140" t="s">
        <v>206</v>
      </c>
      <c r="D140" s="16">
        <v>0</v>
      </c>
      <c r="E140" s="16">
        <v>0</v>
      </c>
      <c r="F140" s="16">
        <v>0</v>
      </c>
      <c r="G140" s="16">
        <v>0</v>
      </c>
      <c r="H140" s="16">
        <v>0</v>
      </c>
      <c r="I140" s="16">
        <v>0</v>
      </c>
      <c r="J140" s="16">
        <v>0</v>
      </c>
      <c r="K140" s="16">
        <v>0</v>
      </c>
      <c r="M140" s="17"/>
      <c r="N140" s="11" t="s">
        <v>155</v>
      </c>
      <c r="O140" t="s">
        <v>206</v>
      </c>
      <c r="P140" s="16">
        <v>0</v>
      </c>
      <c r="Q140" s="16">
        <v>0</v>
      </c>
      <c r="R140" s="16">
        <v>0</v>
      </c>
      <c r="S140" s="16">
        <v>0</v>
      </c>
      <c r="T140" s="16">
        <v>0</v>
      </c>
      <c r="U140" s="16">
        <v>0</v>
      </c>
      <c r="V140" s="16">
        <v>0</v>
      </c>
      <c r="W140" s="16">
        <v>0</v>
      </c>
    </row>
    <row r="141" spans="1:23" x14ac:dyDescent="0.25">
      <c r="A141" t="s">
        <v>291</v>
      </c>
      <c r="D141" s="16">
        <v>0</v>
      </c>
      <c r="E141" s="16">
        <v>12266.85</v>
      </c>
      <c r="F141" s="16">
        <v>0</v>
      </c>
      <c r="G141" s="16">
        <v>10543.21</v>
      </c>
      <c r="H141" s="16">
        <v>0</v>
      </c>
      <c r="I141" s="16">
        <v>0</v>
      </c>
      <c r="J141" s="16">
        <v>0</v>
      </c>
      <c r="K141" s="16">
        <v>22810.059999999998</v>
      </c>
      <c r="M141" s="18" t="s">
        <v>291</v>
      </c>
      <c r="N141" s="18"/>
      <c r="O141" s="18"/>
      <c r="P141" s="19">
        <v>0</v>
      </c>
      <c r="Q141" s="19">
        <v>12266.85</v>
      </c>
      <c r="R141" s="19">
        <v>0</v>
      </c>
      <c r="S141" s="19">
        <v>10543.21</v>
      </c>
      <c r="T141" s="19">
        <v>0</v>
      </c>
      <c r="U141" s="19">
        <v>0</v>
      </c>
      <c r="V141" s="19">
        <v>0</v>
      </c>
      <c r="W141" s="19">
        <v>22810.059999999998</v>
      </c>
    </row>
    <row r="142" spans="1:23" x14ac:dyDescent="0.25">
      <c r="A142" t="s">
        <v>186</v>
      </c>
      <c r="D142" s="16">
        <v>10954105.429999998</v>
      </c>
      <c r="E142" s="16">
        <v>11044538.589999998</v>
      </c>
      <c r="F142" s="16">
        <v>3363585.78</v>
      </c>
      <c r="G142" s="16">
        <v>14750562.669999998</v>
      </c>
      <c r="H142" s="16">
        <v>2422615.9200000004</v>
      </c>
      <c r="I142" s="16">
        <v>2194740.2400000002</v>
      </c>
      <c r="J142" s="16">
        <v>5900874.8100000005</v>
      </c>
      <c r="K142" s="16">
        <v>50631023.43999999</v>
      </c>
      <c r="M142" s="20" t="s">
        <v>186</v>
      </c>
      <c r="N142" s="20"/>
      <c r="O142" s="20"/>
      <c r="P142" s="21">
        <v>10954105.429999998</v>
      </c>
      <c r="Q142" s="21">
        <v>11044538.589999998</v>
      </c>
      <c r="R142" s="21">
        <v>3363585.78</v>
      </c>
      <c r="S142" s="21">
        <v>14750562.669999998</v>
      </c>
      <c r="T142" s="21">
        <v>2422615.9200000004</v>
      </c>
      <c r="U142" s="21">
        <v>2194740.2400000002</v>
      </c>
      <c r="V142" s="21">
        <v>5900874.8100000005</v>
      </c>
      <c r="W142" s="21">
        <v>50631023.43999999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A3F00-1594-47CD-B25E-5E4211D46E1F}">
  <sheetPr>
    <tabColor rgb="FF92D050"/>
  </sheetPr>
  <dimension ref="A1:W142"/>
  <sheetViews>
    <sheetView topLeftCell="L70" zoomScale="80" zoomScaleNormal="80" workbookViewId="0">
      <selection activeCell="Q100" sqref="Q100"/>
    </sheetView>
  </sheetViews>
  <sheetFormatPr defaultRowHeight="15" outlineLevelCol="1" x14ac:dyDescent="0.25"/>
  <cols>
    <col min="1" max="1" width="34.7109375" bestFit="1" customWidth="1"/>
    <col min="2" max="2" width="39.28515625" bestFit="1" customWidth="1"/>
    <col min="3" max="3" width="10.42578125" bestFit="1" customWidth="1"/>
    <col min="4" max="4" width="16.28515625" bestFit="1" customWidth="1"/>
    <col min="5" max="6" width="9" bestFit="1" customWidth="1"/>
    <col min="7" max="7" width="10.5703125" bestFit="1" customWidth="1"/>
    <col min="8" max="8" width="9" bestFit="1" customWidth="1"/>
    <col min="9" max="9" width="10.5703125" bestFit="1" customWidth="1"/>
    <col min="10" max="10" width="9" bestFit="1" customWidth="1"/>
    <col min="11" max="11" width="11.5703125" bestFit="1" customWidth="1"/>
    <col min="12" max="12" width="5.85546875" bestFit="1" customWidth="1"/>
    <col min="13" max="13" width="34.7109375" bestFit="1" customWidth="1"/>
    <col min="14" max="14" width="37.42578125" bestFit="1" customWidth="1"/>
    <col min="15" max="15" width="8.140625" bestFit="1" customWidth="1"/>
    <col min="16" max="16" width="14" hidden="1" customWidth="1" outlineLevel="1"/>
    <col min="17" max="17" width="10.5703125" bestFit="1" customWidth="1" collapsed="1"/>
    <col min="18" max="18" width="9" bestFit="1" customWidth="1"/>
    <col min="19" max="19" width="11.5703125" bestFit="1" customWidth="1"/>
    <col min="20" max="21" width="9" bestFit="1" customWidth="1"/>
    <col min="22" max="22" width="10.5703125" bestFit="1" customWidth="1"/>
    <col min="23" max="23" width="11.5703125" bestFit="1" customWidth="1"/>
  </cols>
  <sheetData>
    <row r="1" spans="1:23" x14ac:dyDescent="0.25">
      <c r="A1" t="s">
        <v>294</v>
      </c>
      <c r="M1" s="12" t="s">
        <v>181</v>
      </c>
    </row>
    <row r="3" spans="1:23" x14ac:dyDescent="0.25">
      <c r="A3" s="25" t="s">
        <v>295</v>
      </c>
      <c r="D3" s="25" t="s">
        <v>183</v>
      </c>
      <c r="M3" s="13" t="s">
        <v>295</v>
      </c>
      <c r="N3" s="13"/>
      <c r="O3" s="13"/>
      <c r="P3" s="13" t="s">
        <v>183</v>
      </c>
      <c r="Q3" s="13"/>
      <c r="R3" s="13"/>
      <c r="S3" s="13"/>
      <c r="T3" s="13"/>
      <c r="U3" s="13"/>
      <c r="V3" s="13"/>
      <c r="W3" s="13"/>
    </row>
    <row r="4" spans="1:23" x14ac:dyDescent="0.25">
      <c r="A4" s="25" t="s">
        <v>184</v>
      </c>
      <c r="B4" s="25" t="s">
        <v>4</v>
      </c>
      <c r="C4" s="25" t="s">
        <v>185</v>
      </c>
      <c r="D4" s="4">
        <v>44075</v>
      </c>
      <c r="E4" s="4">
        <v>44105</v>
      </c>
      <c r="F4" s="4">
        <v>44136</v>
      </c>
      <c r="G4" s="4">
        <v>44166</v>
      </c>
      <c r="H4" s="4">
        <v>44197</v>
      </c>
      <c r="I4" s="4">
        <v>44228</v>
      </c>
      <c r="J4" s="4">
        <v>44256</v>
      </c>
      <c r="K4" s="4" t="s">
        <v>186</v>
      </c>
      <c r="M4" s="14" t="s">
        <v>184</v>
      </c>
      <c r="N4" s="14" t="s">
        <v>4</v>
      </c>
      <c r="O4" s="14" t="s">
        <v>185</v>
      </c>
      <c r="P4" s="15">
        <v>44075</v>
      </c>
      <c r="Q4" s="15">
        <v>44105</v>
      </c>
      <c r="R4" s="15">
        <v>44136</v>
      </c>
      <c r="S4" s="15">
        <v>44166</v>
      </c>
      <c r="T4" s="15">
        <v>44197</v>
      </c>
      <c r="U4" s="15">
        <v>44228</v>
      </c>
      <c r="V4" s="15">
        <v>44256</v>
      </c>
      <c r="W4" s="15" t="s">
        <v>186</v>
      </c>
    </row>
    <row r="5" spans="1:23" x14ac:dyDescent="0.25">
      <c r="A5" t="s">
        <v>13</v>
      </c>
      <c r="B5" t="s">
        <v>15</v>
      </c>
      <c r="C5" t="s">
        <v>187</v>
      </c>
      <c r="D5" s="16">
        <v>0</v>
      </c>
      <c r="E5" s="16">
        <v>0</v>
      </c>
      <c r="F5" s="16">
        <v>0</v>
      </c>
      <c r="G5" s="16">
        <v>0</v>
      </c>
      <c r="H5" s="16">
        <v>0</v>
      </c>
      <c r="I5" s="16">
        <v>0</v>
      </c>
      <c r="J5" s="16">
        <v>0</v>
      </c>
      <c r="K5" s="16">
        <v>0</v>
      </c>
      <c r="M5" s="11" t="s">
        <v>13</v>
      </c>
      <c r="N5" s="11" t="s">
        <v>15</v>
      </c>
      <c r="O5" t="s">
        <v>187</v>
      </c>
      <c r="P5" s="16">
        <v>0</v>
      </c>
      <c r="Q5" s="16">
        <v>0</v>
      </c>
      <c r="R5" s="16">
        <v>0</v>
      </c>
      <c r="S5" s="16">
        <v>0</v>
      </c>
      <c r="T5" s="16">
        <v>0</v>
      </c>
      <c r="U5" s="16">
        <v>0</v>
      </c>
      <c r="V5" s="16">
        <v>0</v>
      </c>
      <c r="W5" s="16">
        <v>0</v>
      </c>
    </row>
    <row r="6" spans="1:23" x14ac:dyDescent="0.25">
      <c r="B6" t="s">
        <v>16</v>
      </c>
      <c r="C6" t="s">
        <v>188</v>
      </c>
      <c r="D6" s="16">
        <v>0</v>
      </c>
      <c r="E6" s="16">
        <v>0</v>
      </c>
      <c r="F6" s="16">
        <v>0</v>
      </c>
      <c r="G6" s="16">
        <v>0</v>
      </c>
      <c r="H6" s="16">
        <v>0</v>
      </c>
      <c r="I6" s="16">
        <v>0</v>
      </c>
      <c r="J6" s="16">
        <v>0</v>
      </c>
      <c r="K6" s="16">
        <v>0</v>
      </c>
      <c r="M6" s="11"/>
      <c r="N6" s="11" t="s">
        <v>16</v>
      </c>
      <c r="O6" t="s">
        <v>188</v>
      </c>
      <c r="P6" s="16">
        <v>0</v>
      </c>
      <c r="Q6" s="16">
        <v>0</v>
      </c>
      <c r="R6" s="16">
        <v>0</v>
      </c>
      <c r="S6" s="16">
        <v>0</v>
      </c>
      <c r="T6" s="16">
        <v>0</v>
      </c>
      <c r="U6" s="16">
        <v>0</v>
      </c>
      <c r="V6" s="16">
        <v>0</v>
      </c>
      <c r="W6" s="16">
        <v>0</v>
      </c>
    </row>
    <row r="7" spans="1:23" x14ac:dyDescent="0.25">
      <c r="B7" t="s">
        <v>17</v>
      </c>
      <c r="C7" t="s">
        <v>189</v>
      </c>
      <c r="D7" s="16">
        <v>0</v>
      </c>
      <c r="E7" s="16">
        <v>0</v>
      </c>
      <c r="F7" s="16">
        <v>0</v>
      </c>
      <c r="G7" s="16">
        <v>0</v>
      </c>
      <c r="H7" s="16">
        <v>0</v>
      </c>
      <c r="I7" s="16">
        <v>0</v>
      </c>
      <c r="J7" s="16">
        <v>0</v>
      </c>
      <c r="K7" s="16">
        <v>0</v>
      </c>
      <c r="M7" s="11"/>
      <c r="N7" s="11" t="s">
        <v>17</v>
      </c>
      <c r="O7" t="s">
        <v>189</v>
      </c>
      <c r="P7" s="16">
        <v>0</v>
      </c>
      <c r="Q7" s="16">
        <v>0</v>
      </c>
      <c r="R7" s="16">
        <v>0</v>
      </c>
      <c r="S7" s="16">
        <v>0</v>
      </c>
      <c r="T7" s="16">
        <v>0</v>
      </c>
      <c r="U7" s="16">
        <v>0</v>
      </c>
      <c r="V7" s="16">
        <v>0</v>
      </c>
      <c r="W7" s="16">
        <v>0</v>
      </c>
    </row>
    <row r="8" spans="1:23" x14ac:dyDescent="0.25">
      <c r="B8" t="s">
        <v>18</v>
      </c>
      <c r="C8" t="s">
        <v>190</v>
      </c>
      <c r="D8" s="16">
        <v>0</v>
      </c>
      <c r="E8" s="16">
        <v>0</v>
      </c>
      <c r="F8" s="16">
        <v>0</v>
      </c>
      <c r="G8" s="16">
        <v>0</v>
      </c>
      <c r="H8" s="16">
        <v>0</v>
      </c>
      <c r="I8" s="16">
        <v>0</v>
      </c>
      <c r="J8" s="16">
        <v>0</v>
      </c>
      <c r="K8" s="16">
        <v>0</v>
      </c>
      <c r="M8" s="11"/>
      <c r="N8" s="11" t="s">
        <v>18</v>
      </c>
      <c r="O8" t="s">
        <v>190</v>
      </c>
      <c r="P8" s="16">
        <v>0</v>
      </c>
      <c r="Q8" s="16">
        <v>0</v>
      </c>
      <c r="R8" s="16">
        <v>0</v>
      </c>
      <c r="S8" s="16">
        <v>0</v>
      </c>
      <c r="T8" s="16">
        <v>0</v>
      </c>
      <c r="U8" s="16">
        <v>0</v>
      </c>
      <c r="V8" s="16">
        <v>0</v>
      </c>
      <c r="W8" s="16">
        <v>0</v>
      </c>
    </row>
    <row r="9" spans="1:23" x14ac:dyDescent="0.25">
      <c r="B9" t="s">
        <v>19</v>
      </c>
      <c r="C9" t="s">
        <v>191</v>
      </c>
      <c r="D9" s="16">
        <v>0</v>
      </c>
      <c r="E9" s="16">
        <v>0</v>
      </c>
      <c r="F9" s="16">
        <v>0</v>
      </c>
      <c r="G9" s="16">
        <v>0</v>
      </c>
      <c r="H9" s="16">
        <v>0</v>
      </c>
      <c r="I9" s="16">
        <v>0</v>
      </c>
      <c r="J9" s="16">
        <v>0</v>
      </c>
      <c r="K9" s="16">
        <v>0</v>
      </c>
      <c r="M9" s="11"/>
      <c r="N9" s="11" t="s">
        <v>19</v>
      </c>
      <c r="O9" t="s">
        <v>191</v>
      </c>
      <c r="P9" s="16">
        <v>0</v>
      </c>
      <c r="Q9" s="16">
        <v>0</v>
      </c>
      <c r="R9" s="16">
        <v>0</v>
      </c>
      <c r="S9" s="16">
        <v>0</v>
      </c>
      <c r="T9" s="16">
        <v>0</v>
      </c>
      <c r="U9" s="16">
        <v>0</v>
      </c>
      <c r="V9" s="16">
        <v>0</v>
      </c>
      <c r="W9" s="16">
        <v>0</v>
      </c>
    </row>
    <row r="10" spans="1:23" x14ac:dyDescent="0.25">
      <c r="B10" t="s">
        <v>20</v>
      </c>
      <c r="C10" t="s">
        <v>192</v>
      </c>
      <c r="D10" s="16">
        <v>0</v>
      </c>
      <c r="E10" s="16">
        <v>0</v>
      </c>
      <c r="F10" s="16">
        <v>0</v>
      </c>
      <c r="G10" s="16">
        <v>0</v>
      </c>
      <c r="H10" s="16">
        <v>0</v>
      </c>
      <c r="I10" s="16">
        <v>0</v>
      </c>
      <c r="J10" s="16">
        <v>0</v>
      </c>
      <c r="K10" s="16">
        <v>0</v>
      </c>
      <c r="M10" s="11"/>
      <c r="N10" s="11" t="s">
        <v>20</v>
      </c>
      <c r="O10" t="s">
        <v>192</v>
      </c>
      <c r="P10" s="16">
        <v>0</v>
      </c>
      <c r="Q10" s="16">
        <v>0</v>
      </c>
      <c r="R10" s="16">
        <v>0</v>
      </c>
      <c r="S10" s="16">
        <v>0</v>
      </c>
      <c r="T10" s="16">
        <v>0</v>
      </c>
      <c r="U10" s="16">
        <v>0</v>
      </c>
      <c r="V10" s="16">
        <v>0</v>
      </c>
      <c r="W10" s="16">
        <v>0</v>
      </c>
    </row>
    <row r="11" spans="1:23" x14ac:dyDescent="0.25">
      <c r="B11" t="s">
        <v>21</v>
      </c>
      <c r="C11" t="s">
        <v>193</v>
      </c>
      <c r="D11" s="16">
        <v>0</v>
      </c>
      <c r="E11" s="16">
        <v>0</v>
      </c>
      <c r="F11" s="16">
        <v>0</v>
      </c>
      <c r="G11" s="16">
        <v>0</v>
      </c>
      <c r="H11" s="16">
        <v>0</v>
      </c>
      <c r="I11" s="16">
        <v>0</v>
      </c>
      <c r="J11" s="16">
        <v>0</v>
      </c>
      <c r="K11" s="16">
        <v>0</v>
      </c>
      <c r="M11" s="11"/>
      <c r="N11" s="11" t="s">
        <v>21</v>
      </c>
      <c r="O11" t="s">
        <v>193</v>
      </c>
      <c r="P11" s="16">
        <v>0</v>
      </c>
      <c r="Q11" s="16">
        <v>0</v>
      </c>
      <c r="R11" s="16">
        <v>0</v>
      </c>
      <c r="S11" s="16">
        <v>0</v>
      </c>
      <c r="T11" s="16">
        <v>0</v>
      </c>
      <c r="U11" s="16">
        <v>0</v>
      </c>
      <c r="V11" s="16">
        <v>0</v>
      </c>
      <c r="W11" s="16">
        <v>0</v>
      </c>
    </row>
    <row r="12" spans="1:23" x14ac:dyDescent="0.25">
      <c r="B12" t="s">
        <v>22</v>
      </c>
      <c r="C12" t="s">
        <v>194</v>
      </c>
      <c r="D12" s="16">
        <v>0</v>
      </c>
      <c r="E12" s="16">
        <v>0</v>
      </c>
      <c r="F12" s="16">
        <v>0</v>
      </c>
      <c r="G12" s="16">
        <v>0</v>
      </c>
      <c r="H12" s="16">
        <v>0</v>
      </c>
      <c r="I12" s="16">
        <v>0</v>
      </c>
      <c r="J12" s="16">
        <v>0</v>
      </c>
      <c r="K12" s="16">
        <v>0</v>
      </c>
      <c r="M12" s="11"/>
      <c r="N12" s="11" t="s">
        <v>22</v>
      </c>
      <c r="O12" t="s">
        <v>194</v>
      </c>
      <c r="P12" s="16">
        <v>0</v>
      </c>
      <c r="Q12" s="16">
        <v>0</v>
      </c>
      <c r="R12" s="16">
        <v>0</v>
      </c>
      <c r="S12" s="16">
        <v>0</v>
      </c>
      <c r="T12" s="16">
        <v>0</v>
      </c>
      <c r="U12" s="16">
        <v>0</v>
      </c>
      <c r="V12" s="16">
        <v>0</v>
      </c>
      <c r="W12" s="16">
        <v>0</v>
      </c>
    </row>
    <row r="13" spans="1:23" x14ac:dyDescent="0.25">
      <c r="B13" t="s">
        <v>23</v>
      </c>
      <c r="C13" t="s">
        <v>195</v>
      </c>
      <c r="D13" s="16">
        <v>0</v>
      </c>
      <c r="E13" s="16">
        <v>0</v>
      </c>
      <c r="F13" s="16">
        <v>0</v>
      </c>
      <c r="G13" s="16">
        <v>0</v>
      </c>
      <c r="H13" s="16">
        <v>0</v>
      </c>
      <c r="I13" s="16">
        <v>0</v>
      </c>
      <c r="J13" s="16">
        <v>0</v>
      </c>
      <c r="K13" s="16">
        <v>0</v>
      </c>
      <c r="M13" s="11"/>
      <c r="N13" s="11" t="s">
        <v>23</v>
      </c>
      <c r="O13" t="s">
        <v>195</v>
      </c>
      <c r="P13" s="16">
        <v>0</v>
      </c>
      <c r="Q13" s="16">
        <v>0</v>
      </c>
      <c r="R13" s="16">
        <v>0</v>
      </c>
      <c r="S13" s="16">
        <v>0</v>
      </c>
      <c r="T13" s="16">
        <v>0</v>
      </c>
      <c r="U13" s="16">
        <v>0</v>
      </c>
      <c r="V13" s="16">
        <v>0</v>
      </c>
      <c r="W13" s="16">
        <v>0</v>
      </c>
    </row>
    <row r="14" spans="1:23" x14ac:dyDescent="0.25">
      <c r="B14" t="s">
        <v>24</v>
      </c>
      <c r="C14" t="s">
        <v>196</v>
      </c>
      <c r="D14" s="16">
        <v>0</v>
      </c>
      <c r="E14" s="16">
        <v>0</v>
      </c>
      <c r="F14" s="16">
        <v>0</v>
      </c>
      <c r="G14" s="16">
        <v>0</v>
      </c>
      <c r="H14" s="16">
        <v>0</v>
      </c>
      <c r="I14" s="16">
        <v>0</v>
      </c>
      <c r="J14" s="16">
        <v>0</v>
      </c>
      <c r="K14" s="16">
        <v>0</v>
      </c>
      <c r="M14" s="11"/>
      <c r="N14" s="11" t="s">
        <v>24</v>
      </c>
      <c r="O14" t="s">
        <v>196</v>
      </c>
      <c r="P14" s="16">
        <v>0</v>
      </c>
      <c r="Q14" s="16">
        <v>0</v>
      </c>
      <c r="R14" s="16">
        <v>0</v>
      </c>
      <c r="S14" s="16">
        <v>0</v>
      </c>
      <c r="T14" s="16">
        <v>0</v>
      </c>
      <c r="U14" s="16">
        <v>0</v>
      </c>
      <c r="V14" s="16">
        <v>0</v>
      </c>
      <c r="W14" s="16">
        <v>0</v>
      </c>
    </row>
    <row r="15" spans="1:23" x14ac:dyDescent="0.25">
      <c r="B15" t="s">
        <v>25</v>
      </c>
      <c r="C15" t="s">
        <v>197</v>
      </c>
      <c r="D15" s="16">
        <v>0</v>
      </c>
      <c r="E15" s="16">
        <v>0</v>
      </c>
      <c r="F15" s="16">
        <v>0</v>
      </c>
      <c r="G15" s="16">
        <v>0</v>
      </c>
      <c r="H15" s="16">
        <v>0</v>
      </c>
      <c r="I15" s="16">
        <v>0</v>
      </c>
      <c r="J15" s="16">
        <v>0</v>
      </c>
      <c r="K15" s="16">
        <v>0</v>
      </c>
      <c r="M15" s="11"/>
      <c r="N15" s="11" t="s">
        <v>25</v>
      </c>
      <c r="O15" t="s">
        <v>197</v>
      </c>
      <c r="P15" s="16">
        <v>0</v>
      </c>
      <c r="Q15" s="16">
        <v>0</v>
      </c>
      <c r="R15" s="16">
        <v>0</v>
      </c>
      <c r="S15" s="16">
        <v>0</v>
      </c>
      <c r="T15" s="16">
        <v>0</v>
      </c>
      <c r="U15" s="16">
        <v>0</v>
      </c>
      <c r="V15" s="16">
        <v>0</v>
      </c>
      <c r="W15" s="16">
        <v>0</v>
      </c>
    </row>
    <row r="16" spans="1:23" x14ac:dyDescent="0.25">
      <c r="B16" t="s">
        <v>26</v>
      </c>
      <c r="C16" t="s">
        <v>198</v>
      </c>
      <c r="D16" s="16">
        <v>0</v>
      </c>
      <c r="E16" s="16">
        <v>0</v>
      </c>
      <c r="F16" s="16">
        <v>0</v>
      </c>
      <c r="G16" s="16">
        <v>0</v>
      </c>
      <c r="H16" s="16">
        <v>0</v>
      </c>
      <c r="I16" s="16">
        <v>0</v>
      </c>
      <c r="J16" s="16">
        <v>0</v>
      </c>
      <c r="K16" s="16">
        <v>0</v>
      </c>
      <c r="M16" s="11"/>
      <c r="N16" s="11" t="s">
        <v>26</v>
      </c>
      <c r="O16" t="s">
        <v>198</v>
      </c>
      <c r="P16" s="16">
        <v>0</v>
      </c>
      <c r="Q16" s="16">
        <v>0</v>
      </c>
      <c r="R16" s="16">
        <v>0</v>
      </c>
      <c r="S16" s="16">
        <v>0</v>
      </c>
      <c r="T16" s="16">
        <v>0</v>
      </c>
      <c r="U16" s="16">
        <v>0</v>
      </c>
      <c r="V16" s="16">
        <v>0</v>
      </c>
      <c r="W16" s="16">
        <v>0</v>
      </c>
    </row>
    <row r="17" spans="2:23" x14ac:dyDescent="0.25">
      <c r="B17" t="s">
        <v>27</v>
      </c>
      <c r="C17" t="s">
        <v>199</v>
      </c>
      <c r="D17" s="16">
        <v>0</v>
      </c>
      <c r="E17" s="16">
        <v>0</v>
      </c>
      <c r="F17" s="16">
        <v>0</v>
      </c>
      <c r="G17" s="16">
        <v>0</v>
      </c>
      <c r="H17" s="16">
        <v>0</v>
      </c>
      <c r="I17" s="16">
        <v>0</v>
      </c>
      <c r="J17" s="16">
        <v>0</v>
      </c>
      <c r="K17" s="16">
        <v>0</v>
      </c>
      <c r="M17" s="11"/>
      <c r="N17" s="11" t="s">
        <v>27</v>
      </c>
      <c r="O17" t="s">
        <v>199</v>
      </c>
      <c r="P17" s="16">
        <v>0</v>
      </c>
      <c r="Q17" s="16">
        <v>0</v>
      </c>
      <c r="R17" s="16">
        <v>0</v>
      </c>
      <c r="S17" s="16">
        <v>0</v>
      </c>
      <c r="T17" s="16">
        <v>0</v>
      </c>
      <c r="U17" s="16">
        <v>0</v>
      </c>
      <c r="V17" s="16">
        <v>0</v>
      </c>
      <c r="W17" s="16">
        <v>0</v>
      </c>
    </row>
    <row r="18" spans="2:23" x14ac:dyDescent="0.25">
      <c r="B18" t="s">
        <v>28</v>
      </c>
      <c r="C18" t="s">
        <v>200</v>
      </c>
      <c r="D18" s="16">
        <v>0</v>
      </c>
      <c r="E18" s="16">
        <v>0</v>
      </c>
      <c r="F18" s="16">
        <v>0</v>
      </c>
      <c r="G18" s="16">
        <v>0</v>
      </c>
      <c r="H18" s="16">
        <v>0</v>
      </c>
      <c r="I18" s="16">
        <v>0</v>
      </c>
      <c r="J18" s="16">
        <v>0</v>
      </c>
      <c r="K18" s="16">
        <v>0</v>
      </c>
      <c r="M18" s="11"/>
      <c r="N18" s="11" t="s">
        <v>28</v>
      </c>
      <c r="O18" t="s">
        <v>200</v>
      </c>
      <c r="P18" s="16">
        <v>0</v>
      </c>
      <c r="Q18" s="16">
        <v>0</v>
      </c>
      <c r="R18" s="16">
        <v>0</v>
      </c>
      <c r="S18" s="16">
        <v>0</v>
      </c>
      <c r="T18" s="16">
        <v>0</v>
      </c>
      <c r="U18" s="16">
        <v>0</v>
      </c>
      <c r="V18" s="16">
        <v>0</v>
      </c>
      <c r="W18" s="16">
        <v>0</v>
      </c>
    </row>
    <row r="19" spans="2:23" x14ac:dyDescent="0.25">
      <c r="B19" t="s">
        <v>29</v>
      </c>
      <c r="C19" t="s">
        <v>201</v>
      </c>
      <c r="D19" s="16">
        <v>-7303174.25</v>
      </c>
      <c r="E19" s="16">
        <v>0</v>
      </c>
      <c r="F19" s="16">
        <v>0</v>
      </c>
      <c r="G19" s="16">
        <v>-67314.03</v>
      </c>
      <c r="H19" s="16">
        <v>0</v>
      </c>
      <c r="I19" s="16">
        <v>0</v>
      </c>
      <c r="J19" s="16">
        <v>0</v>
      </c>
      <c r="K19" s="16">
        <v>-7370488.2800000003</v>
      </c>
      <c r="M19" s="11"/>
      <c r="N19" s="11" t="s">
        <v>29</v>
      </c>
      <c r="O19" t="s">
        <v>201</v>
      </c>
      <c r="P19" s="16">
        <v>-7303174.25</v>
      </c>
      <c r="Q19" s="16">
        <v>0</v>
      </c>
      <c r="R19" s="16">
        <v>0</v>
      </c>
      <c r="S19" s="16">
        <v>-67314.03</v>
      </c>
      <c r="T19" s="16">
        <v>0</v>
      </c>
      <c r="U19" s="16">
        <v>0</v>
      </c>
      <c r="V19" s="16">
        <v>0</v>
      </c>
      <c r="W19" s="16">
        <v>-7370488.2800000003</v>
      </c>
    </row>
    <row r="20" spans="2:23" x14ac:dyDescent="0.25">
      <c r="B20" t="s">
        <v>30</v>
      </c>
      <c r="C20" t="s">
        <v>202</v>
      </c>
      <c r="D20" s="16">
        <v>-675486.81</v>
      </c>
      <c r="E20" s="16">
        <v>0</v>
      </c>
      <c r="F20" s="16">
        <v>0</v>
      </c>
      <c r="G20" s="16">
        <v>0</v>
      </c>
      <c r="H20" s="16">
        <v>0</v>
      </c>
      <c r="I20" s="16">
        <v>0</v>
      </c>
      <c r="J20" s="16">
        <v>0</v>
      </c>
      <c r="K20" s="16">
        <v>-675486.81</v>
      </c>
      <c r="M20" s="11"/>
      <c r="N20" s="11" t="s">
        <v>30</v>
      </c>
      <c r="O20" t="s">
        <v>202</v>
      </c>
      <c r="P20" s="16">
        <v>-675486.81</v>
      </c>
      <c r="Q20" s="16">
        <v>0</v>
      </c>
      <c r="R20" s="16">
        <v>0</v>
      </c>
      <c r="S20" s="16">
        <v>0</v>
      </c>
      <c r="T20" s="16">
        <v>0</v>
      </c>
      <c r="U20" s="16">
        <v>0</v>
      </c>
      <c r="V20" s="16">
        <v>0</v>
      </c>
      <c r="W20" s="16">
        <v>-675486.81</v>
      </c>
    </row>
    <row r="21" spans="2:23" x14ac:dyDescent="0.25">
      <c r="B21" t="s">
        <v>31</v>
      </c>
      <c r="C21" t="s">
        <v>203</v>
      </c>
      <c r="D21" s="16">
        <v>-1890478.34</v>
      </c>
      <c r="E21" s="16">
        <v>0</v>
      </c>
      <c r="F21" s="16">
        <v>0</v>
      </c>
      <c r="G21" s="16">
        <v>0</v>
      </c>
      <c r="H21" s="16">
        <v>0</v>
      </c>
      <c r="I21" s="16">
        <v>0</v>
      </c>
      <c r="J21" s="16">
        <v>0</v>
      </c>
      <c r="K21" s="16">
        <v>-1890478.34</v>
      </c>
      <c r="M21" s="11"/>
      <c r="N21" s="11" t="s">
        <v>31</v>
      </c>
      <c r="O21" t="s">
        <v>203</v>
      </c>
      <c r="P21" s="16">
        <v>-1890478.34</v>
      </c>
      <c r="Q21" s="16">
        <v>0</v>
      </c>
      <c r="R21" s="16">
        <v>0</v>
      </c>
      <c r="S21" s="16">
        <v>0</v>
      </c>
      <c r="T21" s="16">
        <v>0</v>
      </c>
      <c r="U21" s="16">
        <v>0</v>
      </c>
      <c r="V21" s="16">
        <v>0</v>
      </c>
      <c r="W21" s="16">
        <v>-1890478.34</v>
      </c>
    </row>
    <row r="22" spans="2:23" x14ac:dyDescent="0.25">
      <c r="B22" t="s">
        <v>32</v>
      </c>
      <c r="C22" t="s">
        <v>204</v>
      </c>
      <c r="D22" s="16">
        <v>-687909.62</v>
      </c>
      <c r="E22" s="16">
        <v>0</v>
      </c>
      <c r="F22" s="16">
        <v>0</v>
      </c>
      <c r="G22" s="16">
        <v>0</v>
      </c>
      <c r="H22" s="16">
        <v>0</v>
      </c>
      <c r="I22" s="16">
        <v>0</v>
      </c>
      <c r="J22" s="16">
        <v>0</v>
      </c>
      <c r="K22" s="16">
        <v>-687909.62</v>
      </c>
      <c r="M22" s="11"/>
      <c r="N22" s="11" t="s">
        <v>32</v>
      </c>
      <c r="O22" t="s">
        <v>204</v>
      </c>
      <c r="P22" s="16">
        <v>-687909.62</v>
      </c>
      <c r="Q22" s="16">
        <v>0</v>
      </c>
      <c r="R22" s="16">
        <v>0</v>
      </c>
      <c r="S22" s="16">
        <v>0</v>
      </c>
      <c r="T22" s="16">
        <v>0</v>
      </c>
      <c r="U22" s="16">
        <v>0</v>
      </c>
      <c r="V22" s="16">
        <v>0</v>
      </c>
      <c r="W22" s="16">
        <v>-687909.62</v>
      </c>
    </row>
    <row r="23" spans="2:23" x14ac:dyDescent="0.25">
      <c r="B23" t="s">
        <v>33</v>
      </c>
      <c r="C23" t="s">
        <v>205</v>
      </c>
      <c r="D23" s="16">
        <v>-10949.85</v>
      </c>
      <c r="E23" s="16">
        <v>0</v>
      </c>
      <c r="F23" s="16">
        <v>0</v>
      </c>
      <c r="G23" s="16">
        <v>0</v>
      </c>
      <c r="H23" s="16">
        <v>0</v>
      </c>
      <c r="I23" s="16">
        <v>0</v>
      </c>
      <c r="J23" s="16">
        <v>0</v>
      </c>
      <c r="K23" s="16">
        <v>-10949.85</v>
      </c>
      <c r="M23" s="11"/>
      <c r="N23" s="11" t="s">
        <v>33</v>
      </c>
      <c r="O23" t="s">
        <v>205</v>
      </c>
      <c r="P23" s="16">
        <v>-10949.85</v>
      </c>
      <c r="Q23" s="16">
        <v>0</v>
      </c>
      <c r="R23" s="16">
        <v>0</v>
      </c>
      <c r="S23" s="16">
        <v>0</v>
      </c>
      <c r="T23" s="16">
        <v>0</v>
      </c>
      <c r="U23" s="16">
        <v>0</v>
      </c>
      <c r="V23" s="16">
        <v>0</v>
      </c>
      <c r="W23" s="16">
        <v>-10949.85</v>
      </c>
    </row>
    <row r="24" spans="2:23" x14ac:dyDescent="0.25">
      <c r="B24" t="s">
        <v>34</v>
      </c>
      <c r="C24" t="s">
        <v>206</v>
      </c>
      <c r="D24" s="16">
        <v>-162482.78</v>
      </c>
      <c r="E24" s="16">
        <v>0</v>
      </c>
      <c r="F24" s="16">
        <v>0</v>
      </c>
      <c r="G24" s="16">
        <v>0</v>
      </c>
      <c r="H24" s="16">
        <v>0</v>
      </c>
      <c r="I24" s="16">
        <v>0</v>
      </c>
      <c r="J24" s="16">
        <v>0</v>
      </c>
      <c r="K24" s="16">
        <v>-162482.78</v>
      </c>
      <c r="M24" s="11"/>
      <c r="N24" s="11" t="s">
        <v>34</v>
      </c>
      <c r="O24" t="s">
        <v>206</v>
      </c>
      <c r="P24" s="16">
        <v>-162482.78</v>
      </c>
      <c r="Q24" s="16">
        <v>0</v>
      </c>
      <c r="R24" s="16">
        <v>0</v>
      </c>
      <c r="S24" s="16">
        <v>0</v>
      </c>
      <c r="T24" s="16">
        <v>0</v>
      </c>
      <c r="U24" s="16">
        <v>0</v>
      </c>
      <c r="V24" s="16">
        <v>0</v>
      </c>
      <c r="W24" s="16">
        <v>-162482.78</v>
      </c>
    </row>
    <row r="25" spans="2:23" x14ac:dyDescent="0.25">
      <c r="B25" t="s">
        <v>35</v>
      </c>
      <c r="C25" t="s">
        <v>207</v>
      </c>
      <c r="D25" s="16">
        <v>0</v>
      </c>
      <c r="E25" s="16">
        <v>0</v>
      </c>
      <c r="F25" s="16">
        <v>0</v>
      </c>
      <c r="G25" s="16">
        <v>0</v>
      </c>
      <c r="H25" s="16">
        <v>0</v>
      </c>
      <c r="I25" s="16">
        <v>0</v>
      </c>
      <c r="J25" s="16">
        <v>0</v>
      </c>
      <c r="K25" s="16">
        <v>0</v>
      </c>
      <c r="M25" s="11"/>
      <c r="N25" s="11" t="s">
        <v>35</v>
      </c>
      <c r="O25" t="s">
        <v>207</v>
      </c>
      <c r="P25" s="16">
        <v>0</v>
      </c>
      <c r="Q25" s="16">
        <v>0</v>
      </c>
      <c r="R25" s="16">
        <v>0</v>
      </c>
      <c r="S25" s="16">
        <v>0</v>
      </c>
      <c r="T25" s="16">
        <v>0</v>
      </c>
      <c r="U25" s="16">
        <v>0</v>
      </c>
      <c r="V25" s="16">
        <v>0</v>
      </c>
      <c r="W25" s="16">
        <v>0</v>
      </c>
    </row>
    <row r="26" spans="2:23" x14ac:dyDescent="0.25">
      <c r="B26" t="s">
        <v>36</v>
      </c>
      <c r="C26" t="s">
        <v>208</v>
      </c>
      <c r="D26" s="16">
        <v>0</v>
      </c>
      <c r="E26" s="16">
        <v>0</v>
      </c>
      <c r="F26" s="16">
        <v>0</v>
      </c>
      <c r="G26" s="16">
        <v>0</v>
      </c>
      <c r="H26" s="16">
        <v>0</v>
      </c>
      <c r="I26" s="16">
        <v>0</v>
      </c>
      <c r="J26" s="16">
        <v>0</v>
      </c>
      <c r="K26" s="16">
        <v>0</v>
      </c>
      <c r="M26" s="11"/>
      <c r="N26" s="11" t="s">
        <v>36</v>
      </c>
      <c r="O26" t="s">
        <v>208</v>
      </c>
      <c r="P26" s="16">
        <v>0</v>
      </c>
      <c r="Q26" s="16">
        <v>0</v>
      </c>
      <c r="R26" s="16">
        <v>0</v>
      </c>
      <c r="S26" s="16">
        <v>0</v>
      </c>
      <c r="T26" s="16">
        <v>0</v>
      </c>
      <c r="U26" s="16">
        <v>0</v>
      </c>
      <c r="V26" s="16">
        <v>0</v>
      </c>
      <c r="W26" s="16">
        <v>0</v>
      </c>
    </row>
    <row r="27" spans="2:23" x14ac:dyDescent="0.25">
      <c r="B27" t="s">
        <v>37</v>
      </c>
      <c r="C27" t="s">
        <v>209</v>
      </c>
      <c r="D27" s="16">
        <v>0</v>
      </c>
      <c r="E27" s="16">
        <v>0</v>
      </c>
      <c r="F27" s="16">
        <v>0</v>
      </c>
      <c r="G27" s="16">
        <v>0</v>
      </c>
      <c r="H27" s="16">
        <v>0</v>
      </c>
      <c r="I27" s="16">
        <v>0</v>
      </c>
      <c r="J27" s="16">
        <v>0</v>
      </c>
      <c r="K27" s="16">
        <v>0</v>
      </c>
      <c r="M27" s="11"/>
      <c r="N27" s="11" t="s">
        <v>37</v>
      </c>
      <c r="O27" t="s">
        <v>209</v>
      </c>
      <c r="P27" s="16">
        <v>0</v>
      </c>
      <c r="Q27" s="16">
        <v>0</v>
      </c>
      <c r="R27" s="16">
        <v>0</v>
      </c>
      <c r="S27" s="16">
        <v>0</v>
      </c>
      <c r="T27" s="16">
        <v>0</v>
      </c>
      <c r="U27" s="16">
        <v>0</v>
      </c>
      <c r="V27" s="16">
        <v>0</v>
      </c>
      <c r="W27" s="16">
        <v>0</v>
      </c>
    </row>
    <row r="28" spans="2:23" x14ac:dyDescent="0.25">
      <c r="B28" t="s">
        <v>38</v>
      </c>
      <c r="C28" t="s">
        <v>210</v>
      </c>
      <c r="D28" s="16">
        <v>0</v>
      </c>
      <c r="E28" s="16">
        <v>0</v>
      </c>
      <c r="F28" s="16">
        <v>0</v>
      </c>
      <c r="G28" s="16">
        <v>0</v>
      </c>
      <c r="H28" s="16">
        <v>0</v>
      </c>
      <c r="I28" s="16">
        <v>0</v>
      </c>
      <c r="J28" s="16">
        <v>0</v>
      </c>
      <c r="K28" s="16">
        <v>0</v>
      </c>
      <c r="M28" s="11"/>
      <c r="N28" s="11" t="s">
        <v>38</v>
      </c>
      <c r="O28" t="s">
        <v>210</v>
      </c>
      <c r="P28" s="16">
        <v>0</v>
      </c>
      <c r="Q28" s="16">
        <v>0</v>
      </c>
      <c r="R28" s="16">
        <v>0</v>
      </c>
      <c r="S28" s="16">
        <v>0</v>
      </c>
      <c r="T28" s="16">
        <v>0</v>
      </c>
      <c r="U28" s="16">
        <v>0</v>
      </c>
      <c r="V28" s="16">
        <v>0</v>
      </c>
      <c r="W28" s="16">
        <v>0</v>
      </c>
    </row>
    <row r="29" spans="2:23" x14ac:dyDescent="0.25">
      <c r="B29" t="s">
        <v>39</v>
      </c>
      <c r="C29" t="s">
        <v>211</v>
      </c>
      <c r="D29" s="16">
        <v>0</v>
      </c>
      <c r="E29" s="16">
        <v>0</v>
      </c>
      <c r="F29" s="16">
        <v>0</v>
      </c>
      <c r="G29" s="16">
        <v>0</v>
      </c>
      <c r="H29" s="16">
        <v>0</v>
      </c>
      <c r="I29" s="16">
        <v>0</v>
      </c>
      <c r="J29" s="16">
        <v>0</v>
      </c>
      <c r="K29" s="16">
        <v>0</v>
      </c>
      <c r="M29" s="11"/>
      <c r="N29" s="11" t="s">
        <v>39</v>
      </c>
      <c r="O29" t="s">
        <v>211</v>
      </c>
      <c r="P29" s="16">
        <v>0</v>
      </c>
      <c r="Q29" s="16">
        <v>0</v>
      </c>
      <c r="R29" s="16">
        <v>0</v>
      </c>
      <c r="S29" s="16">
        <v>0</v>
      </c>
      <c r="T29" s="16">
        <v>0</v>
      </c>
      <c r="U29" s="16">
        <v>0</v>
      </c>
      <c r="V29" s="16">
        <v>0</v>
      </c>
      <c r="W29" s="16">
        <v>0</v>
      </c>
    </row>
    <row r="30" spans="2:23" x14ac:dyDescent="0.25">
      <c r="B30" t="s">
        <v>40</v>
      </c>
      <c r="C30" t="s">
        <v>212</v>
      </c>
      <c r="D30" s="16">
        <v>0</v>
      </c>
      <c r="E30" s="16">
        <v>0</v>
      </c>
      <c r="F30" s="16">
        <v>0</v>
      </c>
      <c r="G30" s="16">
        <v>0</v>
      </c>
      <c r="H30" s="16">
        <v>0</v>
      </c>
      <c r="I30" s="16">
        <v>0</v>
      </c>
      <c r="J30" s="16">
        <v>0</v>
      </c>
      <c r="K30" s="16">
        <v>0</v>
      </c>
      <c r="M30" s="11"/>
      <c r="N30" s="11" t="s">
        <v>40</v>
      </c>
      <c r="O30" t="s">
        <v>212</v>
      </c>
      <c r="P30" s="16">
        <v>0</v>
      </c>
      <c r="Q30" s="16">
        <v>0</v>
      </c>
      <c r="R30" s="16">
        <v>0</v>
      </c>
      <c r="S30" s="16">
        <v>0</v>
      </c>
      <c r="T30" s="16">
        <v>0</v>
      </c>
      <c r="U30" s="16">
        <v>0</v>
      </c>
      <c r="V30" s="16">
        <v>0</v>
      </c>
      <c r="W30" s="16">
        <v>0</v>
      </c>
    </row>
    <row r="31" spans="2:23" x14ac:dyDescent="0.25">
      <c r="B31" t="s">
        <v>41</v>
      </c>
      <c r="C31" t="s">
        <v>213</v>
      </c>
      <c r="D31" s="16">
        <v>0</v>
      </c>
      <c r="E31" s="16">
        <v>0</v>
      </c>
      <c r="F31" s="16">
        <v>0</v>
      </c>
      <c r="G31" s="16">
        <v>0</v>
      </c>
      <c r="H31" s="16">
        <v>0</v>
      </c>
      <c r="I31" s="16">
        <v>0</v>
      </c>
      <c r="J31" s="16">
        <v>0</v>
      </c>
      <c r="K31" s="16">
        <v>0</v>
      </c>
      <c r="M31" s="11"/>
      <c r="N31" s="11" t="s">
        <v>41</v>
      </c>
      <c r="O31" t="s">
        <v>213</v>
      </c>
      <c r="P31" s="16">
        <v>0</v>
      </c>
      <c r="Q31" s="16">
        <v>0</v>
      </c>
      <c r="R31" s="16">
        <v>0</v>
      </c>
      <c r="S31" s="16">
        <v>0</v>
      </c>
      <c r="T31" s="16">
        <v>0</v>
      </c>
      <c r="U31" s="16">
        <v>0</v>
      </c>
      <c r="V31" s="16">
        <v>0</v>
      </c>
      <c r="W31" s="16">
        <v>0</v>
      </c>
    </row>
    <row r="32" spans="2:23" x14ac:dyDescent="0.25">
      <c r="B32" t="s">
        <v>42</v>
      </c>
      <c r="C32" t="s">
        <v>214</v>
      </c>
      <c r="D32" s="16">
        <v>0</v>
      </c>
      <c r="E32" s="16">
        <v>0</v>
      </c>
      <c r="F32" s="16">
        <v>0</v>
      </c>
      <c r="G32" s="16">
        <v>0</v>
      </c>
      <c r="H32" s="16">
        <v>0</v>
      </c>
      <c r="I32" s="16">
        <v>0</v>
      </c>
      <c r="J32" s="16">
        <v>0</v>
      </c>
      <c r="K32" s="16">
        <v>0</v>
      </c>
      <c r="M32" s="11"/>
      <c r="N32" s="11" t="s">
        <v>42</v>
      </c>
      <c r="O32" t="s">
        <v>214</v>
      </c>
      <c r="P32" s="16">
        <v>0</v>
      </c>
      <c r="Q32" s="16">
        <v>0</v>
      </c>
      <c r="R32" s="16">
        <v>0</v>
      </c>
      <c r="S32" s="16">
        <v>0</v>
      </c>
      <c r="T32" s="16">
        <v>0</v>
      </c>
      <c r="U32" s="16">
        <v>0</v>
      </c>
      <c r="V32" s="16">
        <v>0</v>
      </c>
      <c r="W32" s="16">
        <v>0</v>
      </c>
    </row>
    <row r="33" spans="1:23" x14ac:dyDescent="0.25">
      <c r="B33" t="s">
        <v>43</v>
      </c>
      <c r="C33" t="s">
        <v>215</v>
      </c>
      <c r="D33" s="16">
        <v>0</v>
      </c>
      <c r="E33" s="16">
        <v>0</v>
      </c>
      <c r="F33" s="16">
        <v>0</v>
      </c>
      <c r="G33" s="16">
        <v>0</v>
      </c>
      <c r="H33" s="16">
        <v>0</v>
      </c>
      <c r="I33" s="16">
        <v>0</v>
      </c>
      <c r="J33" s="16">
        <v>0</v>
      </c>
      <c r="K33" s="16">
        <v>0</v>
      </c>
      <c r="M33" s="17"/>
      <c r="N33" s="11" t="s">
        <v>43</v>
      </c>
      <c r="O33" t="s">
        <v>215</v>
      </c>
      <c r="P33" s="16">
        <v>0</v>
      </c>
      <c r="Q33" s="16">
        <v>0</v>
      </c>
      <c r="R33" s="16">
        <v>0</v>
      </c>
      <c r="S33" s="16">
        <v>0</v>
      </c>
      <c r="T33" s="16">
        <v>0</v>
      </c>
      <c r="U33" s="16">
        <v>0</v>
      </c>
      <c r="V33" s="16">
        <v>0</v>
      </c>
      <c r="W33" s="16">
        <v>0</v>
      </c>
    </row>
    <row r="34" spans="1:23" x14ac:dyDescent="0.25">
      <c r="A34" t="s">
        <v>216</v>
      </c>
      <c r="D34" s="16">
        <v>-10730481.649999999</v>
      </c>
      <c r="E34" s="16">
        <v>0</v>
      </c>
      <c r="F34" s="16">
        <v>0</v>
      </c>
      <c r="G34" s="16">
        <v>-67314.03</v>
      </c>
      <c r="H34" s="16">
        <v>0</v>
      </c>
      <c r="I34" s="16">
        <v>0</v>
      </c>
      <c r="J34" s="16">
        <v>0</v>
      </c>
      <c r="K34" s="16">
        <v>-10797795.679999998</v>
      </c>
      <c r="M34" s="18" t="s">
        <v>216</v>
      </c>
      <c r="N34" s="18"/>
      <c r="O34" s="18"/>
      <c r="P34" s="19">
        <v>-10730481.649999999</v>
      </c>
      <c r="Q34" s="19">
        <v>0</v>
      </c>
      <c r="R34" s="19">
        <v>0</v>
      </c>
      <c r="S34" s="19">
        <v>-67314.03</v>
      </c>
      <c r="T34" s="19">
        <v>0</v>
      </c>
      <c r="U34" s="19">
        <v>0</v>
      </c>
      <c r="V34" s="19">
        <v>0</v>
      </c>
      <c r="W34" s="19">
        <v>-10797795.679999998</v>
      </c>
    </row>
    <row r="35" spans="1:23" x14ac:dyDescent="0.25">
      <c r="A35" t="s">
        <v>68</v>
      </c>
      <c r="B35" t="s">
        <v>70</v>
      </c>
      <c r="C35" t="s">
        <v>217</v>
      </c>
      <c r="D35" s="16">
        <v>0</v>
      </c>
      <c r="E35" s="16">
        <v>0</v>
      </c>
      <c r="F35" s="16">
        <v>0</v>
      </c>
      <c r="G35" s="16">
        <v>0</v>
      </c>
      <c r="H35" s="16">
        <v>0</v>
      </c>
      <c r="I35" s="16">
        <v>0</v>
      </c>
      <c r="J35" s="16">
        <v>0</v>
      </c>
      <c r="K35" s="16">
        <v>0</v>
      </c>
      <c r="M35" s="11" t="s">
        <v>68</v>
      </c>
      <c r="N35" s="11" t="s">
        <v>70</v>
      </c>
      <c r="O35" t="s">
        <v>217</v>
      </c>
      <c r="P35" s="16">
        <v>0</v>
      </c>
      <c r="Q35" s="16">
        <v>0</v>
      </c>
      <c r="R35" s="16">
        <v>0</v>
      </c>
      <c r="S35" s="16">
        <v>0</v>
      </c>
      <c r="T35" s="16">
        <v>0</v>
      </c>
      <c r="U35" s="16">
        <v>0</v>
      </c>
      <c r="V35" s="16">
        <v>0</v>
      </c>
      <c r="W35" s="16">
        <v>0</v>
      </c>
    </row>
    <row r="36" spans="1:23" x14ac:dyDescent="0.25">
      <c r="B36" t="s">
        <v>71</v>
      </c>
      <c r="C36" t="s">
        <v>218</v>
      </c>
      <c r="D36" s="16">
        <v>0</v>
      </c>
      <c r="E36" s="16">
        <v>0</v>
      </c>
      <c r="F36" s="16">
        <v>0</v>
      </c>
      <c r="G36" s="16">
        <v>0</v>
      </c>
      <c r="H36" s="16">
        <v>0</v>
      </c>
      <c r="I36" s="16">
        <v>0</v>
      </c>
      <c r="J36" s="16">
        <v>0</v>
      </c>
      <c r="K36" s="16">
        <v>0</v>
      </c>
      <c r="M36" s="11"/>
      <c r="N36" s="11" t="s">
        <v>71</v>
      </c>
      <c r="O36" t="s">
        <v>218</v>
      </c>
      <c r="P36" s="16">
        <v>0</v>
      </c>
      <c r="Q36" s="16">
        <v>0</v>
      </c>
      <c r="R36" s="16">
        <v>0</v>
      </c>
      <c r="S36" s="16">
        <v>0</v>
      </c>
      <c r="T36" s="16">
        <v>0</v>
      </c>
      <c r="U36" s="16">
        <v>0</v>
      </c>
      <c r="V36" s="16">
        <v>0</v>
      </c>
      <c r="W36" s="16">
        <v>0</v>
      </c>
    </row>
    <row r="37" spans="1:23" x14ac:dyDescent="0.25">
      <c r="B37" t="s">
        <v>73</v>
      </c>
      <c r="C37" t="s">
        <v>219</v>
      </c>
      <c r="D37" s="16">
        <v>0</v>
      </c>
      <c r="E37" s="16">
        <v>0</v>
      </c>
      <c r="F37" s="16">
        <v>0</v>
      </c>
      <c r="G37" s="16">
        <v>0</v>
      </c>
      <c r="H37" s="16">
        <v>0</v>
      </c>
      <c r="I37" s="16">
        <v>0</v>
      </c>
      <c r="J37" s="16">
        <v>0</v>
      </c>
      <c r="K37" s="16">
        <v>0</v>
      </c>
      <c r="M37" s="11"/>
      <c r="N37" s="11" t="s">
        <v>73</v>
      </c>
      <c r="O37" t="s">
        <v>219</v>
      </c>
      <c r="P37" s="16">
        <v>0</v>
      </c>
      <c r="Q37" s="16">
        <v>0</v>
      </c>
      <c r="R37" s="16">
        <v>0</v>
      </c>
      <c r="S37" s="16">
        <v>0</v>
      </c>
      <c r="T37" s="16">
        <v>0</v>
      </c>
      <c r="U37" s="16">
        <v>0</v>
      </c>
      <c r="V37" s="16">
        <v>0</v>
      </c>
      <c r="W37" s="16">
        <v>0</v>
      </c>
    </row>
    <row r="38" spans="1:23" x14ac:dyDescent="0.25">
      <c r="B38" t="s">
        <v>74</v>
      </c>
      <c r="C38" t="s">
        <v>220</v>
      </c>
      <c r="D38" s="16">
        <v>0</v>
      </c>
      <c r="E38" s="16">
        <v>0</v>
      </c>
      <c r="F38" s="16">
        <v>0</v>
      </c>
      <c r="G38" s="16">
        <v>0</v>
      </c>
      <c r="H38" s="16">
        <v>0</v>
      </c>
      <c r="I38" s="16">
        <v>0</v>
      </c>
      <c r="J38" s="16">
        <v>0</v>
      </c>
      <c r="K38" s="16">
        <v>0</v>
      </c>
      <c r="M38" s="11"/>
      <c r="N38" s="11" t="s">
        <v>74</v>
      </c>
      <c r="O38" t="s">
        <v>220</v>
      </c>
      <c r="P38" s="16">
        <v>0</v>
      </c>
      <c r="Q38" s="16">
        <v>0</v>
      </c>
      <c r="R38" s="16">
        <v>0</v>
      </c>
      <c r="S38" s="16">
        <v>0</v>
      </c>
      <c r="T38" s="16">
        <v>0</v>
      </c>
      <c r="U38" s="16">
        <v>0</v>
      </c>
      <c r="V38" s="16">
        <v>0</v>
      </c>
      <c r="W38" s="16">
        <v>0</v>
      </c>
    </row>
    <row r="39" spans="1:23" x14ac:dyDescent="0.25">
      <c r="B39" t="s">
        <v>75</v>
      </c>
      <c r="C39" t="s">
        <v>221</v>
      </c>
      <c r="D39" s="16">
        <v>0</v>
      </c>
      <c r="E39" s="16">
        <v>0</v>
      </c>
      <c r="F39" s="16">
        <v>0</v>
      </c>
      <c r="G39" s="16">
        <v>0</v>
      </c>
      <c r="H39" s="16">
        <v>0</v>
      </c>
      <c r="I39" s="16">
        <v>0</v>
      </c>
      <c r="J39" s="16">
        <v>0</v>
      </c>
      <c r="K39" s="16">
        <v>0</v>
      </c>
      <c r="M39" s="11"/>
      <c r="N39" s="11" t="s">
        <v>75</v>
      </c>
      <c r="O39" t="s">
        <v>221</v>
      </c>
      <c r="P39" s="16">
        <v>0</v>
      </c>
      <c r="Q39" s="16">
        <v>0</v>
      </c>
      <c r="R39" s="16">
        <v>0</v>
      </c>
      <c r="S39" s="16">
        <v>0</v>
      </c>
      <c r="T39" s="16">
        <v>0</v>
      </c>
      <c r="U39" s="16">
        <v>0</v>
      </c>
      <c r="V39" s="16">
        <v>0</v>
      </c>
      <c r="W39" s="16">
        <v>0</v>
      </c>
    </row>
    <row r="40" spans="1:23" x14ac:dyDescent="0.25">
      <c r="B40" t="s">
        <v>76</v>
      </c>
      <c r="C40" t="s">
        <v>222</v>
      </c>
      <c r="D40" s="16">
        <v>0</v>
      </c>
      <c r="E40" s="16">
        <v>0</v>
      </c>
      <c r="F40" s="16">
        <v>0</v>
      </c>
      <c r="G40" s="16">
        <v>0</v>
      </c>
      <c r="H40" s="16">
        <v>0</v>
      </c>
      <c r="I40" s="16">
        <v>0</v>
      </c>
      <c r="J40" s="16">
        <v>0</v>
      </c>
      <c r="K40" s="16">
        <v>0</v>
      </c>
      <c r="M40" s="11"/>
      <c r="N40" s="11" t="s">
        <v>76</v>
      </c>
      <c r="O40" t="s">
        <v>222</v>
      </c>
      <c r="P40" s="16">
        <v>0</v>
      </c>
      <c r="Q40" s="16">
        <v>0</v>
      </c>
      <c r="R40" s="16">
        <v>0</v>
      </c>
      <c r="S40" s="16">
        <v>0</v>
      </c>
      <c r="T40" s="16">
        <v>0</v>
      </c>
      <c r="U40" s="16">
        <v>0</v>
      </c>
      <c r="V40" s="16">
        <v>0</v>
      </c>
      <c r="W40" s="16">
        <v>0</v>
      </c>
    </row>
    <row r="41" spans="1:23" x14ac:dyDescent="0.25">
      <c r="B41" t="s">
        <v>77</v>
      </c>
      <c r="C41" t="s">
        <v>223</v>
      </c>
      <c r="D41" s="16">
        <v>0</v>
      </c>
      <c r="E41" s="16">
        <v>0</v>
      </c>
      <c r="F41" s="16">
        <v>0</v>
      </c>
      <c r="G41" s="16">
        <v>0</v>
      </c>
      <c r="H41" s="16">
        <v>0</v>
      </c>
      <c r="I41" s="16">
        <v>0</v>
      </c>
      <c r="J41" s="16">
        <v>0</v>
      </c>
      <c r="K41" s="16">
        <v>0</v>
      </c>
      <c r="M41" s="11"/>
      <c r="N41" s="11" t="s">
        <v>77</v>
      </c>
      <c r="O41" t="s">
        <v>223</v>
      </c>
      <c r="P41" s="16">
        <v>0</v>
      </c>
      <c r="Q41" s="16">
        <v>0</v>
      </c>
      <c r="R41" s="16">
        <v>0</v>
      </c>
      <c r="S41" s="16">
        <v>0</v>
      </c>
      <c r="T41" s="16">
        <v>0</v>
      </c>
      <c r="U41" s="16">
        <v>0</v>
      </c>
      <c r="V41" s="16">
        <v>0</v>
      </c>
      <c r="W41" s="16">
        <v>0</v>
      </c>
    </row>
    <row r="42" spans="1:23" x14ac:dyDescent="0.25">
      <c r="B42" t="s">
        <v>78</v>
      </c>
      <c r="C42" t="s">
        <v>224</v>
      </c>
      <c r="D42" s="16">
        <v>0</v>
      </c>
      <c r="E42" s="16">
        <v>0</v>
      </c>
      <c r="F42" s="16">
        <v>0</v>
      </c>
      <c r="G42" s="16">
        <v>0</v>
      </c>
      <c r="H42" s="16">
        <v>0</v>
      </c>
      <c r="I42" s="16">
        <v>0</v>
      </c>
      <c r="J42" s="16">
        <v>0</v>
      </c>
      <c r="K42" s="16">
        <v>0</v>
      </c>
      <c r="M42" s="11"/>
      <c r="N42" s="11" t="s">
        <v>78</v>
      </c>
      <c r="O42" t="s">
        <v>224</v>
      </c>
      <c r="P42" s="16">
        <v>0</v>
      </c>
      <c r="Q42" s="16">
        <v>0</v>
      </c>
      <c r="R42" s="16">
        <v>0</v>
      </c>
      <c r="S42" s="16">
        <v>0</v>
      </c>
      <c r="T42" s="16">
        <v>0</v>
      </c>
      <c r="U42" s="16">
        <v>0</v>
      </c>
      <c r="V42" s="16">
        <v>0</v>
      </c>
      <c r="W42" s="16">
        <v>0</v>
      </c>
    </row>
    <row r="43" spans="1:23" x14ac:dyDescent="0.25">
      <c r="B43" t="s">
        <v>79</v>
      </c>
      <c r="C43" t="s">
        <v>225</v>
      </c>
      <c r="D43" s="16">
        <v>0</v>
      </c>
      <c r="E43" s="16">
        <v>0</v>
      </c>
      <c r="F43" s="16">
        <v>0</v>
      </c>
      <c r="G43" s="16">
        <v>0</v>
      </c>
      <c r="H43" s="16">
        <v>0</v>
      </c>
      <c r="I43" s="16">
        <v>0</v>
      </c>
      <c r="J43" s="16">
        <v>0</v>
      </c>
      <c r="K43" s="16">
        <v>0</v>
      </c>
      <c r="M43" s="11"/>
      <c r="N43" s="11" t="s">
        <v>79</v>
      </c>
      <c r="O43" t="s">
        <v>225</v>
      </c>
      <c r="P43" s="16">
        <v>0</v>
      </c>
      <c r="Q43" s="16">
        <v>0</v>
      </c>
      <c r="R43" s="16">
        <v>0</v>
      </c>
      <c r="S43" s="16">
        <v>0</v>
      </c>
      <c r="T43" s="16">
        <v>0</v>
      </c>
      <c r="U43" s="16">
        <v>0</v>
      </c>
      <c r="V43" s="16">
        <v>0</v>
      </c>
      <c r="W43" s="16">
        <v>0</v>
      </c>
    </row>
    <row r="44" spans="1:23" x14ac:dyDescent="0.25">
      <c r="B44" t="s">
        <v>80</v>
      </c>
      <c r="C44" t="s">
        <v>226</v>
      </c>
      <c r="D44" s="16">
        <v>0</v>
      </c>
      <c r="E44" s="16">
        <v>0</v>
      </c>
      <c r="F44" s="16">
        <v>0</v>
      </c>
      <c r="G44" s="16">
        <v>0</v>
      </c>
      <c r="H44" s="16">
        <v>0</v>
      </c>
      <c r="I44" s="16">
        <v>0</v>
      </c>
      <c r="J44" s="16">
        <v>0</v>
      </c>
      <c r="K44" s="16">
        <v>0</v>
      </c>
      <c r="M44" s="11"/>
      <c r="N44" s="11" t="s">
        <v>80</v>
      </c>
      <c r="O44" t="s">
        <v>226</v>
      </c>
      <c r="P44" s="16">
        <v>0</v>
      </c>
      <c r="Q44" s="16">
        <v>0</v>
      </c>
      <c r="R44" s="16">
        <v>0</v>
      </c>
      <c r="S44" s="16">
        <v>0</v>
      </c>
      <c r="T44" s="16">
        <v>0</v>
      </c>
      <c r="U44" s="16">
        <v>0</v>
      </c>
      <c r="V44" s="16">
        <v>0</v>
      </c>
      <c r="W44" s="16">
        <v>0</v>
      </c>
    </row>
    <row r="45" spans="1:23" x14ac:dyDescent="0.25">
      <c r="B45" t="s">
        <v>81</v>
      </c>
      <c r="C45" t="s">
        <v>227</v>
      </c>
      <c r="D45" s="16">
        <v>0</v>
      </c>
      <c r="E45" s="16">
        <v>0</v>
      </c>
      <c r="F45" s="16">
        <v>0</v>
      </c>
      <c r="G45" s="16">
        <v>0</v>
      </c>
      <c r="H45" s="16">
        <v>0</v>
      </c>
      <c r="I45" s="16">
        <v>0</v>
      </c>
      <c r="J45" s="16">
        <v>0</v>
      </c>
      <c r="K45" s="16">
        <v>0</v>
      </c>
      <c r="M45" s="11"/>
      <c r="N45" s="11" t="s">
        <v>81</v>
      </c>
      <c r="O45" t="s">
        <v>227</v>
      </c>
      <c r="P45" s="16">
        <v>0</v>
      </c>
      <c r="Q45" s="16">
        <v>0</v>
      </c>
      <c r="R45" s="16">
        <v>0</v>
      </c>
      <c r="S45" s="16">
        <v>0</v>
      </c>
      <c r="T45" s="16">
        <v>0</v>
      </c>
      <c r="U45" s="16">
        <v>0</v>
      </c>
      <c r="V45" s="16">
        <v>0</v>
      </c>
      <c r="W45" s="16">
        <v>0</v>
      </c>
    </row>
    <row r="46" spans="1:23" x14ac:dyDescent="0.25">
      <c r="B46" t="s">
        <v>82</v>
      </c>
      <c r="C46" t="s">
        <v>228</v>
      </c>
      <c r="D46" s="16">
        <v>0</v>
      </c>
      <c r="E46" s="16">
        <v>0</v>
      </c>
      <c r="F46" s="16">
        <v>0</v>
      </c>
      <c r="G46" s="16">
        <v>0</v>
      </c>
      <c r="H46" s="16">
        <v>0</v>
      </c>
      <c r="I46" s="16">
        <v>0</v>
      </c>
      <c r="J46" s="16">
        <v>0</v>
      </c>
      <c r="K46" s="16">
        <v>0</v>
      </c>
      <c r="M46" s="11"/>
      <c r="N46" s="11" t="s">
        <v>82</v>
      </c>
      <c r="O46" t="s">
        <v>228</v>
      </c>
      <c r="P46" s="16">
        <v>0</v>
      </c>
      <c r="Q46" s="16">
        <v>0</v>
      </c>
      <c r="R46" s="16">
        <v>0</v>
      </c>
      <c r="S46" s="16">
        <v>0</v>
      </c>
      <c r="T46" s="16">
        <v>0</v>
      </c>
      <c r="U46" s="16">
        <v>0</v>
      </c>
      <c r="V46" s="16">
        <v>0</v>
      </c>
      <c r="W46" s="16">
        <v>0</v>
      </c>
    </row>
    <row r="47" spans="1:23" x14ac:dyDescent="0.25">
      <c r="B47" t="s">
        <v>83</v>
      </c>
      <c r="C47" t="s">
        <v>229</v>
      </c>
      <c r="D47" s="16">
        <v>0</v>
      </c>
      <c r="E47" s="16">
        <v>0</v>
      </c>
      <c r="F47" s="16">
        <v>0</v>
      </c>
      <c r="G47" s="16">
        <v>0</v>
      </c>
      <c r="H47" s="16">
        <v>0</v>
      </c>
      <c r="I47" s="16">
        <v>0</v>
      </c>
      <c r="J47" s="16">
        <v>0</v>
      </c>
      <c r="K47" s="16">
        <v>0</v>
      </c>
      <c r="M47" s="11"/>
      <c r="N47" s="11" t="s">
        <v>83</v>
      </c>
      <c r="O47" t="s">
        <v>229</v>
      </c>
      <c r="P47" s="16">
        <v>0</v>
      </c>
      <c r="Q47" s="16">
        <v>0</v>
      </c>
      <c r="R47" s="16">
        <v>0</v>
      </c>
      <c r="S47" s="16">
        <v>0</v>
      </c>
      <c r="T47" s="16">
        <v>0</v>
      </c>
      <c r="U47" s="16">
        <v>0</v>
      </c>
      <c r="V47" s="16">
        <v>0</v>
      </c>
      <c r="W47" s="16">
        <v>0</v>
      </c>
    </row>
    <row r="48" spans="1:23" x14ac:dyDescent="0.25">
      <c r="B48" t="s">
        <v>84</v>
      </c>
      <c r="C48" t="s">
        <v>230</v>
      </c>
      <c r="D48" s="16">
        <v>0</v>
      </c>
      <c r="E48" s="16">
        <v>0</v>
      </c>
      <c r="F48" s="16">
        <v>0</v>
      </c>
      <c r="G48" s="16">
        <v>0</v>
      </c>
      <c r="H48" s="16">
        <v>0</v>
      </c>
      <c r="I48" s="16">
        <v>0</v>
      </c>
      <c r="J48" s="16">
        <v>0</v>
      </c>
      <c r="K48" s="16">
        <v>0</v>
      </c>
      <c r="M48" s="11"/>
      <c r="N48" s="11" t="s">
        <v>84</v>
      </c>
      <c r="O48" t="s">
        <v>230</v>
      </c>
      <c r="P48" s="16">
        <v>0</v>
      </c>
      <c r="Q48" s="16">
        <v>0</v>
      </c>
      <c r="R48" s="16">
        <v>0</v>
      </c>
      <c r="S48" s="16">
        <v>0</v>
      </c>
      <c r="T48" s="16">
        <v>0</v>
      </c>
      <c r="U48" s="16">
        <v>0</v>
      </c>
      <c r="V48" s="16">
        <v>0</v>
      </c>
      <c r="W48" s="16">
        <v>0</v>
      </c>
    </row>
    <row r="49" spans="2:23" x14ac:dyDescent="0.25">
      <c r="B49" t="s">
        <v>85</v>
      </c>
      <c r="C49" t="s">
        <v>231</v>
      </c>
      <c r="D49" s="16">
        <v>0</v>
      </c>
      <c r="E49" s="16">
        <v>0</v>
      </c>
      <c r="F49" s="16">
        <v>0</v>
      </c>
      <c r="G49" s="16">
        <v>0</v>
      </c>
      <c r="H49" s="16">
        <v>0</v>
      </c>
      <c r="I49" s="16">
        <v>0</v>
      </c>
      <c r="J49" s="16">
        <v>0</v>
      </c>
      <c r="K49" s="16">
        <v>0</v>
      </c>
      <c r="M49" s="11"/>
      <c r="N49" s="11" t="s">
        <v>85</v>
      </c>
      <c r="O49" t="s">
        <v>231</v>
      </c>
      <c r="P49" s="16">
        <v>0</v>
      </c>
      <c r="Q49" s="16">
        <v>0</v>
      </c>
      <c r="R49" s="16">
        <v>0</v>
      </c>
      <c r="S49" s="16">
        <v>0</v>
      </c>
      <c r="T49" s="16">
        <v>0</v>
      </c>
      <c r="U49" s="16">
        <v>0</v>
      </c>
      <c r="V49" s="16">
        <v>0</v>
      </c>
      <c r="W49" s="16">
        <v>0</v>
      </c>
    </row>
    <row r="50" spans="2:23" x14ac:dyDescent="0.25">
      <c r="B50" t="s">
        <v>86</v>
      </c>
      <c r="C50" t="s">
        <v>232</v>
      </c>
      <c r="D50" s="16">
        <v>0</v>
      </c>
      <c r="E50" s="16">
        <v>0</v>
      </c>
      <c r="F50" s="16">
        <v>0</v>
      </c>
      <c r="G50" s="16">
        <v>0</v>
      </c>
      <c r="H50" s="16">
        <v>0</v>
      </c>
      <c r="I50" s="16">
        <v>0</v>
      </c>
      <c r="J50" s="16">
        <v>0</v>
      </c>
      <c r="K50" s="16">
        <v>0</v>
      </c>
      <c r="M50" s="11"/>
      <c r="N50" s="11" t="s">
        <v>86</v>
      </c>
      <c r="O50" t="s">
        <v>232</v>
      </c>
      <c r="P50" s="16">
        <v>0</v>
      </c>
      <c r="Q50" s="16">
        <v>0</v>
      </c>
      <c r="R50" s="16">
        <v>0</v>
      </c>
      <c r="S50" s="16">
        <v>0</v>
      </c>
      <c r="T50" s="16">
        <v>0</v>
      </c>
      <c r="U50" s="16">
        <v>0</v>
      </c>
      <c r="V50" s="16">
        <v>0</v>
      </c>
      <c r="W50" s="16">
        <v>0</v>
      </c>
    </row>
    <row r="51" spans="2:23" x14ac:dyDescent="0.25">
      <c r="B51" t="s">
        <v>87</v>
      </c>
      <c r="C51" t="s">
        <v>233</v>
      </c>
      <c r="D51" s="16">
        <v>0</v>
      </c>
      <c r="E51" s="16">
        <v>0</v>
      </c>
      <c r="F51" s="16">
        <v>0</v>
      </c>
      <c r="G51" s="16">
        <v>0</v>
      </c>
      <c r="H51" s="16">
        <v>0</v>
      </c>
      <c r="I51" s="16">
        <v>0</v>
      </c>
      <c r="J51" s="16">
        <v>0</v>
      </c>
      <c r="K51" s="16">
        <v>0</v>
      </c>
      <c r="M51" s="11"/>
      <c r="N51" s="11" t="s">
        <v>87</v>
      </c>
      <c r="O51" t="s">
        <v>233</v>
      </c>
      <c r="P51" s="16">
        <v>0</v>
      </c>
      <c r="Q51" s="16">
        <v>0</v>
      </c>
      <c r="R51" s="16">
        <v>0</v>
      </c>
      <c r="S51" s="16">
        <v>0</v>
      </c>
      <c r="T51" s="16">
        <v>0</v>
      </c>
      <c r="U51" s="16">
        <v>0</v>
      </c>
      <c r="V51" s="16">
        <v>0</v>
      </c>
      <c r="W51" s="16">
        <v>0</v>
      </c>
    </row>
    <row r="52" spans="2:23" x14ac:dyDescent="0.25">
      <c r="B52" t="s">
        <v>88</v>
      </c>
      <c r="C52" t="s">
        <v>234</v>
      </c>
      <c r="D52" s="16">
        <v>0</v>
      </c>
      <c r="E52" s="16">
        <v>0</v>
      </c>
      <c r="F52" s="16">
        <v>0</v>
      </c>
      <c r="G52" s="16">
        <v>0</v>
      </c>
      <c r="H52" s="16">
        <v>0</v>
      </c>
      <c r="I52" s="16">
        <v>0</v>
      </c>
      <c r="J52" s="16">
        <v>0</v>
      </c>
      <c r="K52" s="16">
        <v>0</v>
      </c>
      <c r="M52" s="11"/>
      <c r="N52" s="11" t="s">
        <v>88</v>
      </c>
      <c r="O52" t="s">
        <v>234</v>
      </c>
      <c r="P52" s="16">
        <v>0</v>
      </c>
      <c r="Q52" s="16">
        <v>0</v>
      </c>
      <c r="R52" s="16">
        <v>0</v>
      </c>
      <c r="S52" s="16">
        <v>0</v>
      </c>
      <c r="T52" s="16">
        <v>0</v>
      </c>
      <c r="U52" s="16">
        <v>0</v>
      </c>
      <c r="V52" s="16">
        <v>0</v>
      </c>
      <c r="W52" s="16">
        <v>0</v>
      </c>
    </row>
    <row r="53" spans="2:23" x14ac:dyDescent="0.25">
      <c r="B53" t="s">
        <v>89</v>
      </c>
      <c r="C53" t="s">
        <v>235</v>
      </c>
      <c r="D53" s="16">
        <v>0</v>
      </c>
      <c r="E53" s="16">
        <v>0</v>
      </c>
      <c r="F53" s="16">
        <v>0</v>
      </c>
      <c r="G53" s="16">
        <v>0</v>
      </c>
      <c r="H53" s="16">
        <v>0</v>
      </c>
      <c r="I53" s="16">
        <v>0</v>
      </c>
      <c r="J53" s="16">
        <v>0</v>
      </c>
      <c r="K53" s="16">
        <v>0</v>
      </c>
      <c r="M53" s="11"/>
      <c r="N53" s="11" t="s">
        <v>89</v>
      </c>
      <c r="O53" t="s">
        <v>235</v>
      </c>
      <c r="P53" s="16">
        <v>0</v>
      </c>
      <c r="Q53" s="16">
        <v>0</v>
      </c>
      <c r="R53" s="16">
        <v>0</v>
      </c>
      <c r="S53" s="16">
        <v>0</v>
      </c>
      <c r="T53" s="16">
        <v>0</v>
      </c>
      <c r="U53" s="16">
        <v>0</v>
      </c>
      <c r="V53" s="16">
        <v>0</v>
      </c>
      <c r="W53" s="16">
        <v>0</v>
      </c>
    </row>
    <row r="54" spans="2:23" x14ac:dyDescent="0.25">
      <c r="B54" t="s">
        <v>91</v>
      </c>
      <c r="C54" t="s">
        <v>236</v>
      </c>
      <c r="D54" s="16">
        <v>0</v>
      </c>
      <c r="E54" s="16">
        <v>0</v>
      </c>
      <c r="F54" s="16">
        <v>0</v>
      </c>
      <c r="G54" s="16">
        <v>0</v>
      </c>
      <c r="H54" s="16">
        <v>0</v>
      </c>
      <c r="I54" s="16">
        <v>0</v>
      </c>
      <c r="J54" s="16">
        <v>0</v>
      </c>
      <c r="K54" s="16">
        <v>0</v>
      </c>
      <c r="M54" s="11"/>
      <c r="N54" s="11" t="s">
        <v>91</v>
      </c>
      <c r="O54" t="s">
        <v>236</v>
      </c>
      <c r="P54" s="16">
        <v>0</v>
      </c>
      <c r="Q54" s="16">
        <v>0</v>
      </c>
      <c r="R54" s="16">
        <v>0</v>
      </c>
      <c r="S54" s="16">
        <v>0</v>
      </c>
      <c r="T54" s="16">
        <v>0</v>
      </c>
      <c r="U54" s="16">
        <v>0</v>
      </c>
      <c r="V54" s="16">
        <v>0</v>
      </c>
      <c r="W54" s="16">
        <v>0</v>
      </c>
    </row>
    <row r="55" spans="2:23" x14ac:dyDescent="0.25">
      <c r="B55" t="s">
        <v>92</v>
      </c>
      <c r="C55" t="s">
        <v>237</v>
      </c>
      <c r="D55" s="16">
        <v>0</v>
      </c>
      <c r="E55" s="16">
        <v>0</v>
      </c>
      <c r="F55" s="16">
        <v>0</v>
      </c>
      <c r="G55" s="16">
        <v>0</v>
      </c>
      <c r="H55" s="16">
        <v>0</v>
      </c>
      <c r="I55" s="16">
        <v>0</v>
      </c>
      <c r="J55" s="16">
        <v>0</v>
      </c>
      <c r="K55" s="16">
        <v>0</v>
      </c>
      <c r="M55" s="11"/>
      <c r="N55" s="11" t="s">
        <v>92</v>
      </c>
      <c r="O55" t="s">
        <v>237</v>
      </c>
      <c r="P55" s="16">
        <v>0</v>
      </c>
      <c r="Q55" s="16">
        <v>0</v>
      </c>
      <c r="R55" s="16">
        <v>0</v>
      </c>
      <c r="S55" s="16">
        <v>0</v>
      </c>
      <c r="T55" s="16">
        <v>0</v>
      </c>
      <c r="U55" s="16">
        <v>0</v>
      </c>
      <c r="V55" s="16">
        <v>0</v>
      </c>
      <c r="W55" s="16">
        <v>0</v>
      </c>
    </row>
    <row r="56" spans="2:23" x14ac:dyDescent="0.25">
      <c r="B56" t="s">
        <v>93</v>
      </c>
      <c r="C56" t="s">
        <v>238</v>
      </c>
      <c r="D56" s="16">
        <v>0</v>
      </c>
      <c r="E56" s="16">
        <v>0</v>
      </c>
      <c r="F56" s="16">
        <v>0</v>
      </c>
      <c r="G56" s="16">
        <v>0</v>
      </c>
      <c r="H56" s="16">
        <v>0</v>
      </c>
      <c r="I56" s="16">
        <v>0</v>
      </c>
      <c r="J56" s="16">
        <v>0</v>
      </c>
      <c r="K56" s="16">
        <v>0</v>
      </c>
      <c r="M56" s="11"/>
      <c r="N56" s="11" t="s">
        <v>93</v>
      </c>
      <c r="O56" t="s">
        <v>238</v>
      </c>
      <c r="P56" s="16">
        <v>0</v>
      </c>
      <c r="Q56" s="16">
        <v>0</v>
      </c>
      <c r="R56" s="16">
        <v>0</v>
      </c>
      <c r="S56" s="16">
        <v>0</v>
      </c>
      <c r="T56" s="16">
        <v>0</v>
      </c>
      <c r="U56" s="16">
        <v>0</v>
      </c>
      <c r="V56" s="16">
        <v>0</v>
      </c>
      <c r="W56" s="16">
        <v>0</v>
      </c>
    </row>
    <row r="57" spans="2:23" x14ac:dyDescent="0.25">
      <c r="B57" t="s">
        <v>94</v>
      </c>
      <c r="C57" t="s">
        <v>239</v>
      </c>
      <c r="D57" s="16">
        <v>0</v>
      </c>
      <c r="E57" s="16">
        <v>0</v>
      </c>
      <c r="F57" s="16">
        <v>0</v>
      </c>
      <c r="G57" s="16">
        <v>0</v>
      </c>
      <c r="H57" s="16">
        <v>0</v>
      </c>
      <c r="I57" s="16">
        <v>0</v>
      </c>
      <c r="J57" s="16">
        <v>0</v>
      </c>
      <c r="K57" s="16">
        <v>0</v>
      </c>
      <c r="M57" s="11"/>
      <c r="N57" s="11" t="s">
        <v>94</v>
      </c>
      <c r="O57" t="s">
        <v>239</v>
      </c>
      <c r="P57" s="16">
        <v>0</v>
      </c>
      <c r="Q57" s="16">
        <v>0</v>
      </c>
      <c r="R57" s="16">
        <v>0</v>
      </c>
      <c r="S57" s="16">
        <v>0</v>
      </c>
      <c r="T57" s="16">
        <v>0</v>
      </c>
      <c r="U57" s="16">
        <v>0</v>
      </c>
      <c r="V57" s="16">
        <v>0</v>
      </c>
      <c r="W57" s="16">
        <v>0</v>
      </c>
    </row>
    <row r="58" spans="2:23" x14ac:dyDescent="0.25">
      <c r="B58" t="s">
        <v>95</v>
      </c>
      <c r="C58" t="s">
        <v>240</v>
      </c>
      <c r="D58" s="16">
        <v>0</v>
      </c>
      <c r="E58" s="16">
        <v>0</v>
      </c>
      <c r="F58" s="16">
        <v>0</v>
      </c>
      <c r="G58" s="16">
        <v>0</v>
      </c>
      <c r="H58" s="16">
        <v>0</v>
      </c>
      <c r="I58" s="16">
        <v>0</v>
      </c>
      <c r="J58" s="16">
        <v>0</v>
      </c>
      <c r="K58" s="16">
        <v>0</v>
      </c>
      <c r="M58" s="11"/>
      <c r="N58" s="11" t="s">
        <v>95</v>
      </c>
      <c r="O58" t="s">
        <v>240</v>
      </c>
      <c r="P58" s="16">
        <v>0</v>
      </c>
      <c r="Q58" s="16">
        <v>0</v>
      </c>
      <c r="R58" s="16">
        <v>0</v>
      </c>
      <c r="S58" s="16">
        <v>0</v>
      </c>
      <c r="T58" s="16">
        <v>0</v>
      </c>
      <c r="U58" s="16">
        <v>0</v>
      </c>
      <c r="V58" s="16">
        <v>0</v>
      </c>
      <c r="W58" s="16">
        <v>0</v>
      </c>
    </row>
    <row r="59" spans="2:23" x14ac:dyDescent="0.25">
      <c r="B59" t="s">
        <v>96</v>
      </c>
      <c r="C59" t="s">
        <v>241</v>
      </c>
      <c r="D59" s="16">
        <v>0</v>
      </c>
      <c r="E59" s="16">
        <v>0</v>
      </c>
      <c r="F59" s="16">
        <v>0</v>
      </c>
      <c r="G59" s="16">
        <v>0</v>
      </c>
      <c r="H59" s="16">
        <v>0</v>
      </c>
      <c r="I59" s="16">
        <v>0</v>
      </c>
      <c r="J59" s="16">
        <v>0</v>
      </c>
      <c r="K59" s="16">
        <v>0</v>
      </c>
      <c r="M59" s="11"/>
      <c r="N59" s="11" t="s">
        <v>96</v>
      </c>
      <c r="O59" t="s">
        <v>241</v>
      </c>
      <c r="P59" s="16">
        <v>0</v>
      </c>
      <c r="Q59" s="16">
        <v>0</v>
      </c>
      <c r="R59" s="16">
        <v>0</v>
      </c>
      <c r="S59" s="16">
        <v>0</v>
      </c>
      <c r="T59" s="16">
        <v>0</v>
      </c>
      <c r="U59" s="16">
        <v>0</v>
      </c>
      <c r="V59" s="16">
        <v>0</v>
      </c>
      <c r="W59" s="16">
        <v>0</v>
      </c>
    </row>
    <row r="60" spans="2:23" x14ac:dyDescent="0.25">
      <c r="B60" t="s">
        <v>97</v>
      </c>
      <c r="C60" t="s">
        <v>242</v>
      </c>
      <c r="D60" s="16">
        <v>0</v>
      </c>
      <c r="E60" s="16">
        <v>0</v>
      </c>
      <c r="F60" s="16">
        <v>0</v>
      </c>
      <c r="G60" s="16">
        <v>0</v>
      </c>
      <c r="H60" s="16">
        <v>0</v>
      </c>
      <c r="I60" s="16">
        <v>0</v>
      </c>
      <c r="J60" s="16">
        <v>0</v>
      </c>
      <c r="K60" s="16">
        <v>0</v>
      </c>
      <c r="M60" s="11"/>
      <c r="N60" s="11" t="s">
        <v>97</v>
      </c>
      <c r="O60" t="s">
        <v>242</v>
      </c>
      <c r="P60" s="16">
        <v>0</v>
      </c>
      <c r="Q60" s="16">
        <v>0</v>
      </c>
      <c r="R60" s="16">
        <v>0</v>
      </c>
      <c r="S60" s="16">
        <v>0</v>
      </c>
      <c r="T60" s="16">
        <v>0</v>
      </c>
      <c r="U60" s="16">
        <v>0</v>
      </c>
      <c r="V60" s="16">
        <v>0</v>
      </c>
      <c r="W60" s="16">
        <v>0</v>
      </c>
    </row>
    <row r="61" spans="2:23" x14ac:dyDescent="0.25">
      <c r="B61" t="s">
        <v>98</v>
      </c>
      <c r="C61" t="s">
        <v>243</v>
      </c>
      <c r="D61" s="16">
        <v>0</v>
      </c>
      <c r="E61" s="16">
        <v>0</v>
      </c>
      <c r="F61" s="16">
        <v>0</v>
      </c>
      <c r="G61" s="16">
        <v>0</v>
      </c>
      <c r="H61" s="16">
        <v>0</v>
      </c>
      <c r="I61" s="16">
        <v>0</v>
      </c>
      <c r="J61" s="16">
        <v>0</v>
      </c>
      <c r="K61" s="16">
        <v>0</v>
      </c>
      <c r="M61" s="11"/>
      <c r="N61" s="11" t="s">
        <v>98</v>
      </c>
      <c r="O61" t="s">
        <v>243</v>
      </c>
      <c r="P61" s="16">
        <v>0</v>
      </c>
      <c r="Q61" s="16">
        <v>0</v>
      </c>
      <c r="R61" s="16">
        <v>0</v>
      </c>
      <c r="S61" s="16">
        <v>0</v>
      </c>
      <c r="T61" s="16">
        <v>0</v>
      </c>
      <c r="U61" s="16">
        <v>0</v>
      </c>
      <c r="V61" s="16">
        <v>0</v>
      </c>
      <c r="W61" s="16">
        <v>0</v>
      </c>
    </row>
    <row r="62" spans="2:23" x14ac:dyDescent="0.25">
      <c r="B62" t="s">
        <v>99</v>
      </c>
      <c r="C62" t="s">
        <v>244</v>
      </c>
      <c r="D62" s="16">
        <v>0</v>
      </c>
      <c r="E62" s="16">
        <v>0</v>
      </c>
      <c r="F62" s="16">
        <v>0</v>
      </c>
      <c r="G62" s="16">
        <v>0</v>
      </c>
      <c r="H62" s="16">
        <v>0</v>
      </c>
      <c r="I62" s="16">
        <v>0</v>
      </c>
      <c r="J62" s="16">
        <v>0</v>
      </c>
      <c r="K62" s="16">
        <v>0</v>
      </c>
      <c r="M62" s="11"/>
      <c r="N62" s="11" t="s">
        <v>99</v>
      </c>
      <c r="O62" t="s">
        <v>244</v>
      </c>
      <c r="P62" s="16">
        <v>0</v>
      </c>
      <c r="Q62" s="16">
        <v>0</v>
      </c>
      <c r="R62" s="16">
        <v>0</v>
      </c>
      <c r="S62" s="16">
        <v>0</v>
      </c>
      <c r="T62" s="16">
        <v>0</v>
      </c>
      <c r="U62" s="16">
        <v>0</v>
      </c>
      <c r="V62" s="16">
        <v>0</v>
      </c>
      <c r="W62" s="16">
        <v>0</v>
      </c>
    </row>
    <row r="63" spans="2:23" x14ac:dyDescent="0.25">
      <c r="B63" t="s">
        <v>101</v>
      </c>
      <c r="C63" t="s">
        <v>245</v>
      </c>
      <c r="D63" s="16">
        <v>0</v>
      </c>
      <c r="E63" s="16">
        <v>0</v>
      </c>
      <c r="F63" s="16">
        <v>0</v>
      </c>
      <c r="G63" s="16">
        <v>0</v>
      </c>
      <c r="H63" s="16">
        <v>0</v>
      </c>
      <c r="I63" s="16">
        <v>0</v>
      </c>
      <c r="J63" s="16">
        <v>0</v>
      </c>
      <c r="K63" s="16">
        <v>0</v>
      </c>
      <c r="M63" s="11"/>
      <c r="N63" s="11" t="s">
        <v>101</v>
      </c>
      <c r="O63" t="s">
        <v>245</v>
      </c>
      <c r="P63" s="16">
        <v>0</v>
      </c>
      <c r="Q63" s="16">
        <v>0</v>
      </c>
      <c r="R63" s="16">
        <v>0</v>
      </c>
      <c r="S63" s="16">
        <v>0</v>
      </c>
      <c r="T63" s="16">
        <v>0</v>
      </c>
      <c r="U63" s="16">
        <v>0</v>
      </c>
      <c r="V63" s="16">
        <v>0</v>
      </c>
      <c r="W63" s="16">
        <v>0</v>
      </c>
    </row>
    <row r="64" spans="2:23" x14ac:dyDescent="0.25">
      <c r="B64" t="s">
        <v>102</v>
      </c>
      <c r="C64" t="s">
        <v>246</v>
      </c>
      <c r="D64" s="16">
        <v>0</v>
      </c>
      <c r="E64" s="16">
        <v>0</v>
      </c>
      <c r="F64" s="16">
        <v>0</v>
      </c>
      <c r="G64" s="16">
        <v>0</v>
      </c>
      <c r="H64" s="16">
        <v>0</v>
      </c>
      <c r="I64" s="16">
        <v>0</v>
      </c>
      <c r="J64" s="16">
        <v>0</v>
      </c>
      <c r="K64" s="16">
        <v>0</v>
      </c>
      <c r="M64" s="11"/>
      <c r="N64" s="11" t="s">
        <v>102</v>
      </c>
      <c r="O64" t="s">
        <v>246</v>
      </c>
      <c r="P64" s="16">
        <v>0</v>
      </c>
      <c r="Q64" s="16">
        <v>0</v>
      </c>
      <c r="R64" s="16">
        <v>0</v>
      </c>
      <c r="S64" s="16">
        <v>0</v>
      </c>
      <c r="T64" s="16">
        <v>0</v>
      </c>
      <c r="U64" s="16">
        <v>0</v>
      </c>
      <c r="V64" s="16">
        <v>0</v>
      </c>
      <c r="W64" s="16">
        <v>0</v>
      </c>
    </row>
    <row r="65" spans="2:23" x14ac:dyDescent="0.25">
      <c r="B65" t="s">
        <v>103</v>
      </c>
      <c r="C65" t="s">
        <v>247</v>
      </c>
      <c r="D65" s="16">
        <v>0</v>
      </c>
      <c r="E65" s="16">
        <v>0</v>
      </c>
      <c r="F65" s="16">
        <v>0</v>
      </c>
      <c r="G65" s="16">
        <v>0</v>
      </c>
      <c r="H65" s="16">
        <v>0</v>
      </c>
      <c r="I65" s="16">
        <v>0</v>
      </c>
      <c r="J65" s="16">
        <v>0</v>
      </c>
      <c r="K65" s="16">
        <v>0</v>
      </c>
      <c r="M65" s="11"/>
      <c r="N65" s="11" t="s">
        <v>103</v>
      </c>
      <c r="O65" t="s">
        <v>247</v>
      </c>
      <c r="P65" s="16">
        <v>0</v>
      </c>
      <c r="Q65" s="16">
        <v>0</v>
      </c>
      <c r="R65" s="16">
        <v>0</v>
      </c>
      <c r="S65" s="16">
        <v>0</v>
      </c>
      <c r="T65" s="16">
        <v>0</v>
      </c>
      <c r="U65" s="16">
        <v>0</v>
      </c>
      <c r="V65" s="16">
        <v>0</v>
      </c>
      <c r="W65" s="16">
        <v>0</v>
      </c>
    </row>
    <row r="66" spans="2:23" x14ac:dyDescent="0.25">
      <c r="B66" t="s">
        <v>104</v>
      </c>
      <c r="C66" t="s">
        <v>248</v>
      </c>
      <c r="D66" s="16">
        <v>0</v>
      </c>
      <c r="E66" s="16">
        <v>0</v>
      </c>
      <c r="F66" s="16">
        <v>0</v>
      </c>
      <c r="G66" s="16">
        <v>0</v>
      </c>
      <c r="H66" s="16">
        <v>0</v>
      </c>
      <c r="I66" s="16">
        <v>0</v>
      </c>
      <c r="J66" s="16">
        <v>0</v>
      </c>
      <c r="K66" s="16">
        <v>0</v>
      </c>
      <c r="M66" s="11"/>
      <c r="N66" s="11" t="s">
        <v>104</v>
      </c>
      <c r="O66" t="s">
        <v>248</v>
      </c>
      <c r="P66" s="16">
        <v>0</v>
      </c>
      <c r="Q66" s="16">
        <v>0</v>
      </c>
      <c r="R66" s="16">
        <v>0</v>
      </c>
      <c r="S66" s="16">
        <v>0</v>
      </c>
      <c r="T66" s="16">
        <v>0</v>
      </c>
      <c r="U66" s="16">
        <v>0</v>
      </c>
      <c r="V66" s="16">
        <v>0</v>
      </c>
      <c r="W66" s="16">
        <v>0</v>
      </c>
    </row>
    <row r="67" spans="2:23" x14ac:dyDescent="0.25">
      <c r="B67" t="s">
        <v>105</v>
      </c>
      <c r="C67" t="s">
        <v>249</v>
      </c>
      <c r="D67" s="16">
        <v>0</v>
      </c>
      <c r="E67" s="16">
        <v>0</v>
      </c>
      <c r="F67" s="16">
        <v>0</v>
      </c>
      <c r="G67" s="16">
        <v>0</v>
      </c>
      <c r="H67" s="16">
        <v>0</v>
      </c>
      <c r="I67" s="16">
        <v>0</v>
      </c>
      <c r="J67" s="16">
        <v>0</v>
      </c>
      <c r="K67" s="16">
        <v>0</v>
      </c>
      <c r="M67" s="11"/>
      <c r="N67" s="11" t="s">
        <v>105</v>
      </c>
      <c r="O67" t="s">
        <v>249</v>
      </c>
      <c r="P67" s="16">
        <v>0</v>
      </c>
      <c r="Q67" s="16">
        <v>0</v>
      </c>
      <c r="R67" s="16">
        <v>0</v>
      </c>
      <c r="S67" s="16">
        <v>0</v>
      </c>
      <c r="T67" s="16">
        <v>0</v>
      </c>
      <c r="U67" s="16">
        <v>0</v>
      </c>
      <c r="V67" s="16">
        <v>0</v>
      </c>
      <c r="W67" s="16">
        <v>0</v>
      </c>
    </row>
    <row r="68" spans="2:23" x14ac:dyDescent="0.25">
      <c r="B68" t="s">
        <v>106</v>
      </c>
      <c r="C68" t="s">
        <v>250</v>
      </c>
      <c r="D68" s="16">
        <v>0</v>
      </c>
      <c r="E68" s="16">
        <v>0</v>
      </c>
      <c r="F68" s="16">
        <v>0</v>
      </c>
      <c r="G68" s="16">
        <v>0</v>
      </c>
      <c r="H68" s="16">
        <v>0</v>
      </c>
      <c r="I68" s="16">
        <v>0</v>
      </c>
      <c r="J68" s="16">
        <v>0</v>
      </c>
      <c r="K68" s="16">
        <v>0</v>
      </c>
      <c r="M68" s="11"/>
      <c r="N68" s="11" t="s">
        <v>106</v>
      </c>
      <c r="O68" t="s">
        <v>250</v>
      </c>
      <c r="P68" s="16">
        <v>0</v>
      </c>
      <c r="Q68" s="16">
        <v>0</v>
      </c>
      <c r="R68" s="16">
        <v>0</v>
      </c>
      <c r="S68" s="16">
        <v>0</v>
      </c>
      <c r="T68" s="16">
        <v>0</v>
      </c>
      <c r="U68" s="16">
        <v>0</v>
      </c>
      <c r="V68" s="16">
        <v>0</v>
      </c>
      <c r="W68" s="16">
        <v>0</v>
      </c>
    </row>
    <row r="69" spans="2:23" x14ac:dyDescent="0.25">
      <c r="B69" t="s">
        <v>107</v>
      </c>
      <c r="C69" t="s">
        <v>251</v>
      </c>
      <c r="D69" s="16">
        <v>0</v>
      </c>
      <c r="E69" s="16">
        <v>0</v>
      </c>
      <c r="F69" s="16">
        <v>0</v>
      </c>
      <c r="G69" s="16">
        <v>0</v>
      </c>
      <c r="H69" s="16">
        <v>0</v>
      </c>
      <c r="I69" s="16">
        <v>0</v>
      </c>
      <c r="J69" s="16">
        <v>0</v>
      </c>
      <c r="K69" s="16">
        <v>0</v>
      </c>
      <c r="M69" s="11"/>
      <c r="N69" s="11" t="s">
        <v>107</v>
      </c>
      <c r="O69" t="s">
        <v>251</v>
      </c>
      <c r="P69" s="16">
        <v>0</v>
      </c>
      <c r="Q69" s="16">
        <v>0</v>
      </c>
      <c r="R69" s="16">
        <v>0</v>
      </c>
      <c r="S69" s="16">
        <v>0</v>
      </c>
      <c r="T69" s="16">
        <v>0</v>
      </c>
      <c r="U69" s="16">
        <v>0</v>
      </c>
      <c r="V69" s="16">
        <v>0</v>
      </c>
      <c r="W69" s="16">
        <v>0</v>
      </c>
    </row>
    <row r="70" spans="2:23" x14ac:dyDescent="0.25">
      <c r="B70" t="s">
        <v>108</v>
      </c>
      <c r="C70" t="s">
        <v>252</v>
      </c>
      <c r="D70" s="16">
        <v>0</v>
      </c>
      <c r="E70" s="16">
        <v>0</v>
      </c>
      <c r="F70" s="16">
        <v>0</v>
      </c>
      <c r="G70" s="16">
        <v>0</v>
      </c>
      <c r="H70" s="16">
        <v>0</v>
      </c>
      <c r="I70" s="16">
        <v>0</v>
      </c>
      <c r="J70" s="16">
        <v>0</v>
      </c>
      <c r="K70" s="16">
        <v>0</v>
      </c>
      <c r="M70" s="11"/>
      <c r="N70" s="11" t="s">
        <v>108</v>
      </c>
      <c r="O70" t="s">
        <v>252</v>
      </c>
      <c r="P70" s="16">
        <v>0</v>
      </c>
      <c r="Q70" s="16">
        <v>0</v>
      </c>
      <c r="R70" s="16">
        <v>0</v>
      </c>
      <c r="S70" s="16">
        <v>0</v>
      </c>
      <c r="T70" s="16">
        <v>0</v>
      </c>
      <c r="U70" s="16">
        <v>0</v>
      </c>
      <c r="V70" s="16">
        <v>0</v>
      </c>
      <c r="W70" s="16">
        <v>0</v>
      </c>
    </row>
    <row r="71" spans="2:23" x14ac:dyDescent="0.25">
      <c r="B71" t="s">
        <v>109</v>
      </c>
      <c r="C71" t="s">
        <v>253</v>
      </c>
      <c r="D71" s="16">
        <v>0</v>
      </c>
      <c r="E71" s="16">
        <v>0</v>
      </c>
      <c r="F71" s="16">
        <v>0</v>
      </c>
      <c r="G71" s="16">
        <v>0</v>
      </c>
      <c r="H71" s="16">
        <v>0</v>
      </c>
      <c r="I71" s="16">
        <v>0</v>
      </c>
      <c r="J71" s="16">
        <v>0</v>
      </c>
      <c r="K71" s="16">
        <v>0</v>
      </c>
      <c r="M71" s="11"/>
      <c r="N71" s="11" t="s">
        <v>109</v>
      </c>
      <c r="O71" t="s">
        <v>253</v>
      </c>
      <c r="P71" s="16">
        <v>0</v>
      </c>
      <c r="Q71" s="16">
        <v>0</v>
      </c>
      <c r="R71" s="16">
        <v>0</v>
      </c>
      <c r="S71" s="16">
        <v>0</v>
      </c>
      <c r="T71" s="16">
        <v>0</v>
      </c>
      <c r="U71" s="16">
        <v>0</v>
      </c>
      <c r="V71" s="16">
        <v>0</v>
      </c>
      <c r="W71" s="16">
        <v>0</v>
      </c>
    </row>
    <row r="72" spans="2:23" x14ac:dyDescent="0.25">
      <c r="B72" t="s">
        <v>110</v>
      </c>
      <c r="C72" t="s">
        <v>254</v>
      </c>
      <c r="D72" s="16">
        <v>-189630.43</v>
      </c>
      <c r="E72" s="16">
        <v>-83674</v>
      </c>
      <c r="F72" s="16">
        <v>-362327.68</v>
      </c>
      <c r="G72" s="16">
        <v>-160610.60999999999</v>
      </c>
      <c r="H72" s="16">
        <v>-85117.58</v>
      </c>
      <c r="I72" s="16">
        <v>-182168.78</v>
      </c>
      <c r="J72" s="16">
        <v>-5718.63</v>
      </c>
      <c r="K72" s="16">
        <v>-1069247.7099999997</v>
      </c>
      <c r="M72" s="11"/>
      <c r="N72" s="11" t="s">
        <v>110</v>
      </c>
      <c r="O72" t="s">
        <v>254</v>
      </c>
      <c r="P72" s="16">
        <v>-189630.43</v>
      </c>
      <c r="Q72" s="16">
        <v>-83674</v>
      </c>
      <c r="R72" s="16">
        <v>-362327.68</v>
      </c>
      <c r="S72" s="16">
        <v>-160610.60999999999</v>
      </c>
      <c r="T72" s="16">
        <v>-85117.58</v>
      </c>
      <c r="U72" s="16">
        <v>-182168.78</v>
      </c>
      <c r="V72" s="16">
        <v>-5718.63</v>
      </c>
      <c r="W72" s="16">
        <v>-1069247.7099999997</v>
      </c>
    </row>
    <row r="73" spans="2:23" x14ac:dyDescent="0.25">
      <c r="B73" t="s">
        <v>111</v>
      </c>
      <c r="C73" t="s">
        <v>255</v>
      </c>
      <c r="D73" s="16">
        <v>-22825.27</v>
      </c>
      <c r="E73" s="16">
        <v>-28664.27</v>
      </c>
      <c r="F73" s="16">
        <v>-4722.59</v>
      </c>
      <c r="G73" s="16">
        <v>-7464.45</v>
      </c>
      <c r="H73" s="16">
        <v>-13603.66</v>
      </c>
      <c r="I73" s="16">
        <v>-5455.72</v>
      </c>
      <c r="J73" s="16">
        <v>-9149.31</v>
      </c>
      <c r="K73" s="16">
        <v>-91885.27</v>
      </c>
      <c r="M73" s="11"/>
      <c r="N73" s="11" t="s">
        <v>111</v>
      </c>
      <c r="O73" t="s">
        <v>255</v>
      </c>
      <c r="P73" s="16">
        <v>-22825.27</v>
      </c>
      <c r="Q73" s="16">
        <v>-28664.27</v>
      </c>
      <c r="R73" s="16">
        <v>-4722.59</v>
      </c>
      <c r="S73" s="16">
        <v>-7464.45</v>
      </c>
      <c r="T73" s="16">
        <v>-13603.66</v>
      </c>
      <c r="U73" s="16">
        <v>-5455.72</v>
      </c>
      <c r="V73" s="16">
        <v>-9149.31</v>
      </c>
      <c r="W73" s="16">
        <v>-91885.27</v>
      </c>
    </row>
    <row r="74" spans="2:23" x14ac:dyDescent="0.25">
      <c r="B74" t="s">
        <v>112</v>
      </c>
      <c r="C74" t="s">
        <v>256</v>
      </c>
      <c r="D74" s="16">
        <v>-41388.9</v>
      </c>
      <c r="E74" s="16">
        <v>-1479.3</v>
      </c>
      <c r="F74" s="16">
        <v>-1794.67</v>
      </c>
      <c r="G74" s="16">
        <v>-3298.29</v>
      </c>
      <c r="H74" s="16">
        <v>-28172.76</v>
      </c>
      <c r="I74" s="16">
        <v>-4942.21</v>
      </c>
      <c r="J74" s="16">
        <v>-14983.74</v>
      </c>
      <c r="K74" s="16">
        <v>-96059.87000000001</v>
      </c>
      <c r="M74" s="11"/>
      <c r="N74" s="11" t="s">
        <v>112</v>
      </c>
      <c r="O74" t="s">
        <v>256</v>
      </c>
      <c r="P74" s="16">
        <v>-41388.9</v>
      </c>
      <c r="Q74" s="16">
        <v>-1479.3</v>
      </c>
      <c r="R74" s="16">
        <v>-1794.67</v>
      </c>
      <c r="S74" s="16">
        <v>-3298.29</v>
      </c>
      <c r="T74" s="16">
        <v>-28172.76</v>
      </c>
      <c r="U74" s="16">
        <v>-4942.21</v>
      </c>
      <c r="V74" s="16">
        <v>-14983.74</v>
      </c>
      <c r="W74" s="16">
        <v>-96059.87000000001</v>
      </c>
    </row>
    <row r="75" spans="2:23" x14ac:dyDescent="0.25">
      <c r="B75" t="s">
        <v>113</v>
      </c>
      <c r="C75" t="s">
        <v>257</v>
      </c>
      <c r="D75" s="16">
        <v>-107836.98</v>
      </c>
      <c r="E75" s="16">
        <v>-98624.47</v>
      </c>
      <c r="F75" s="16">
        <v>-28645.45</v>
      </c>
      <c r="G75" s="16">
        <v>-33327.26</v>
      </c>
      <c r="H75" s="16">
        <v>-56555.87</v>
      </c>
      <c r="I75" s="16">
        <v>-84510.29</v>
      </c>
      <c r="J75" s="16">
        <v>-139179.15</v>
      </c>
      <c r="K75" s="16">
        <v>-548679.47</v>
      </c>
      <c r="M75" s="11"/>
      <c r="N75" s="11" t="s">
        <v>113</v>
      </c>
      <c r="O75" t="s">
        <v>257</v>
      </c>
      <c r="P75" s="16">
        <v>-107836.98</v>
      </c>
      <c r="Q75" s="16">
        <v>-98624.47</v>
      </c>
      <c r="R75" s="16">
        <v>-28645.45</v>
      </c>
      <c r="S75" s="16">
        <v>-33327.26</v>
      </c>
      <c r="T75" s="16">
        <v>-56555.87</v>
      </c>
      <c r="U75" s="16">
        <v>-84510.29</v>
      </c>
      <c r="V75" s="16">
        <v>-139179.15</v>
      </c>
      <c r="W75" s="16">
        <v>-548679.47</v>
      </c>
    </row>
    <row r="76" spans="2:23" x14ac:dyDescent="0.25">
      <c r="B76" t="s">
        <v>114</v>
      </c>
      <c r="C76" t="s">
        <v>258</v>
      </c>
      <c r="D76" s="16">
        <v>0</v>
      </c>
      <c r="E76" s="16">
        <v>0</v>
      </c>
      <c r="F76" s="16">
        <v>0</v>
      </c>
      <c r="G76" s="16">
        <v>0</v>
      </c>
      <c r="H76" s="16">
        <v>0</v>
      </c>
      <c r="I76" s="16">
        <v>0</v>
      </c>
      <c r="J76" s="16">
        <v>0</v>
      </c>
      <c r="K76" s="16">
        <v>0</v>
      </c>
      <c r="M76" s="11"/>
      <c r="N76" s="11" t="s">
        <v>114</v>
      </c>
      <c r="O76" t="s">
        <v>258</v>
      </c>
      <c r="P76" s="16">
        <v>0</v>
      </c>
      <c r="Q76" s="16">
        <v>0</v>
      </c>
      <c r="R76" s="16">
        <v>0</v>
      </c>
      <c r="S76" s="16">
        <v>0</v>
      </c>
      <c r="T76" s="16">
        <v>0</v>
      </c>
      <c r="U76" s="16">
        <v>0</v>
      </c>
      <c r="V76" s="16">
        <v>0</v>
      </c>
      <c r="W76" s="16">
        <v>0</v>
      </c>
    </row>
    <row r="77" spans="2:23" x14ac:dyDescent="0.25">
      <c r="B77" t="s">
        <v>115</v>
      </c>
      <c r="C77" t="s">
        <v>259</v>
      </c>
      <c r="D77" s="16">
        <v>0</v>
      </c>
      <c r="E77" s="16">
        <v>0</v>
      </c>
      <c r="F77" s="16">
        <v>0</v>
      </c>
      <c r="G77" s="16">
        <v>-117730.56</v>
      </c>
      <c r="H77" s="16">
        <v>0</v>
      </c>
      <c r="I77" s="16">
        <v>0</v>
      </c>
      <c r="J77" s="16">
        <v>0</v>
      </c>
      <c r="K77" s="16">
        <v>-117730.56</v>
      </c>
      <c r="M77" s="11"/>
      <c r="N77" s="11" t="s">
        <v>115</v>
      </c>
      <c r="O77" t="s">
        <v>259</v>
      </c>
      <c r="P77" s="16">
        <v>0</v>
      </c>
      <c r="Q77" s="16">
        <v>0</v>
      </c>
      <c r="R77" s="16">
        <v>0</v>
      </c>
      <c r="S77" s="16">
        <v>-117730.56</v>
      </c>
      <c r="T77" s="16">
        <v>0</v>
      </c>
      <c r="U77" s="16">
        <v>0</v>
      </c>
      <c r="V77" s="16">
        <v>0</v>
      </c>
      <c r="W77" s="16">
        <v>-117730.56</v>
      </c>
    </row>
    <row r="78" spans="2:23" x14ac:dyDescent="0.25">
      <c r="B78" t="s">
        <v>116</v>
      </c>
      <c r="C78" t="s">
        <v>260</v>
      </c>
      <c r="D78" s="16">
        <v>0</v>
      </c>
      <c r="E78" s="16">
        <v>0</v>
      </c>
      <c r="F78" s="16">
        <v>0</v>
      </c>
      <c r="G78" s="16">
        <v>0</v>
      </c>
      <c r="H78" s="16">
        <v>0</v>
      </c>
      <c r="I78" s="16">
        <v>0</v>
      </c>
      <c r="J78" s="16">
        <v>-2841.99</v>
      </c>
      <c r="K78" s="16">
        <v>-2841.99</v>
      </c>
      <c r="M78" s="11"/>
      <c r="N78" s="11" t="s">
        <v>116</v>
      </c>
      <c r="O78" t="s">
        <v>260</v>
      </c>
      <c r="P78" s="16">
        <v>0</v>
      </c>
      <c r="Q78" s="16">
        <v>0</v>
      </c>
      <c r="R78" s="16">
        <v>0</v>
      </c>
      <c r="S78" s="16">
        <v>0</v>
      </c>
      <c r="T78" s="16">
        <v>0</v>
      </c>
      <c r="U78" s="16">
        <v>0</v>
      </c>
      <c r="V78" s="16">
        <v>-2841.99</v>
      </c>
      <c r="W78" s="16">
        <v>-2841.99</v>
      </c>
    </row>
    <row r="79" spans="2:23" x14ac:dyDescent="0.25">
      <c r="B79" t="s">
        <v>117</v>
      </c>
      <c r="C79" t="s">
        <v>261</v>
      </c>
      <c r="D79" s="16">
        <v>-416292.73</v>
      </c>
      <c r="E79" s="16">
        <v>-610871.30000000005</v>
      </c>
      <c r="F79" s="16">
        <v>-125100.77</v>
      </c>
      <c r="G79" s="16">
        <v>-507280.9</v>
      </c>
      <c r="H79" s="16">
        <v>-509055.75</v>
      </c>
      <c r="I79" s="16">
        <v>-644058.88</v>
      </c>
      <c r="J79" s="16">
        <v>-15294.6</v>
      </c>
      <c r="K79" s="16">
        <v>-2827954.93</v>
      </c>
      <c r="M79" s="11"/>
      <c r="N79" s="11" t="s">
        <v>117</v>
      </c>
      <c r="O79" t="s">
        <v>261</v>
      </c>
      <c r="P79" s="16">
        <v>-416292.73</v>
      </c>
      <c r="Q79" s="16">
        <v>-610871.30000000005</v>
      </c>
      <c r="R79" s="16">
        <v>-125100.77</v>
      </c>
      <c r="S79" s="16">
        <v>-507280.9</v>
      </c>
      <c r="T79" s="16">
        <v>-509055.75</v>
      </c>
      <c r="U79" s="16">
        <v>-644058.88</v>
      </c>
      <c r="V79" s="16">
        <v>-15294.6</v>
      </c>
      <c r="W79" s="16">
        <v>-2827954.93</v>
      </c>
    </row>
    <row r="80" spans="2:23" x14ac:dyDescent="0.25">
      <c r="B80" t="s">
        <v>118</v>
      </c>
      <c r="C80" t="s">
        <v>262</v>
      </c>
      <c r="D80" s="16">
        <v>-37526.18</v>
      </c>
      <c r="E80" s="16">
        <v>-52117.440000000002</v>
      </c>
      <c r="F80" s="16">
        <v>-8013.09</v>
      </c>
      <c r="G80" s="16">
        <v>-12873.09</v>
      </c>
      <c r="H80" s="16">
        <v>-22471.9</v>
      </c>
      <c r="I80" s="16">
        <v>-62734.66</v>
      </c>
      <c r="J80" s="16">
        <v>-2920.79</v>
      </c>
      <c r="K80" s="16">
        <v>-198657.15</v>
      </c>
      <c r="M80" s="11"/>
      <c r="N80" s="11" t="s">
        <v>118</v>
      </c>
      <c r="O80" t="s">
        <v>262</v>
      </c>
      <c r="P80" s="16">
        <v>-37526.18</v>
      </c>
      <c r="Q80" s="16">
        <v>-52117.440000000002</v>
      </c>
      <c r="R80" s="16">
        <v>-8013.09</v>
      </c>
      <c r="S80" s="16">
        <v>-12873.09</v>
      </c>
      <c r="T80" s="16">
        <v>-22471.9</v>
      </c>
      <c r="U80" s="16">
        <v>-62734.66</v>
      </c>
      <c r="V80" s="16">
        <v>-2920.79</v>
      </c>
      <c r="W80" s="16">
        <v>-198657.15</v>
      </c>
    </row>
    <row r="81" spans="2:23" x14ac:dyDescent="0.25">
      <c r="B81" t="s">
        <v>119</v>
      </c>
      <c r="C81" t="s">
        <v>263</v>
      </c>
      <c r="D81" s="16">
        <v>-7681.24</v>
      </c>
      <c r="E81" s="16">
        <v>-48699.41</v>
      </c>
      <c r="F81" s="16">
        <v>-10600.65</v>
      </c>
      <c r="G81" s="16">
        <v>-13982.75</v>
      </c>
      <c r="H81" s="16">
        <v>-18436.14</v>
      </c>
      <c r="I81" s="16">
        <v>-52954.48</v>
      </c>
      <c r="J81" s="16">
        <v>-4265.84</v>
      </c>
      <c r="K81" s="16">
        <v>-156620.51</v>
      </c>
      <c r="M81" s="11"/>
      <c r="N81" s="11" t="s">
        <v>119</v>
      </c>
      <c r="O81" t="s">
        <v>263</v>
      </c>
      <c r="P81" s="16">
        <v>-7681.24</v>
      </c>
      <c r="Q81" s="16">
        <v>-48699.41</v>
      </c>
      <c r="R81" s="16">
        <v>-10600.65</v>
      </c>
      <c r="S81" s="16">
        <v>-13982.75</v>
      </c>
      <c r="T81" s="16">
        <v>-18436.14</v>
      </c>
      <c r="U81" s="16">
        <v>-52954.48</v>
      </c>
      <c r="V81" s="16">
        <v>-4265.84</v>
      </c>
      <c r="W81" s="16">
        <v>-156620.51</v>
      </c>
    </row>
    <row r="82" spans="2:23" x14ac:dyDescent="0.25">
      <c r="B82" t="s">
        <v>120</v>
      </c>
      <c r="C82" t="s">
        <v>264</v>
      </c>
      <c r="D82" s="16">
        <v>0</v>
      </c>
      <c r="E82" s="16">
        <v>0</v>
      </c>
      <c r="F82" s="16">
        <v>0</v>
      </c>
      <c r="G82" s="16">
        <v>0</v>
      </c>
      <c r="H82" s="16">
        <v>-82122.25</v>
      </c>
      <c r="I82" s="16">
        <v>-613905.80000000005</v>
      </c>
      <c r="J82" s="16">
        <v>0</v>
      </c>
      <c r="K82" s="16">
        <v>-696028.05</v>
      </c>
      <c r="M82" s="11"/>
      <c r="N82" s="11" t="s">
        <v>120</v>
      </c>
      <c r="O82" t="s">
        <v>264</v>
      </c>
      <c r="P82" s="16">
        <v>0</v>
      </c>
      <c r="Q82" s="16">
        <v>0</v>
      </c>
      <c r="R82" s="16">
        <v>0</v>
      </c>
      <c r="S82" s="16">
        <v>0</v>
      </c>
      <c r="T82" s="16">
        <v>-82122.25</v>
      </c>
      <c r="U82" s="16">
        <v>-613905.80000000005</v>
      </c>
      <c r="V82" s="16">
        <v>0</v>
      </c>
      <c r="W82" s="16">
        <v>-696028.05</v>
      </c>
    </row>
    <row r="83" spans="2:23" x14ac:dyDescent="0.25">
      <c r="B83" t="s">
        <v>121</v>
      </c>
      <c r="C83" t="s">
        <v>265</v>
      </c>
      <c r="D83" s="16">
        <v>0</v>
      </c>
      <c r="E83" s="16">
        <v>0</v>
      </c>
      <c r="F83" s="16">
        <v>0</v>
      </c>
      <c r="G83" s="16">
        <v>0</v>
      </c>
      <c r="H83" s="16">
        <v>0</v>
      </c>
      <c r="I83" s="16">
        <v>0</v>
      </c>
      <c r="J83" s="16">
        <v>0</v>
      </c>
      <c r="K83" s="16">
        <v>0</v>
      </c>
      <c r="M83" s="11"/>
      <c r="N83" s="11" t="s">
        <v>121</v>
      </c>
      <c r="O83" t="s">
        <v>265</v>
      </c>
      <c r="P83" s="16">
        <v>0</v>
      </c>
      <c r="Q83" s="16">
        <v>0</v>
      </c>
      <c r="R83" s="16">
        <v>0</v>
      </c>
      <c r="S83" s="16">
        <v>0</v>
      </c>
      <c r="T83" s="16">
        <v>0</v>
      </c>
      <c r="U83" s="16">
        <v>0</v>
      </c>
      <c r="V83" s="16">
        <v>0</v>
      </c>
      <c r="W83" s="16">
        <v>0</v>
      </c>
    </row>
    <row r="84" spans="2:23" x14ac:dyDescent="0.25">
      <c r="B84" t="s">
        <v>122</v>
      </c>
      <c r="C84" t="s">
        <v>266</v>
      </c>
      <c r="D84" s="16">
        <v>0</v>
      </c>
      <c r="E84" s="16">
        <v>0</v>
      </c>
      <c r="F84" s="16">
        <v>0</v>
      </c>
      <c r="G84" s="16">
        <v>0</v>
      </c>
      <c r="H84" s="16">
        <v>0</v>
      </c>
      <c r="I84" s="16">
        <v>0</v>
      </c>
      <c r="J84" s="16">
        <v>0</v>
      </c>
      <c r="K84" s="16">
        <v>0</v>
      </c>
      <c r="M84" s="11"/>
      <c r="N84" s="11" t="s">
        <v>122</v>
      </c>
      <c r="O84" t="s">
        <v>266</v>
      </c>
      <c r="P84" s="16">
        <v>0</v>
      </c>
      <c r="Q84" s="16">
        <v>0</v>
      </c>
      <c r="R84" s="16">
        <v>0</v>
      </c>
      <c r="S84" s="16">
        <v>0</v>
      </c>
      <c r="T84" s="16">
        <v>0</v>
      </c>
      <c r="U84" s="16">
        <v>0</v>
      </c>
      <c r="V84" s="16">
        <v>0</v>
      </c>
      <c r="W84" s="16">
        <v>0</v>
      </c>
    </row>
    <row r="85" spans="2:23" x14ac:dyDescent="0.25">
      <c r="B85" t="s">
        <v>123</v>
      </c>
      <c r="C85" t="s">
        <v>267</v>
      </c>
      <c r="D85" s="16">
        <v>0</v>
      </c>
      <c r="E85" s="16">
        <v>0</v>
      </c>
      <c r="F85" s="16">
        <v>0</v>
      </c>
      <c r="G85" s="16">
        <v>0</v>
      </c>
      <c r="H85" s="16">
        <v>0</v>
      </c>
      <c r="I85" s="16">
        <v>0</v>
      </c>
      <c r="J85" s="16">
        <v>0</v>
      </c>
      <c r="K85" s="16">
        <v>0</v>
      </c>
      <c r="M85" s="11"/>
      <c r="N85" s="11" t="s">
        <v>123</v>
      </c>
      <c r="O85" t="s">
        <v>267</v>
      </c>
      <c r="P85" s="16">
        <v>0</v>
      </c>
      <c r="Q85" s="16">
        <v>0</v>
      </c>
      <c r="R85" s="16">
        <v>0</v>
      </c>
      <c r="S85" s="16">
        <v>0</v>
      </c>
      <c r="T85" s="16">
        <v>0</v>
      </c>
      <c r="U85" s="16">
        <v>0</v>
      </c>
      <c r="V85" s="16">
        <v>0</v>
      </c>
      <c r="W85" s="16">
        <v>0</v>
      </c>
    </row>
    <row r="86" spans="2:23" x14ac:dyDescent="0.25">
      <c r="B86" t="s">
        <v>124</v>
      </c>
      <c r="C86" t="s">
        <v>187</v>
      </c>
      <c r="D86" s="16">
        <v>0</v>
      </c>
      <c r="E86" s="16">
        <v>0</v>
      </c>
      <c r="F86" s="16">
        <v>0</v>
      </c>
      <c r="G86" s="16">
        <v>0</v>
      </c>
      <c r="H86" s="16">
        <v>0</v>
      </c>
      <c r="I86" s="16">
        <v>0</v>
      </c>
      <c r="J86" s="16">
        <v>0</v>
      </c>
      <c r="K86" s="16">
        <v>0</v>
      </c>
      <c r="M86" s="11"/>
      <c r="N86" s="11" t="s">
        <v>124</v>
      </c>
      <c r="O86" t="s">
        <v>187</v>
      </c>
      <c r="P86" s="16">
        <v>0</v>
      </c>
      <c r="Q86" s="16">
        <v>0</v>
      </c>
      <c r="R86" s="16">
        <v>0</v>
      </c>
      <c r="S86" s="16">
        <v>0</v>
      </c>
      <c r="T86" s="16">
        <v>0</v>
      </c>
      <c r="U86" s="16">
        <v>0</v>
      </c>
      <c r="V86" s="16">
        <v>0</v>
      </c>
      <c r="W86" s="16">
        <v>0</v>
      </c>
    </row>
    <row r="87" spans="2:23" x14ac:dyDescent="0.25">
      <c r="B87" t="s">
        <v>125</v>
      </c>
      <c r="C87" t="s">
        <v>268</v>
      </c>
      <c r="D87" s="16">
        <v>0</v>
      </c>
      <c r="E87" s="16">
        <v>0</v>
      </c>
      <c r="F87" s="16">
        <v>0</v>
      </c>
      <c r="G87" s="16">
        <v>0</v>
      </c>
      <c r="H87" s="16">
        <v>0</v>
      </c>
      <c r="I87" s="16">
        <v>0</v>
      </c>
      <c r="J87" s="16">
        <v>0</v>
      </c>
      <c r="K87" s="16">
        <v>0</v>
      </c>
      <c r="M87" s="11"/>
      <c r="N87" s="11" t="s">
        <v>125</v>
      </c>
      <c r="O87" t="s">
        <v>268</v>
      </c>
      <c r="P87" s="16">
        <v>0</v>
      </c>
      <c r="Q87" s="16">
        <v>0</v>
      </c>
      <c r="R87" s="16">
        <v>0</v>
      </c>
      <c r="S87" s="16">
        <v>0</v>
      </c>
      <c r="T87" s="16">
        <v>0</v>
      </c>
      <c r="U87" s="16">
        <v>0</v>
      </c>
      <c r="V87" s="16">
        <v>0</v>
      </c>
      <c r="W87" s="16">
        <v>0</v>
      </c>
    </row>
    <row r="88" spans="2:23" x14ac:dyDescent="0.25">
      <c r="B88" t="s">
        <v>126</v>
      </c>
      <c r="C88" t="s">
        <v>269</v>
      </c>
      <c r="D88" s="16">
        <v>0</v>
      </c>
      <c r="E88" s="16">
        <v>0</v>
      </c>
      <c r="F88" s="16">
        <v>0</v>
      </c>
      <c r="G88" s="16">
        <v>0</v>
      </c>
      <c r="H88" s="16">
        <v>0</v>
      </c>
      <c r="I88" s="16">
        <v>0</v>
      </c>
      <c r="J88" s="16">
        <v>0</v>
      </c>
      <c r="K88" s="16">
        <v>0</v>
      </c>
      <c r="M88" s="11"/>
      <c r="N88" s="11" t="s">
        <v>126</v>
      </c>
      <c r="O88" t="s">
        <v>269</v>
      </c>
      <c r="P88" s="16">
        <v>0</v>
      </c>
      <c r="Q88" s="16">
        <v>0</v>
      </c>
      <c r="R88" s="16">
        <v>0</v>
      </c>
      <c r="S88" s="16">
        <v>0</v>
      </c>
      <c r="T88" s="16">
        <v>0</v>
      </c>
      <c r="U88" s="16">
        <v>0</v>
      </c>
      <c r="V88" s="16">
        <v>0</v>
      </c>
      <c r="W88" s="16">
        <v>0</v>
      </c>
    </row>
    <row r="89" spans="2:23" x14ac:dyDescent="0.25">
      <c r="B89" t="s">
        <v>127</v>
      </c>
      <c r="C89" t="s">
        <v>270</v>
      </c>
      <c r="D89" s="16">
        <v>0</v>
      </c>
      <c r="E89" s="16">
        <v>0</v>
      </c>
      <c r="F89" s="16">
        <v>0</v>
      </c>
      <c r="G89" s="16">
        <v>0</v>
      </c>
      <c r="H89" s="16">
        <v>0</v>
      </c>
      <c r="I89" s="16">
        <v>0</v>
      </c>
      <c r="J89" s="16">
        <v>0</v>
      </c>
      <c r="K89" s="16">
        <v>0</v>
      </c>
      <c r="M89" s="11"/>
      <c r="N89" s="11" t="s">
        <v>127</v>
      </c>
      <c r="O89" t="s">
        <v>270</v>
      </c>
      <c r="P89" s="16">
        <v>0</v>
      </c>
      <c r="Q89" s="16">
        <v>0</v>
      </c>
      <c r="R89" s="16">
        <v>0</v>
      </c>
      <c r="S89" s="16">
        <v>0</v>
      </c>
      <c r="T89" s="16">
        <v>0</v>
      </c>
      <c r="U89" s="16">
        <v>0</v>
      </c>
      <c r="V89" s="16">
        <v>0</v>
      </c>
      <c r="W89" s="16">
        <v>0</v>
      </c>
    </row>
    <row r="90" spans="2:23" x14ac:dyDescent="0.25">
      <c r="B90" t="s">
        <v>128</v>
      </c>
      <c r="C90" t="s">
        <v>189</v>
      </c>
      <c r="D90" s="16">
        <v>0</v>
      </c>
      <c r="E90" s="16">
        <v>0</v>
      </c>
      <c r="F90" s="16">
        <v>0</v>
      </c>
      <c r="G90" s="16">
        <v>0</v>
      </c>
      <c r="H90" s="16">
        <v>0</v>
      </c>
      <c r="I90" s="16">
        <v>0</v>
      </c>
      <c r="J90" s="16">
        <v>0</v>
      </c>
      <c r="K90" s="16">
        <v>0</v>
      </c>
      <c r="M90" s="11"/>
      <c r="N90" s="11" t="s">
        <v>128</v>
      </c>
      <c r="O90" t="s">
        <v>189</v>
      </c>
      <c r="P90" s="16">
        <v>0</v>
      </c>
      <c r="Q90" s="16">
        <v>0</v>
      </c>
      <c r="R90" s="16">
        <v>0</v>
      </c>
      <c r="S90" s="16">
        <v>0</v>
      </c>
      <c r="T90" s="16">
        <v>0</v>
      </c>
      <c r="U90" s="16">
        <v>0</v>
      </c>
      <c r="V90" s="16">
        <v>0</v>
      </c>
      <c r="W90" s="16">
        <v>0</v>
      </c>
    </row>
    <row r="91" spans="2:23" x14ac:dyDescent="0.25">
      <c r="B91" t="s">
        <v>129</v>
      </c>
      <c r="C91" t="s">
        <v>192</v>
      </c>
      <c r="D91" s="16">
        <v>0</v>
      </c>
      <c r="E91" s="16">
        <v>0</v>
      </c>
      <c r="F91" s="16">
        <v>0</v>
      </c>
      <c r="G91" s="16">
        <v>0</v>
      </c>
      <c r="H91" s="16">
        <v>0</v>
      </c>
      <c r="I91" s="16">
        <v>0</v>
      </c>
      <c r="J91" s="16">
        <v>0</v>
      </c>
      <c r="K91" s="16">
        <v>0</v>
      </c>
      <c r="M91" s="11"/>
      <c r="N91" s="11" t="s">
        <v>129</v>
      </c>
      <c r="O91" t="s">
        <v>192</v>
      </c>
      <c r="P91" s="16">
        <v>0</v>
      </c>
      <c r="Q91" s="16">
        <v>0</v>
      </c>
      <c r="R91" s="16">
        <v>0</v>
      </c>
      <c r="S91" s="16">
        <v>0</v>
      </c>
      <c r="T91" s="16">
        <v>0</v>
      </c>
      <c r="U91" s="16">
        <v>0</v>
      </c>
      <c r="V91" s="16">
        <v>0</v>
      </c>
      <c r="W91" s="16">
        <v>0</v>
      </c>
    </row>
    <row r="92" spans="2:23" x14ac:dyDescent="0.25">
      <c r="B92" t="s">
        <v>130</v>
      </c>
      <c r="C92" t="s">
        <v>195</v>
      </c>
      <c r="D92" s="16">
        <v>0</v>
      </c>
      <c r="E92" s="16">
        <v>0</v>
      </c>
      <c r="F92" s="16">
        <v>0</v>
      </c>
      <c r="G92" s="16">
        <v>0</v>
      </c>
      <c r="H92" s="16">
        <v>0</v>
      </c>
      <c r="I92" s="16">
        <v>0</v>
      </c>
      <c r="J92" s="16">
        <v>0</v>
      </c>
      <c r="K92" s="16">
        <v>0</v>
      </c>
      <c r="M92" s="11"/>
      <c r="N92" s="11" t="s">
        <v>130</v>
      </c>
      <c r="O92" t="s">
        <v>195</v>
      </c>
      <c r="P92" s="16">
        <v>0</v>
      </c>
      <c r="Q92" s="16">
        <v>0</v>
      </c>
      <c r="R92" s="16">
        <v>0</v>
      </c>
      <c r="S92" s="16">
        <v>0</v>
      </c>
      <c r="T92" s="16">
        <v>0</v>
      </c>
      <c r="U92" s="16">
        <v>0</v>
      </c>
      <c r="V92" s="16">
        <v>0</v>
      </c>
      <c r="W92" s="16">
        <v>0</v>
      </c>
    </row>
    <row r="93" spans="2:23" x14ac:dyDescent="0.25">
      <c r="B93" t="s">
        <v>131</v>
      </c>
      <c r="C93" t="s">
        <v>271</v>
      </c>
      <c r="D93" s="16">
        <v>0</v>
      </c>
      <c r="E93" s="16">
        <v>0</v>
      </c>
      <c r="F93" s="16">
        <v>0</v>
      </c>
      <c r="G93" s="16">
        <v>0</v>
      </c>
      <c r="H93" s="16">
        <v>0</v>
      </c>
      <c r="I93" s="16">
        <v>0</v>
      </c>
      <c r="J93" s="16">
        <v>0</v>
      </c>
      <c r="K93" s="16">
        <v>0</v>
      </c>
      <c r="M93" s="11"/>
      <c r="N93" s="11" t="s">
        <v>131</v>
      </c>
      <c r="O93" t="s">
        <v>271</v>
      </c>
      <c r="P93" s="16">
        <v>0</v>
      </c>
      <c r="Q93" s="16">
        <v>0</v>
      </c>
      <c r="R93" s="16">
        <v>0</v>
      </c>
      <c r="S93" s="16">
        <v>0</v>
      </c>
      <c r="T93" s="16">
        <v>0</v>
      </c>
      <c r="U93" s="16">
        <v>0</v>
      </c>
      <c r="V93" s="16">
        <v>0</v>
      </c>
      <c r="W93" s="16">
        <v>0</v>
      </c>
    </row>
    <row r="94" spans="2:23" x14ac:dyDescent="0.25">
      <c r="B94" t="s">
        <v>132</v>
      </c>
      <c r="C94" t="s">
        <v>196</v>
      </c>
      <c r="D94" s="16">
        <v>-101399.19</v>
      </c>
      <c r="E94" s="16">
        <v>0</v>
      </c>
      <c r="F94" s="16">
        <v>0</v>
      </c>
      <c r="G94" s="16">
        <v>0</v>
      </c>
      <c r="H94" s="16">
        <v>-13949.09</v>
      </c>
      <c r="I94" s="16">
        <v>0</v>
      </c>
      <c r="J94" s="16">
        <v>0</v>
      </c>
      <c r="K94" s="16">
        <v>-115348.28</v>
      </c>
      <c r="M94" s="11"/>
      <c r="N94" s="11" t="s">
        <v>132</v>
      </c>
      <c r="O94" t="s">
        <v>196</v>
      </c>
      <c r="P94" s="16">
        <v>-101399.19</v>
      </c>
      <c r="Q94" s="16">
        <v>0</v>
      </c>
      <c r="R94" s="16">
        <v>0</v>
      </c>
      <c r="S94" s="16">
        <v>0</v>
      </c>
      <c r="T94" s="16">
        <v>-13949.09</v>
      </c>
      <c r="U94" s="16">
        <v>0</v>
      </c>
      <c r="V94" s="16">
        <v>0</v>
      </c>
      <c r="W94" s="16">
        <v>-115348.28</v>
      </c>
    </row>
    <row r="95" spans="2:23" x14ac:dyDescent="0.25">
      <c r="B95" t="s">
        <v>133</v>
      </c>
      <c r="C95" t="s">
        <v>274</v>
      </c>
      <c r="D95" s="16">
        <v>0</v>
      </c>
      <c r="E95" s="16">
        <v>0</v>
      </c>
      <c r="F95" s="16">
        <v>0</v>
      </c>
      <c r="G95" s="16">
        <v>0</v>
      </c>
      <c r="H95" s="16">
        <v>0</v>
      </c>
      <c r="I95" s="16">
        <v>0</v>
      </c>
      <c r="J95" s="16">
        <v>0</v>
      </c>
      <c r="K95" s="16">
        <v>0</v>
      </c>
      <c r="M95" s="11"/>
      <c r="N95" s="11" t="s">
        <v>133</v>
      </c>
      <c r="O95" t="s">
        <v>274</v>
      </c>
      <c r="P95" s="16">
        <v>0</v>
      </c>
      <c r="Q95" s="16">
        <v>0</v>
      </c>
      <c r="R95" s="16">
        <v>0</v>
      </c>
      <c r="S95" s="16">
        <v>0</v>
      </c>
      <c r="T95" s="16">
        <v>0</v>
      </c>
      <c r="U95" s="16">
        <v>0</v>
      </c>
      <c r="V95" s="16">
        <v>0</v>
      </c>
      <c r="W95" s="16">
        <v>0</v>
      </c>
    </row>
    <row r="96" spans="2:23" x14ac:dyDescent="0.25">
      <c r="B96" t="s">
        <v>134</v>
      </c>
      <c r="C96" t="s">
        <v>197</v>
      </c>
      <c r="D96" s="16">
        <v>-40791.58</v>
      </c>
      <c r="E96" s="16">
        <v>0</v>
      </c>
      <c r="F96" s="16">
        <v>0</v>
      </c>
      <c r="G96" s="16">
        <v>0</v>
      </c>
      <c r="H96" s="16">
        <v>0</v>
      </c>
      <c r="I96" s="16">
        <v>0</v>
      </c>
      <c r="J96" s="16">
        <v>0</v>
      </c>
      <c r="K96" s="16">
        <v>-40791.58</v>
      </c>
      <c r="M96" s="11"/>
      <c r="N96" s="11" t="s">
        <v>134</v>
      </c>
      <c r="O96" t="s">
        <v>197</v>
      </c>
      <c r="P96" s="16">
        <v>-40791.58</v>
      </c>
      <c r="Q96" s="16">
        <v>0</v>
      </c>
      <c r="R96" s="16">
        <v>0</v>
      </c>
      <c r="S96" s="16">
        <v>0</v>
      </c>
      <c r="T96" s="16">
        <v>0</v>
      </c>
      <c r="U96" s="16">
        <v>0</v>
      </c>
      <c r="V96" s="16">
        <v>0</v>
      </c>
      <c r="W96" s="16">
        <v>-40791.58</v>
      </c>
    </row>
    <row r="97" spans="1:23" x14ac:dyDescent="0.25">
      <c r="B97" t="s">
        <v>135</v>
      </c>
      <c r="C97" t="s">
        <v>199</v>
      </c>
      <c r="D97" s="16">
        <v>0</v>
      </c>
      <c r="E97" s="16">
        <v>0</v>
      </c>
      <c r="F97" s="16">
        <v>0</v>
      </c>
      <c r="G97" s="16">
        <v>0</v>
      </c>
      <c r="H97" s="16">
        <v>0</v>
      </c>
      <c r="I97" s="16">
        <v>0</v>
      </c>
      <c r="J97" s="16">
        <v>0</v>
      </c>
      <c r="K97" s="16">
        <v>0</v>
      </c>
      <c r="M97" s="11"/>
      <c r="N97" s="11" t="s">
        <v>135</v>
      </c>
      <c r="O97" t="s">
        <v>199</v>
      </c>
      <c r="P97" s="16">
        <v>0</v>
      </c>
      <c r="Q97" s="16">
        <v>0</v>
      </c>
      <c r="R97" s="16">
        <v>0</v>
      </c>
      <c r="S97" s="16">
        <v>0</v>
      </c>
      <c r="T97" s="16">
        <v>0</v>
      </c>
      <c r="U97" s="16">
        <v>0</v>
      </c>
      <c r="V97" s="16">
        <v>0</v>
      </c>
      <c r="W97" s="16">
        <v>0</v>
      </c>
    </row>
    <row r="98" spans="1:23" x14ac:dyDescent="0.25">
      <c r="B98" t="s">
        <v>136</v>
      </c>
      <c r="C98" t="s">
        <v>201</v>
      </c>
      <c r="D98" s="16">
        <v>0</v>
      </c>
      <c r="E98" s="16">
        <v>0</v>
      </c>
      <c r="F98" s="16">
        <v>0</v>
      </c>
      <c r="G98" s="16">
        <v>0</v>
      </c>
      <c r="H98" s="16">
        <v>0</v>
      </c>
      <c r="I98" s="16">
        <v>0</v>
      </c>
      <c r="J98" s="16">
        <v>0</v>
      </c>
      <c r="K98" s="16">
        <v>0</v>
      </c>
      <c r="M98" s="11"/>
      <c r="N98" s="11" t="s">
        <v>136</v>
      </c>
      <c r="O98" t="s">
        <v>201</v>
      </c>
      <c r="P98" s="16">
        <v>0</v>
      </c>
      <c r="Q98" s="16">
        <v>0</v>
      </c>
      <c r="R98" s="16">
        <v>0</v>
      </c>
      <c r="S98" s="16">
        <v>0</v>
      </c>
      <c r="T98" s="16">
        <v>0</v>
      </c>
      <c r="U98" s="16">
        <v>0</v>
      </c>
      <c r="V98" s="16">
        <v>0</v>
      </c>
      <c r="W98" s="16">
        <v>0</v>
      </c>
    </row>
    <row r="99" spans="1:23" x14ac:dyDescent="0.25">
      <c r="B99" t="s">
        <v>137</v>
      </c>
      <c r="C99" t="s">
        <v>203</v>
      </c>
      <c r="D99" s="16">
        <v>0</v>
      </c>
      <c r="E99" s="16">
        <v>0</v>
      </c>
      <c r="F99" s="16">
        <v>0</v>
      </c>
      <c r="G99" s="16">
        <v>0</v>
      </c>
      <c r="H99" s="16">
        <v>0</v>
      </c>
      <c r="I99" s="16">
        <v>0</v>
      </c>
      <c r="J99" s="16">
        <v>0</v>
      </c>
      <c r="K99" s="16">
        <v>0</v>
      </c>
      <c r="M99" s="11"/>
      <c r="N99" s="11" t="s">
        <v>137</v>
      </c>
      <c r="O99" t="s">
        <v>203</v>
      </c>
      <c r="P99" s="16">
        <v>0</v>
      </c>
      <c r="Q99" s="16">
        <v>0</v>
      </c>
      <c r="R99" s="16">
        <v>0</v>
      </c>
      <c r="S99" s="16">
        <v>0</v>
      </c>
      <c r="T99" s="16">
        <v>0</v>
      </c>
      <c r="U99" s="16">
        <v>0</v>
      </c>
      <c r="V99" s="16">
        <v>0</v>
      </c>
      <c r="W99" s="16">
        <v>0</v>
      </c>
    </row>
    <row r="100" spans="1:23" x14ac:dyDescent="0.25">
      <c r="B100" t="s">
        <v>138</v>
      </c>
      <c r="C100" t="s">
        <v>204</v>
      </c>
      <c r="D100" s="16">
        <v>0</v>
      </c>
      <c r="E100" s="16">
        <v>0</v>
      </c>
      <c r="F100" s="16">
        <v>0</v>
      </c>
      <c r="G100" s="16">
        <v>0</v>
      </c>
      <c r="H100" s="16">
        <v>0</v>
      </c>
      <c r="I100" s="16">
        <v>0</v>
      </c>
      <c r="J100" s="16">
        <v>-253108.12</v>
      </c>
      <c r="K100" s="16">
        <v>-253108.12</v>
      </c>
      <c r="M100" s="11"/>
      <c r="N100" s="11" t="s">
        <v>138</v>
      </c>
      <c r="O100" t="s">
        <v>204</v>
      </c>
      <c r="P100" s="16">
        <v>0</v>
      </c>
      <c r="Q100" s="16">
        <v>0</v>
      </c>
      <c r="R100" s="16">
        <v>0</v>
      </c>
      <c r="S100" s="16">
        <v>0</v>
      </c>
      <c r="T100" s="16">
        <v>0</v>
      </c>
      <c r="U100" s="16">
        <v>0</v>
      </c>
      <c r="V100" s="16">
        <v>-253108.12</v>
      </c>
      <c r="W100" s="16">
        <v>-253108.12</v>
      </c>
    </row>
    <row r="101" spans="1:23" x14ac:dyDescent="0.25">
      <c r="B101" t="s">
        <v>139</v>
      </c>
      <c r="C101" t="s">
        <v>206</v>
      </c>
      <c r="D101" s="16">
        <v>0</v>
      </c>
      <c r="E101" s="16">
        <v>0</v>
      </c>
      <c r="F101" s="16">
        <v>0</v>
      </c>
      <c r="G101" s="16">
        <v>0</v>
      </c>
      <c r="H101" s="16">
        <v>0</v>
      </c>
      <c r="I101" s="16">
        <v>0</v>
      </c>
      <c r="J101" s="16">
        <v>0</v>
      </c>
      <c r="K101" s="16">
        <v>0</v>
      </c>
      <c r="M101" s="17"/>
      <c r="N101" s="11" t="s">
        <v>139</v>
      </c>
      <c r="O101" t="s">
        <v>206</v>
      </c>
      <c r="P101" s="16">
        <v>0</v>
      </c>
      <c r="Q101" s="16">
        <v>0</v>
      </c>
      <c r="R101" s="16">
        <v>0</v>
      </c>
      <c r="S101" s="16">
        <v>0</v>
      </c>
      <c r="T101" s="16">
        <v>0</v>
      </c>
      <c r="U101" s="16">
        <v>0</v>
      </c>
      <c r="V101" s="16">
        <v>0</v>
      </c>
      <c r="W101" s="16">
        <v>0</v>
      </c>
    </row>
    <row r="102" spans="1:23" x14ac:dyDescent="0.25">
      <c r="A102" t="s">
        <v>275</v>
      </c>
      <c r="D102" s="16">
        <v>-965372.49999999988</v>
      </c>
      <c r="E102" s="16">
        <v>-924130.19000000006</v>
      </c>
      <c r="F102" s="16">
        <v>-541204.9</v>
      </c>
      <c r="G102" s="16">
        <v>-856567.91</v>
      </c>
      <c r="H102" s="16">
        <v>-829485</v>
      </c>
      <c r="I102" s="16">
        <v>-1650730.82</v>
      </c>
      <c r="J102" s="16">
        <v>-447462.17</v>
      </c>
      <c r="K102" s="16">
        <v>-6214953.4900000002</v>
      </c>
      <c r="M102" s="18" t="s">
        <v>275</v>
      </c>
      <c r="N102" s="18"/>
      <c r="O102" s="18"/>
      <c r="P102" s="19">
        <v>-965372.49999999988</v>
      </c>
      <c r="Q102" s="19">
        <v>-924130.19000000006</v>
      </c>
      <c r="R102" s="19">
        <v>-541204.9</v>
      </c>
      <c r="S102" s="19">
        <v>-856567.91</v>
      </c>
      <c r="T102" s="19">
        <v>-829485</v>
      </c>
      <c r="U102" s="19">
        <v>-1650730.82</v>
      </c>
      <c r="V102" s="19">
        <v>-447462.17</v>
      </c>
      <c r="W102" s="19">
        <v>-6214953.4900000002</v>
      </c>
    </row>
    <row r="103" spans="1:23" x14ac:dyDescent="0.25">
      <c r="A103" t="s">
        <v>44</v>
      </c>
      <c r="B103" t="s">
        <v>45</v>
      </c>
      <c r="C103" t="s">
        <v>267</v>
      </c>
      <c r="D103" s="16">
        <v>0</v>
      </c>
      <c r="E103" s="16">
        <v>0</v>
      </c>
      <c r="F103" s="16">
        <v>0</v>
      </c>
      <c r="G103" s="16">
        <v>0</v>
      </c>
      <c r="H103" s="16">
        <v>0</v>
      </c>
      <c r="I103" s="16">
        <v>0</v>
      </c>
      <c r="J103" s="16">
        <v>0</v>
      </c>
      <c r="K103" s="16">
        <v>0</v>
      </c>
      <c r="M103" s="24" t="s">
        <v>44</v>
      </c>
      <c r="N103" s="11" t="s">
        <v>45</v>
      </c>
      <c r="O103" t="s">
        <v>267</v>
      </c>
      <c r="P103" s="16">
        <v>0</v>
      </c>
      <c r="Q103" s="16">
        <v>0</v>
      </c>
      <c r="R103" s="16">
        <v>0</v>
      </c>
      <c r="S103" s="16">
        <v>0</v>
      </c>
      <c r="T103" s="16">
        <v>0</v>
      </c>
      <c r="U103" s="16">
        <v>0</v>
      </c>
      <c r="V103" s="16">
        <v>0</v>
      </c>
      <c r="W103" s="16">
        <v>0</v>
      </c>
    </row>
    <row r="104" spans="1:23" x14ac:dyDescent="0.25">
      <c r="B104" t="s">
        <v>46</v>
      </c>
      <c r="C104" t="s">
        <v>276</v>
      </c>
      <c r="D104" s="16">
        <v>0</v>
      </c>
      <c r="E104" s="16">
        <v>0</v>
      </c>
      <c r="F104" s="16">
        <v>0</v>
      </c>
      <c r="G104" s="16">
        <v>0</v>
      </c>
      <c r="H104" s="16">
        <v>0</v>
      </c>
      <c r="I104" s="16">
        <v>0</v>
      </c>
      <c r="J104" s="16">
        <v>0</v>
      </c>
      <c r="K104" s="16">
        <v>0</v>
      </c>
      <c r="M104" s="24"/>
      <c r="N104" s="11" t="s">
        <v>46</v>
      </c>
      <c r="O104" t="s">
        <v>276</v>
      </c>
      <c r="P104" s="16">
        <v>0</v>
      </c>
      <c r="Q104" s="16">
        <v>0</v>
      </c>
      <c r="R104" s="16">
        <v>0</v>
      </c>
      <c r="S104" s="16">
        <v>0</v>
      </c>
      <c r="T104" s="16">
        <v>0</v>
      </c>
      <c r="U104" s="16">
        <v>0</v>
      </c>
      <c r="V104" s="16">
        <v>0</v>
      </c>
      <c r="W104" s="16">
        <v>0</v>
      </c>
    </row>
    <row r="105" spans="1:23" x14ac:dyDescent="0.25">
      <c r="B105" t="s">
        <v>47</v>
      </c>
      <c r="C105" t="s">
        <v>187</v>
      </c>
      <c r="D105" s="16">
        <v>0</v>
      </c>
      <c r="E105" s="16">
        <v>0</v>
      </c>
      <c r="F105" s="16">
        <v>0</v>
      </c>
      <c r="G105" s="16">
        <v>0</v>
      </c>
      <c r="H105" s="16">
        <v>0</v>
      </c>
      <c r="I105" s="16">
        <v>0</v>
      </c>
      <c r="J105" s="16">
        <v>0</v>
      </c>
      <c r="K105" s="16">
        <v>0</v>
      </c>
      <c r="M105" s="24"/>
      <c r="N105" s="11" t="s">
        <v>47</v>
      </c>
      <c r="O105" t="s">
        <v>187</v>
      </c>
      <c r="P105" s="16">
        <v>0</v>
      </c>
      <c r="Q105" s="16">
        <v>0</v>
      </c>
      <c r="R105" s="16">
        <v>0</v>
      </c>
      <c r="S105" s="16">
        <v>0</v>
      </c>
      <c r="T105" s="16">
        <v>0</v>
      </c>
      <c r="U105" s="16">
        <v>0</v>
      </c>
      <c r="V105" s="16">
        <v>0</v>
      </c>
      <c r="W105" s="16">
        <v>0</v>
      </c>
    </row>
    <row r="106" spans="1:23" x14ac:dyDescent="0.25">
      <c r="B106" t="s">
        <v>48</v>
      </c>
      <c r="C106" t="s">
        <v>189</v>
      </c>
      <c r="D106" s="16">
        <v>0</v>
      </c>
      <c r="E106" s="16">
        <v>0</v>
      </c>
      <c r="F106" s="16">
        <v>0</v>
      </c>
      <c r="G106" s="16">
        <v>0</v>
      </c>
      <c r="H106" s="16">
        <v>0</v>
      </c>
      <c r="I106" s="16">
        <v>0</v>
      </c>
      <c r="J106" s="16">
        <v>0</v>
      </c>
      <c r="K106" s="16">
        <v>0</v>
      </c>
      <c r="M106" s="24"/>
      <c r="N106" s="11" t="s">
        <v>48</v>
      </c>
      <c r="O106" t="s">
        <v>189</v>
      </c>
      <c r="P106" s="16">
        <v>0</v>
      </c>
      <c r="Q106" s="16">
        <v>0</v>
      </c>
      <c r="R106" s="16">
        <v>0</v>
      </c>
      <c r="S106" s="16">
        <v>0</v>
      </c>
      <c r="T106" s="16">
        <v>0</v>
      </c>
      <c r="U106" s="16">
        <v>0</v>
      </c>
      <c r="V106" s="16">
        <v>0</v>
      </c>
      <c r="W106" s="16">
        <v>0</v>
      </c>
    </row>
    <row r="107" spans="1:23" x14ac:dyDescent="0.25">
      <c r="B107" t="s">
        <v>49</v>
      </c>
      <c r="C107" t="s">
        <v>277</v>
      </c>
      <c r="D107" s="16">
        <v>0</v>
      </c>
      <c r="E107" s="16">
        <v>0</v>
      </c>
      <c r="F107" s="16">
        <v>0</v>
      </c>
      <c r="G107" s="16">
        <v>0</v>
      </c>
      <c r="H107" s="16">
        <v>0</v>
      </c>
      <c r="I107" s="16">
        <v>0</v>
      </c>
      <c r="J107" s="16">
        <v>0</v>
      </c>
      <c r="K107" s="16">
        <v>0</v>
      </c>
      <c r="M107" s="24"/>
      <c r="N107" s="11" t="s">
        <v>49</v>
      </c>
      <c r="O107" t="s">
        <v>277</v>
      </c>
      <c r="P107" s="16">
        <v>0</v>
      </c>
      <c r="Q107" s="16">
        <v>0</v>
      </c>
      <c r="R107" s="16">
        <v>0</v>
      </c>
      <c r="S107" s="16">
        <v>0</v>
      </c>
      <c r="T107" s="16">
        <v>0</v>
      </c>
      <c r="U107" s="16">
        <v>0</v>
      </c>
      <c r="V107" s="16">
        <v>0</v>
      </c>
      <c r="W107" s="16">
        <v>0</v>
      </c>
    </row>
    <row r="108" spans="1:23" x14ac:dyDescent="0.25">
      <c r="B108" t="s">
        <v>50</v>
      </c>
      <c r="C108" t="s">
        <v>192</v>
      </c>
      <c r="D108" s="16">
        <v>0</v>
      </c>
      <c r="E108" s="16">
        <v>0</v>
      </c>
      <c r="F108" s="16">
        <v>0</v>
      </c>
      <c r="G108" s="16">
        <v>0</v>
      </c>
      <c r="H108" s="16">
        <v>0</v>
      </c>
      <c r="I108" s="16">
        <v>0</v>
      </c>
      <c r="J108" s="16">
        <v>0</v>
      </c>
      <c r="K108" s="16">
        <v>0</v>
      </c>
      <c r="M108" s="24"/>
      <c r="N108" s="11" t="s">
        <v>50</v>
      </c>
      <c r="O108" t="s">
        <v>192</v>
      </c>
      <c r="P108" s="16">
        <v>0</v>
      </c>
      <c r="Q108" s="16">
        <v>0</v>
      </c>
      <c r="R108" s="16">
        <v>0</v>
      </c>
      <c r="S108" s="16">
        <v>0</v>
      </c>
      <c r="T108" s="16">
        <v>0</v>
      </c>
      <c r="U108" s="16">
        <v>0</v>
      </c>
      <c r="V108" s="16">
        <v>0</v>
      </c>
      <c r="W108" s="16">
        <v>0</v>
      </c>
    </row>
    <row r="109" spans="1:23" x14ac:dyDescent="0.25">
      <c r="B109" t="s">
        <v>51</v>
      </c>
      <c r="C109" t="s">
        <v>278</v>
      </c>
      <c r="D109" s="16">
        <v>0</v>
      </c>
      <c r="E109" s="16">
        <v>0</v>
      </c>
      <c r="F109" s="16">
        <v>0</v>
      </c>
      <c r="G109" s="16">
        <v>0</v>
      </c>
      <c r="H109" s="16">
        <v>0</v>
      </c>
      <c r="I109" s="16">
        <v>0</v>
      </c>
      <c r="J109" s="16">
        <v>0</v>
      </c>
      <c r="K109" s="16">
        <v>0</v>
      </c>
      <c r="M109" s="24"/>
      <c r="N109" s="11" t="s">
        <v>51</v>
      </c>
      <c r="O109" t="s">
        <v>278</v>
      </c>
      <c r="P109" s="16">
        <v>0</v>
      </c>
      <c r="Q109" s="16">
        <v>0</v>
      </c>
      <c r="R109" s="16">
        <v>0</v>
      </c>
      <c r="S109" s="16">
        <v>0</v>
      </c>
      <c r="T109" s="16">
        <v>0</v>
      </c>
      <c r="U109" s="16">
        <v>0</v>
      </c>
      <c r="V109" s="16">
        <v>0</v>
      </c>
      <c r="W109" s="16">
        <v>0</v>
      </c>
    </row>
    <row r="110" spans="1:23" x14ac:dyDescent="0.25">
      <c r="B110" t="s">
        <v>52</v>
      </c>
      <c r="C110" t="s">
        <v>279</v>
      </c>
      <c r="D110" s="16">
        <v>0</v>
      </c>
      <c r="E110" s="16">
        <v>0</v>
      </c>
      <c r="F110" s="16">
        <v>0</v>
      </c>
      <c r="G110" s="16">
        <v>0</v>
      </c>
      <c r="H110" s="16">
        <v>0</v>
      </c>
      <c r="I110" s="16">
        <v>0</v>
      </c>
      <c r="J110" s="16">
        <v>0</v>
      </c>
      <c r="K110" s="16">
        <v>0</v>
      </c>
      <c r="M110" s="24"/>
      <c r="N110" s="11" t="s">
        <v>52</v>
      </c>
      <c r="O110" t="s">
        <v>279</v>
      </c>
      <c r="P110" s="16">
        <v>0</v>
      </c>
      <c r="Q110" s="16">
        <v>0</v>
      </c>
      <c r="R110" s="16">
        <v>0</v>
      </c>
      <c r="S110" s="16">
        <v>0</v>
      </c>
      <c r="T110" s="16">
        <v>0</v>
      </c>
      <c r="U110" s="16">
        <v>0</v>
      </c>
      <c r="V110" s="16">
        <v>0</v>
      </c>
      <c r="W110" s="16">
        <v>0</v>
      </c>
    </row>
    <row r="111" spans="1:23" x14ac:dyDescent="0.25">
      <c r="B111" t="s">
        <v>53</v>
      </c>
      <c r="C111" t="s">
        <v>280</v>
      </c>
      <c r="D111" s="16">
        <v>0</v>
      </c>
      <c r="E111" s="16">
        <v>0</v>
      </c>
      <c r="F111" s="16">
        <v>0</v>
      </c>
      <c r="G111" s="16">
        <v>0</v>
      </c>
      <c r="H111" s="16">
        <v>0</v>
      </c>
      <c r="I111" s="16">
        <v>0</v>
      </c>
      <c r="J111" s="16">
        <v>0</v>
      </c>
      <c r="K111" s="16">
        <v>0</v>
      </c>
      <c r="M111" s="24"/>
      <c r="N111" s="11" t="s">
        <v>53</v>
      </c>
      <c r="O111" t="s">
        <v>280</v>
      </c>
      <c r="P111" s="16">
        <v>0</v>
      </c>
      <c r="Q111" s="16">
        <v>0</v>
      </c>
      <c r="R111" s="16">
        <v>0</v>
      </c>
      <c r="S111" s="16">
        <v>0</v>
      </c>
      <c r="T111" s="16">
        <v>0</v>
      </c>
      <c r="U111" s="16">
        <v>0</v>
      </c>
      <c r="V111" s="16">
        <v>0</v>
      </c>
      <c r="W111" s="16">
        <v>0</v>
      </c>
    </row>
    <row r="112" spans="1:23" x14ac:dyDescent="0.25">
      <c r="B112" t="s">
        <v>54</v>
      </c>
      <c r="C112" t="s">
        <v>281</v>
      </c>
      <c r="D112" s="16">
        <v>0</v>
      </c>
      <c r="E112" s="16">
        <v>0</v>
      </c>
      <c r="F112" s="16">
        <v>0</v>
      </c>
      <c r="G112" s="16">
        <v>0</v>
      </c>
      <c r="H112" s="16">
        <v>0</v>
      </c>
      <c r="I112" s="16">
        <v>0</v>
      </c>
      <c r="J112" s="16">
        <v>0</v>
      </c>
      <c r="K112" s="16">
        <v>0</v>
      </c>
      <c r="M112" s="24"/>
      <c r="N112" s="11" t="s">
        <v>54</v>
      </c>
      <c r="O112" t="s">
        <v>281</v>
      </c>
      <c r="P112" s="16">
        <v>0</v>
      </c>
      <c r="Q112" s="16">
        <v>0</v>
      </c>
      <c r="R112" s="16">
        <v>0</v>
      </c>
      <c r="S112" s="16">
        <v>0</v>
      </c>
      <c r="T112" s="16">
        <v>0</v>
      </c>
      <c r="U112" s="16">
        <v>0</v>
      </c>
      <c r="V112" s="16">
        <v>0</v>
      </c>
      <c r="W112" s="16">
        <v>0</v>
      </c>
    </row>
    <row r="113" spans="1:23" x14ac:dyDescent="0.25">
      <c r="B113" t="s">
        <v>55</v>
      </c>
      <c r="C113" t="s">
        <v>197</v>
      </c>
      <c r="D113" s="16">
        <v>0</v>
      </c>
      <c r="E113" s="16">
        <v>0</v>
      </c>
      <c r="F113" s="16">
        <v>0</v>
      </c>
      <c r="G113" s="16">
        <v>0</v>
      </c>
      <c r="H113" s="16">
        <v>0</v>
      </c>
      <c r="I113" s="16">
        <v>0</v>
      </c>
      <c r="J113" s="16">
        <v>0</v>
      </c>
      <c r="K113" s="16">
        <v>0</v>
      </c>
      <c r="M113" s="24"/>
      <c r="N113" s="11" t="s">
        <v>55</v>
      </c>
      <c r="O113" t="s">
        <v>197</v>
      </c>
      <c r="P113" s="16">
        <v>0</v>
      </c>
      <c r="Q113" s="16">
        <v>0</v>
      </c>
      <c r="R113" s="16">
        <v>0</v>
      </c>
      <c r="S113" s="16">
        <v>0</v>
      </c>
      <c r="T113" s="16">
        <v>0</v>
      </c>
      <c r="U113" s="16">
        <v>0</v>
      </c>
      <c r="V113" s="16">
        <v>0</v>
      </c>
      <c r="W113" s="16">
        <v>0</v>
      </c>
    </row>
    <row r="114" spans="1:23" x14ac:dyDescent="0.25">
      <c r="B114" t="s">
        <v>56</v>
      </c>
      <c r="C114" t="s">
        <v>282</v>
      </c>
      <c r="D114" s="16">
        <v>0</v>
      </c>
      <c r="E114" s="16">
        <v>0</v>
      </c>
      <c r="F114" s="16">
        <v>0</v>
      </c>
      <c r="G114" s="16">
        <v>0</v>
      </c>
      <c r="H114" s="16">
        <v>0</v>
      </c>
      <c r="I114" s="16">
        <v>0</v>
      </c>
      <c r="J114" s="16">
        <v>0</v>
      </c>
      <c r="K114" s="16">
        <v>0</v>
      </c>
      <c r="M114" s="24"/>
      <c r="N114" s="11" t="s">
        <v>56</v>
      </c>
      <c r="O114" t="s">
        <v>282</v>
      </c>
      <c r="P114" s="16">
        <v>0</v>
      </c>
      <c r="Q114" s="16">
        <v>0</v>
      </c>
      <c r="R114" s="16">
        <v>0</v>
      </c>
      <c r="S114" s="16">
        <v>0</v>
      </c>
      <c r="T114" s="16">
        <v>0</v>
      </c>
      <c r="U114" s="16">
        <v>0</v>
      </c>
      <c r="V114" s="16">
        <v>0</v>
      </c>
      <c r="W114" s="16">
        <v>0</v>
      </c>
    </row>
    <row r="115" spans="1:23" x14ac:dyDescent="0.25">
      <c r="B115" t="s">
        <v>57</v>
      </c>
      <c r="C115" t="s">
        <v>199</v>
      </c>
      <c r="D115" s="16">
        <v>0</v>
      </c>
      <c r="E115" s="16">
        <v>0</v>
      </c>
      <c r="F115" s="16">
        <v>0</v>
      </c>
      <c r="G115" s="16">
        <v>0</v>
      </c>
      <c r="H115" s="16">
        <v>0</v>
      </c>
      <c r="I115" s="16">
        <v>0</v>
      </c>
      <c r="J115" s="16">
        <v>0</v>
      </c>
      <c r="K115" s="16">
        <v>0</v>
      </c>
      <c r="M115" s="24"/>
      <c r="N115" s="11" t="s">
        <v>57</v>
      </c>
      <c r="O115" t="s">
        <v>199</v>
      </c>
      <c r="P115" s="16">
        <v>0</v>
      </c>
      <c r="Q115" s="16">
        <v>0</v>
      </c>
      <c r="R115" s="16">
        <v>0</v>
      </c>
      <c r="S115" s="16">
        <v>0</v>
      </c>
      <c r="T115" s="16">
        <v>0</v>
      </c>
      <c r="U115" s="16">
        <v>0</v>
      </c>
      <c r="V115" s="16">
        <v>0</v>
      </c>
      <c r="W115" s="16">
        <v>0</v>
      </c>
    </row>
    <row r="116" spans="1:23" x14ac:dyDescent="0.25">
      <c r="B116" t="s">
        <v>58</v>
      </c>
      <c r="C116" t="s">
        <v>283</v>
      </c>
      <c r="D116" s="16">
        <v>0</v>
      </c>
      <c r="E116" s="16">
        <v>0</v>
      </c>
      <c r="F116" s="16">
        <v>0</v>
      </c>
      <c r="G116" s="16">
        <v>0</v>
      </c>
      <c r="H116" s="16">
        <v>0</v>
      </c>
      <c r="I116" s="16">
        <v>0</v>
      </c>
      <c r="J116" s="16">
        <v>0</v>
      </c>
      <c r="K116" s="16">
        <v>0</v>
      </c>
      <c r="M116" s="24"/>
      <c r="N116" s="11" t="s">
        <v>58</v>
      </c>
      <c r="O116" t="s">
        <v>283</v>
      </c>
      <c r="P116" s="16">
        <v>0</v>
      </c>
      <c r="Q116" s="16">
        <v>0</v>
      </c>
      <c r="R116" s="16">
        <v>0</v>
      </c>
      <c r="S116" s="16">
        <v>0</v>
      </c>
      <c r="T116" s="16">
        <v>0</v>
      </c>
      <c r="U116" s="16">
        <v>0</v>
      </c>
      <c r="V116" s="16">
        <v>0</v>
      </c>
      <c r="W116" s="16">
        <v>0</v>
      </c>
    </row>
    <row r="117" spans="1:23" x14ac:dyDescent="0.25">
      <c r="B117" t="s">
        <v>59</v>
      </c>
      <c r="C117" t="s">
        <v>201</v>
      </c>
      <c r="D117" s="16">
        <v>0</v>
      </c>
      <c r="E117" s="16">
        <v>0</v>
      </c>
      <c r="F117" s="16">
        <v>0</v>
      </c>
      <c r="G117" s="16">
        <v>0</v>
      </c>
      <c r="H117" s="16">
        <v>0</v>
      </c>
      <c r="I117" s="16">
        <v>0</v>
      </c>
      <c r="J117" s="16">
        <v>0</v>
      </c>
      <c r="K117" s="16">
        <v>0</v>
      </c>
      <c r="M117" s="24"/>
      <c r="N117" s="11" t="s">
        <v>59</v>
      </c>
      <c r="O117" t="s">
        <v>201</v>
      </c>
      <c r="P117" s="16">
        <v>0</v>
      </c>
      <c r="Q117" s="16">
        <v>0</v>
      </c>
      <c r="R117" s="16">
        <v>0</v>
      </c>
      <c r="S117" s="16">
        <v>0</v>
      </c>
      <c r="T117" s="16">
        <v>0</v>
      </c>
      <c r="U117" s="16">
        <v>0</v>
      </c>
      <c r="V117" s="16">
        <v>0</v>
      </c>
      <c r="W117" s="16">
        <v>0</v>
      </c>
    </row>
    <row r="118" spans="1:23" x14ac:dyDescent="0.25">
      <c r="B118" t="s">
        <v>60</v>
      </c>
      <c r="C118" t="s">
        <v>202</v>
      </c>
      <c r="D118" s="16">
        <v>0</v>
      </c>
      <c r="E118" s="16">
        <v>0</v>
      </c>
      <c r="F118" s="16">
        <v>0</v>
      </c>
      <c r="G118" s="16">
        <v>0</v>
      </c>
      <c r="H118" s="16">
        <v>0</v>
      </c>
      <c r="I118" s="16">
        <v>0</v>
      </c>
      <c r="J118" s="16">
        <v>0</v>
      </c>
      <c r="K118" s="16">
        <v>0</v>
      </c>
      <c r="M118" s="24"/>
      <c r="N118" s="11" t="s">
        <v>60</v>
      </c>
      <c r="O118" t="s">
        <v>202</v>
      </c>
      <c r="P118" s="16">
        <v>0</v>
      </c>
      <c r="Q118" s="16">
        <v>0</v>
      </c>
      <c r="R118" s="16">
        <v>0</v>
      </c>
      <c r="S118" s="16">
        <v>0</v>
      </c>
      <c r="T118" s="16">
        <v>0</v>
      </c>
      <c r="U118" s="16">
        <v>0</v>
      </c>
      <c r="V118" s="16">
        <v>0</v>
      </c>
      <c r="W118" s="16">
        <v>0</v>
      </c>
    </row>
    <row r="119" spans="1:23" x14ac:dyDescent="0.25">
      <c r="B119" t="s">
        <v>61</v>
      </c>
      <c r="C119" t="s">
        <v>203</v>
      </c>
      <c r="D119" s="16">
        <v>-291137.83</v>
      </c>
      <c r="E119" s="16">
        <v>0</v>
      </c>
      <c r="F119" s="16">
        <v>0</v>
      </c>
      <c r="G119" s="16">
        <v>0</v>
      </c>
      <c r="H119" s="16">
        <v>0</v>
      </c>
      <c r="I119" s="16">
        <v>0</v>
      </c>
      <c r="J119" s="16">
        <v>0</v>
      </c>
      <c r="K119" s="16">
        <v>-291137.83</v>
      </c>
      <c r="M119" s="24"/>
      <c r="N119" s="11" t="s">
        <v>61</v>
      </c>
      <c r="O119" t="s">
        <v>203</v>
      </c>
      <c r="P119" s="16">
        <v>-291137.83</v>
      </c>
      <c r="Q119" s="16">
        <v>0</v>
      </c>
      <c r="R119" s="16">
        <v>0</v>
      </c>
      <c r="S119" s="16">
        <v>0</v>
      </c>
      <c r="T119" s="16">
        <v>0</v>
      </c>
      <c r="U119" s="16">
        <v>0</v>
      </c>
      <c r="V119" s="16">
        <v>0</v>
      </c>
      <c r="W119" s="16">
        <v>-291137.83</v>
      </c>
    </row>
    <row r="120" spans="1:23" x14ac:dyDescent="0.25">
      <c r="B120" t="s">
        <v>62</v>
      </c>
      <c r="C120" t="s">
        <v>204</v>
      </c>
      <c r="D120" s="16">
        <v>-137801.98000000001</v>
      </c>
      <c r="E120" s="16">
        <v>0</v>
      </c>
      <c r="F120" s="16">
        <v>0</v>
      </c>
      <c r="G120" s="16">
        <v>0</v>
      </c>
      <c r="H120" s="16">
        <v>0</v>
      </c>
      <c r="I120" s="16">
        <v>0</v>
      </c>
      <c r="J120" s="16">
        <v>0</v>
      </c>
      <c r="K120" s="16">
        <v>-137801.98000000001</v>
      </c>
      <c r="M120" s="24"/>
      <c r="N120" s="11" t="s">
        <v>62</v>
      </c>
      <c r="O120" t="s">
        <v>204</v>
      </c>
      <c r="P120" s="16">
        <v>-137801.98000000001</v>
      </c>
      <c r="Q120" s="16">
        <v>0</v>
      </c>
      <c r="R120" s="16">
        <v>0</v>
      </c>
      <c r="S120" s="16">
        <v>0</v>
      </c>
      <c r="T120" s="16">
        <v>0</v>
      </c>
      <c r="U120" s="16">
        <v>0</v>
      </c>
      <c r="V120" s="16">
        <v>0</v>
      </c>
      <c r="W120" s="16">
        <v>-137801.98000000001</v>
      </c>
    </row>
    <row r="121" spans="1:23" x14ac:dyDescent="0.25">
      <c r="B121" t="s">
        <v>63</v>
      </c>
      <c r="C121" t="s">
        <v>206</v>
      </c>
      <c r="D121" s="16">
        <v>0</v>
      </c>
      <c r="E121" s="16">
        <v>0</v>
      </c>
      <c r="F121" s="16">
        <v>0</v>
      </c>
      <c r="G121" s="16">
        <v>0</v>
      </c>
      <c r="H121" s="16">
        <v>0</v>
      </c>
      <c r="I121" s="16">
        <v>0</v>
      </c>
      <c r="J121" s="16">
        <v>0</v>
      </c>
      <c r="K121" s="16">
        <v>0</v>
      </c>
      <c r="M121" s="24"/>
      <c r="N121" s="11" t="s">
        <v>63</v>
      </c>
      <c r="O121" t="s">
        <v>206</v>
      </c>
      <c r="P121" s="16">
        <v>0</v>
      </c>
      <c r="Q121" s="16">
        <v>0</v>
      </c>
      <c r="R121" s="16">
        <v>0</v>
      </c>
      <c r="S121" s="16">
        <v>0</v>
      </c>
      <c r="T121" s="16">
        <v>0</v>
      </c>
      <c r="U121" s="16">
        <v>0</v>
      </c>
      <c r="V121" s="16">
        <v>0</v>
      </c>
      <c r="W121" s="16">
        <v>0</v>
      </c>
    </row>
    <row r="122" spans="1:23" x14ac:dyDescent="0.25">
      <c r="B122" t="s">
        <v>64</v>
      </c>
      <c r="C122" t="s">
        <v>284</v>
      </c>
      <c r="D122" s="16">
        <v>0</v>
      </c>
      <c r="E122" s="16">
        <v>0</v>
      </c>
      <c r="F122" s="16">
        <v>0</v>
      </c>
      <c r="G122" s="16">
        <v>0</v>
      </c>
      <c r="H122" s="16">
        <v>0</v>
      </c>
      <c r="I122" s="16">
        <v>0</v>
      </c>
      <c r="J122" s="16">
        <v>0</v>
      </c>
      <c r="K122" s="16">
        <v>0</v>
      </c>
      <c r="M122" s="24"/>
      <c r="N122" s="11" t="s">
        <v>64</v>
      </c>
      <c r="O122" t="s">
        <v>284</v>
      </c>
      <c r="P122" s="16">
        <v>0</v>
      </c>
      <c r="Q122" s="16">
        <v>0</v>
      </c>
      <c r="R122" s="16">
        <v>0</v>
      </c>
      <c r="S122" s="16">
        <v>0</v>
      </c>
      <c r="T122" s="16">
        <v>0</v>
      </c>
      <c r="U122" s="16">
        <v>0</v>
      </c>
      <c r="V122" s="16">
        <v>0</v>
      </c>
      <c r="W122" s="16">
        <v>0</v>
      </c>
    </row>
    <row r="123" spans="1:23" x14ac:dyDescent="0.25">
      <c r="B123" t="s">
        <v>65</v>
      </c>
      <c r="C123" t="s">
        <v>285</v>
      </c>
      <c r="D123" s="16">
        <v>0</v>
      </c>
      <c r="E123" s="16">
        <v>0</v>
      </c>
      <c r="F123" s="16">
        <v>0</v>
      </c>
      <c r="G123" s="16">
        <v>0</v>
      </c>
      <c r="H123" s="16">
        <v>0</v>
      </c>
      <c r="I123" s="16">
        <v>0</v>
      </c>
      <c r="J123" s="16">
        <v>0</v>
      </c>
      <c r="K123" s="16">
        <v>0</v>
      </c>
      <c r="M123" s="24"/>
      <c r="N123" s="11" t="s">
        <v>65</v>
      </c>
      <c r="O123" t="s">
        <v>285</v>
      </c>
      <c r="P123" s="16">
        <v>0</v>
      </c>
      <c r="Q123" s="16">
        <v>0</v>
      </c>
      <c r="R123" s="16">
        <v>0</v>
      </c>
      <c r="S123" s="16">
        <v>0</v>
      </c>
      <c r="T123" s="16">
        <v>0</v>
      </c>
      <c r="U123" s="16">
        <v>0</v>
      </c>
      <c r="V123" s="16">
        <v>0</v>
      </c>
      <c r="W123" s="16">
        <v>0</v>
      </c>
    </row>
    <row r="124" spans="1:23" x14ac:dyDescent="0.25">
      <c r="B124" t="s">
        <v>66</v>
      </c>
      <c r="C124" t="s">
        <v>286</v>
      </c>
      <c r="D124" s="16">
        <v>0</v>
      </c>
      <c r="E124" s="16">
        <v>0</v>
      </c>
      <c r="F124" s="16">
        <v>0</v>
      </c>
      <c r="G124" s="16">
        <v>0</v>
      </c>
      <c r="H124" s="16">
        <v>0</v>
      </c>
      <c r="I124" s="16">
        <v>0</v>
      </c>
      <c r="J124" s="16">
        <v>0</v>
      </c>
      <c r="K124" s="16">
        <v>0</v>
      </c>
      <c r="M124" s="17"/>
      <c r="N124" s="11" t="s">
        <v>66</v>
      </c>
      <c r="O124" t="s">
        <v>286</v>
      </c>
      <c r="P124" s="16">
        <v>0</v>
      </c>
      <c r="Q124" s="16">
        <v>0</v>
      </c>
      <c r="R124" s="16">
        <v>0</v>
      </c>
      <c r="S124" s="16">
        <v>0</v>
      </c>
      <c r="T124" s="16">
        <v>0</v>
      </c>
      <c r="U124" s="16">
        <v>0</v>
      </c>
      <c r="V124" s="16">
        <v>0</v>
      </c>
      <c r="W124" s="16">
        <v>0</v>
      </c>
    </row>
    <row r="125" spans="1:23" x14ac:dyDescent="0.25">
      <c r="A125" t="s">
        <v>287</v>
      </c>
      <c r="D125" s="16">
        <v>-428939.81000000006</v>
      </c>
      <c r="E125" s="16">
        <v>0</v>
      </c>
      <c r="F125" s="16">
        <v>0</v>
      </c>
      <c r="G125" s="16">
        <v>0</v>
      </c>
      <c r="H125" s="16">
        <v>0</v>
      </c>
      <c r="I125" s="16">
        <v>0</v>
      </c>
      <c r="J125" s="16">
        <v>0</v>
      </c>
      <c r="K125" s="16">
        <v>-428939.81000000006</v>
      </c>
      <c r="M125" s="18" t="s">
        <v>287</v>
      </c>
      <c r="N125" s="18"/>
      <c r="O125" s="18"/>
      <c r="P125" s="19">
        <v>-428939.81000000006</v>
      </c>
      <c r="Q125" s="19">
        <v>0</v>
      </c>
      <c r="R125" s="19">
        <v>0</v>
      </c>
      <c r="S125" s="19">
        <v>0</v>
      </c>
      <c r="T125" s="19">
        <v>0</v>
      </c>
      <c r="U125" s="19">
        <v>0</v>
      </c>
      <c r="V125" s="19">
        <v>0</v>
      </c>
      <c r="W125" s="19">
        <v>-428939.81000000006</v>
      </c>
    </row>
    <row r="126" spans="1:23" x14ac:dyDescent="0.25">
      <c r="A126" t="s">
        <v>140</v>
      </c>
      <c r="B126" t="s">
        <v>141</v>
      </c>
      <c r="C126" t="s">
        <v>217</v>
      </c>
      <c r="D126" s="16">
        <v>0</v>
      </c>
      <c r="E126" s="16">
        <v>0</v>
      </c>
      <c r="F126" s="16">
        <v>0</v>
      </c>
      <c r="G126" s="16">
        <v>0</v>
      </c>
      <c r="H126" s="16">
        <v>0</v>
      </c>
      <c r="I126" s="16">
        <v>0</v>
      </c>
      <c r="J126" s="16">
        <v>0</v>
      </c>
      <c r="K126" s="16">
        <v>0</v>
      </c>
      <c r="M126" s="24" t="s">
        <v>140</v>
      </c>
      <c r="N126" s="11" t="s">
        <v>141</v>
      </c>
      <c r="O126" t="s">
        <v>217</v>
      </c>
      <c r="P126" s="16">
        <v>0</v>
      </c>
      <c r="Q126" s="16">
        <v>0</v>
      </c>
      <c r="R126" s="16">
        <v>0</v>
      </c>
      <c r="S126" s="16">
        <v>0</v>
      </c>
      <c r="T126" s="16">
        <v>0</v>
      </c>
      <c r="U126" s="16">
        <v>0</v>
      </c>
      <c r="V126" s="16">
        <v>0</v>
      </c>
      <c r="W126" s="16">
        <v>0</v>
      </c>
    </row>
    <row r="127" spans="1:23" x14ac:dyDescent="0.25">
      <c r="B127" t="s">
        <v>142</v>
      </c>
      <c r="C127" t="s">
        <v>288</v>
      </c>
      <c r="D127" s="16">
        <v>0</v>
      </c>
      <c r="E127" s="16">
        <v>0</v>
      </c>
      <c r="F127" s="16">
        <v>0</v>
      </c>
      <c r="G127" s="16">
        <v>0</v>
      </c>
      <c r="H127" s="16">
        <v>0</v>
      </c>
      <c r="I127" s="16">
        <v>0</v>
      </c>
      <c r="J127" s="16">
        <v>0</v>
      </c>
      <c r="K127" s="16">
        <v>0</v>
      </c>
      <c r="M127" s="24"/>
      <c r="N127" s="11" t="s">
        <v>142</v>
      </c>
      <c r="O127" t="s">
        <v>288</v>
      </c>
      <c r="P127" s="16">
        <v>0</v>
      </c>
      <c r="Q127" s="16">
        <v>0</v>
      </c>
      <c r="R127" s="16">
        <v>0</v>
      </c>
      <c r="S127" s="16">
        <v>0</v>
      </c>
      <c r="T127" s="16">
        <v>0</v>
      </c>
      <c r="U127" s="16">
        <v>0</v>
      </c>
      <c r="V127" s="16">
        <v>0</v>
      </c>
      <c r="W127" s="16">
        <v>0</v>
      </c>
    </row>
    <row r="128" spans="1:23" x14ac:dyDescent="0.25">
      <c r="B128" t="s">
        <v>143</v>
      </c>
      <c r="C128" t="s">
        <v>289</v>
      </c>
      <c r="D128" s="16">
        <v>0</v>
      </c>
      <c r="E128" s="16">
        <v>0</v>
      </c>
      <c r="F128" s="16">
        <v>0</v>
      </c>
      <c r="G128" s="16">
        <v>0</v>
      </c>
      <c r="H128" s="16">
        <v>0</v>
      </c>
      <c r="I128" s="16">
        <v>0</v>
      </c>
      <c r="J128" s="16">
        <v>0</v>
      </c>
      <c r="K128" s="16">
        <v>0</v>
      </c>
      <c r="M128" s="24"/>
      <c r="N128" s="11" t="s">
        <v>143</v>
      </c>
      <c r="O128" t="s">
        <v>289</v>
      </c>
      <c r="P128" s="16">
        <v>0</v>
      </c>
      <c r="Q128" s="16">
        <v>0</v>
      </c>
      <c r="R128" s="16">
        <v>0</v>
      </c>
      <c r="S128" s="16">
        <v>0</v>
      </c>
      <c r="T128" s="16">
        <v>0</v>
      </c>
      <c r="U128" s="16">
        <v>0</v>
      </c>
      <c r="V128" s="16">
        <v>0</v>
      </c>
      <c r="W128" s="16">
        <v>0</v>
      </c>
    </row>
    <row r="129" spans="1:23" x14ac:dyDescent="0.25">
      <c r="B129" t="s">
        <v>144</v>
      </c>
      <c r="C129" t="s">
        <v>270</v>
      </c>
      <c r="D129" s="16">
        <v>0</v>
      </c>
      <c r="E129" s="16">
        <v>0</v>
      </c>
      <c r="F129" s="16">
        <v>0</v>
      </c>
      <c r="G129" s="16">
        <v>0</v>
      </c>
      <c r="H129" s="16">
        <v>0</v>
      </c>
      <c r="I129" s="16">
        <v>0</v>
      </c>
      <c r="J129" s="16">
        <v>0</v>
      </c>
      <c r="K129" s="16">
        <v>0</v>
      </c>
      <c r="M129" s="24"/>
      <c r="N129" s="11" t="s">
        <v>144</v>
      </c>
      <c r="O129" t="s">
        <v>270</v>
      </c>
      <c r="P129" s="16">
        <v>0</v>
      </c>
      <c r="Q129" s="16">
        <v>0</v>
      </c>
      <c r="R129" s="16">
        <v>0</v>
      </c>
      <c r="S129" s="16">
        <v>0</v>
      </c>
      <c r="T129" s="16">
        <v>0</v>
      </c>
      <c r="U129" s="16">
        <v>0</v>
      </c>
      <c r="V129" s="16">
        <v>0</v>
      </c>
      <c r="W129" s="16">
        <v>0</v>
      </c>
    </row>
    <row r="130" spans="1:23" x14ac:dyDescent="0.25">
      <c r="B130" t="s">
        <v>145</v>
      </c>
      <c r="C130" t="s">
        <v>189</v>
      </c>
      <c r="D130" s="16">
        <v>0</v>
      </c>
      <c r="E130" s="16">
        <v>0</v>
      </c>
      <c r="F130" s="16">
        <v>0</v>
      </c>
      <c r="G130" s="16">
        <v>0</v>
      </c>
      <c r="H130" s="16">
        <v>0</v>
      </c>
      <c r="I130" s="16">
        <v>0</v>
      </c>
      <c r="J130" s="16">
        <v>0</v>
      </c>
      <c r="K130" s="16">
        <v>0</v>
      </c>
      <c r="M130" s="24"/>
      <c r="N130" s="11" t="s">
        <v>145</v>
      </c>
      <c r="O130" t="s">
        <v>189</v>
      </c>
      <c r="P130" s="16">
        <v>0</v>
      </c>
      <c r="Q130" s="16">
        <v>0</v>
      </c>
      <c r="R130" s="16">
        <v>0</v>
      </c>
      <c r="S130" s="16">
        <v>0</v>
      </c>
      <c r="T130" s="16">
        <v>0</v>
      </c>
      <c r="U130" s="16">
        <v>0</v>
      </c>
      <c r="V130" s="16">
        <v>0</v>
      </c>
      <c r="W130" s="16">
        <v>0</v>
      </c>
    </row>
    <row r="131" spans="1:23" x14ac:dyDescent="0.25">
      <c r="B131" t="s">
        <v>146</v>
      </c>
      <c r="C131" t="s">
        <v>192</v>
      </c>
      <c r="D131" s="16">
        <v>0</v>
      </c>
      <c r="E131" s="16">
        <v>0</v>
      </c>
      <c r="F131" s="16">
        <v>0</v>
      </c>
      <c r="G131" s="16">
        <v>0</v>
      </c>
      <c r="H131" s="16">
        <v>0</v>
      </c>
      <c r="I131" s="16">
        <v>0</v>
      </c>
      <c r="J131" s="16">
        <v>-2032.99</v>
      </c>
      <c r="K131" s="16">
        <v>-2032.99</v>
      </c>
      <c r="M131" s="24"/>
      <c r="N131" s="11" t="s">
        <v>146</v>
      </c>
      <c r="O131" t="s">
        <v>192</v>
      </c>
      <c r="P131" s="16">
        <v>0</v>
      </c>
      <c r="Q131" s="16">
        <v>0</v>
      </c>
      <c r="R131" s="16">
        <v>0</v>
      </c>
      <c r="S131" s="16">
        <v>0</v>
      </c>
      <c r="T131" s="16">
        <v>0</v>
      </c>
      <c r="U131" s="16">
        <v>0</v>
      </c>
      <c r="V131" s="16">
        <v>-2032.99</v>
      </c>
      <c r="W131" s="16">
        <v>-2032.99</v>
      </c>
    </row>
    <row r="132" spans="1:23" x14ac:dyDescent="0.25">
      <c r="B132" t="s">
        <v>147</v>
      </c>
      <c r="C132" t="s">
        <v>195</v>
      </c>
      <c r="D132" s="16">
        <v>0</v>
      </c>
      <c r="E132" s="16">
        <v>0</v>
      </c>
      <c r="F132" s="16">
        <v>0</v>
      </c>
      <c r="G132" s="16">
        <v>0</v>
      </c>
      <c r="H132" s="16">
        <v>0</v>
      </c>
      <c r="I132" s="16">
        <v>0</v>
      </c>
      <c r="J132" s="16">
        <v>0</v>
      </c>
      <c r="K132" s="16">
        <v>0</v>
      </c>
      <c r="M132" s="24"/>
      <c r="N132" s="11" t="s">
        <v>147</v>
      </c>
      <c r="O132" t="s">
        <v>195</v>
      </c>
      <c r="P132" s="16">
        <v>0</v>
      </c>
      <c r="Q132" s="16">
        <v>0</v>
      </c>
      <c r="R132" s="16">
        <v>0</v>
      </c>
      <c r="S132" s="16">
        <v>0</v>
      </c>
      <c r="T132" s="16">
        <v>0</v>
      </c>
      <c r="U132" s="16">
        <v>0</v>
      </c>
      <c r="V132" s="16">
        <v>0</v>
      </c>
      <c r="W132" s="16">
        <v>0</v>
      </c>
    </row>
    <row r="133" spans="1:23" x14ac:dyDescent="0.25">
      <c r="B133" t="s">
        <v>148</v>
      </c>
      <c r="C133" t="s">
        <v>196</v>
      </c>
      <c r="D133" s="16">
        <v>0</v>
      </c>
      <c r="E133" s="16">
        <v>0</v>
      </c>
      <c r="F133" s="16">
        <v>0</v>
      </c>
      <c r="G133" s="16">
        <v>0</v>
      </c>
      <c r="H133" s="16">
        <v>0</v>
      </c>
      <c r="I133" s="16">
        <v>0</v>
      </c>
      <c r="J133" s="16">
        <v>0</v>
      </c>
      <c r="K133" s="16">
        <v>0</v>
      </c>
      <c r="M133" s="24"/>
      <c r="N133" s="11" t="s">
        <v>148</v>
      </c>
      <c r="O133" t="s">
        <v>196</v>
      </c>
      <c r="P133" s="16">
        <v>0</v>
      </c>
      <c r="Q133" s="16">
        <v>0</v>
      </c>
      <c r="R133" s="16">
        <v>0</v>
      </c>
      <c r="S133" s="16">
        <v>0</v>
      </c>
      <c r="T133" s="16">
        <v>0</v>
      </c>
      <c r="U133" s="16">
        <v>0</v>
      </c>
      <c r="V133" s="16">
        <v>0</v>
      </c>
      <c r="W133" s="16">
        <v>0</v>
      </c>
    </row>
    <row r="134" spans="1:23" x14ac:dyDescent="0.25">
      <c r="B134" t="s">
        <v>149</v>
      </c>
      <c r="C134" t="s">
        <v>290</v>
      </c>
      <c r="D134" s="16">
        <v>0</v>
      </c>
      <c r="E134" s="16">
        <v>0</v>
      </c>
      <c r="F134" s="16">
        <v>0</v>
      </c>
      <c r="G134" s="16">
        <v>0</v>
      </c>
      <c r="H134" s="16">
        <v>0</v>
      </c>
      <c r="I134" s="16">
        <v>0</v>
      </c>
      <c r="J134" s="16">
        <v>0</v>
      </c>
      <c r="K134" s="16">
        <v>0</v>
      </c>
      <c r="M134" s="24"/>
      <c r="N134" s="11" t="s">
        <v>149</v>
      </c>
      <c r="O134" t="s">
        <v>290</v>
      </c>
      <c r="P134" s="16">
        <v>0</v>
      </c>
      <c r="Q134" s="16">
        <v>0</v>
      </c>
      <c r="R134" s="16">
        <v>0</v>
      </c>
      <c r="S134" s="16">
        <v>0</v>
      </c>
      <c r="T134" s="16">
        <v>0</v>
      </c>
      <c r="U134" s="16">
        <v>0</v>
      </c>
      <c r="V134" s="16">
        <v>0</v>
      </c>
      <c r="W134" s="16">
        <v>0</v>
      </c>
    </row>
    <row r="135" spans="1:23" x14ac:dyDescent="0.25">
      <c r="B135" t="s">
        <v>150</v>
      </c>
      <c r="C135" t="s">
        <v>197</v>
      </c>
      <c r="D135" s="16">
        <v>0</v>
      </c>
      <c r="E135" s="16">
        <v>0</v>
      </c>
      <c r="F135" s="16">
        <v>0</v>
      </c>
      <c r="G135" s="16">
        <v>-37541</v>
      </c>
      <c r="H135" s="16">
        <v>0</v>
      </c>
      <c r="I135" s="16">
        <v>0</v>
      </c>
      <c r="J135" s="16">
        <v>0</v>
      </c>
      <c r="K135" s="16">
        <v>-37541</v>
      </c>
      <c r="M135" s="24"/>
      <c r="N135" s="11" t="s">
        <v>150</v>
      </c>
      <c r="O135" t="s">
        <v>197</v>
      </c>
      <c r="P135" s="16">
        <v>0</v>
      </c>
      <c r="Q135" s="16">
        <v>0</v>
      </c>
      <c r="R135" s="16">
        <v>0</v>
      </c>
      <c r="S135" s="16">
        <v>-37541</v>
      </c>
      <c r="T135" s="16">
        <v>0</v>
      </c>
      <c r="U135" s="16">
        <v>0</v>
      </c>
      <c r="V135" s="16">
        <v>0</v>
      </c>
      <c r="W135" s="16">
        <v>-37541</v>
      </c>
    </row>
    <row r="136" spans="1:23" x14ac:dyDescent="0.25">
      <c r="B136" t="s">
        <v>151</v>
      </c>
      <c r="C136" t="s">
        <v>199</v>
      </c>
      <c r="D136" s="16">
        <v>0</v>
      </c>
      <c r="E136" s="16">
        <v>0</v>
      </c>
      <c r="F136" s="16">
        <v>0</v>
      </c>
      <c r="G136" s="16">
        <v>-4535.9399999999996</v>
      </c>
      <c r="H136" s="16">
        <v>0</v>
      </c>
      <c r="I136" s="16">
        <v>0</v>
      </c>
      <c r="J136" s="16">
        <v>0</v>
      </c>
      <c r="K136" s="16">
        <v>-4535.9399999999996</v>
      </c>
      <c r="M136" s="24"/>
      <c r="N136" s="11" t="s">
        <v>151</v>
      </c>
      <c r="O136" t="s">
        <v>199</v>
      </c>
      <c r="P136" s="16">
        <v>0</v>
      </c>
      <c r="Q136" s="16">
        <v>0</v>
      </c>
      <c r="R136" s="16">
        <v>0</v>
      </c>
      <c r="S136" s="16">
        <v>-4535.9399999999996</v>
      </c>
      <c r="T136" s="16">
        <v>0</v>
      </c>
      <c r="U136" s="16">
        <v>0</v>
      </c>
      <c r="V136" s="16">
        <v>0</v>
      </c>
      <c r="W136" s="16">
        <v>-4535.9399999999996</v>
      </c>
    </row>
    <row r="137" spans="1:23" x14ac:dyDescent="0.25">
      <c r="B137" t="s">
        <v>152</v>
      </c>
      <c r="C137" t="s">
        <v>203</v>
      </c>
      <c r="D137" s="16">
        <v>0</v>
      </c>
      <c r="E137" s="16">
        <v>0</v>
      </c>
      <c r="F137" s="16">
        <v>0</v>
      </c>
      <c r="G137" s="16">
        <v>0</v>
      </c>
      <c r="H137" s="16">
        <v>0</v>
      </c>
      <c r="I137" s="16">
        <v>0</v>
      </c>
      <c r="J137" s="16">
        <v>0</v>
      </c>
      <c r="K137" s="16">
        <v>0</v>
      </c>
      <c r="M137" s="24"/>
      <c r="N137" s="11" t="s">
        <v>152</v>
      </c>
      <c r="O137" t="s">
        <v>203</v>
      </c>
      <c r="P137" s="16">
        <v>0</v>
      </c>
      <c r="Q137" s="16">
        <v>0</v>
      </c>
      <c r="R137" s="16">
        <v>0</v>
      </c>
      <c r="S137" s="16">
        <v>0</v>
      </c>
      <c r="T137" s="16">
        <v>0</v>
      </c>
      <c r="U137" s="16">
        <v>0</v>
      </c>
      <c r="V137" s="16">
        <v>0</v>
      </c>
      <c r="W137" s="16">
        <v>0</v>
      </c>
    </row>
    <row r="138" spans="1:23" x14ac:dyDescent="0.25">
      <c r="B138" t="s">
        <v>153</v>
      </c>
      <c r="C138" t="s">
        <v>204</v>
      </c>
      <c r="D138" s="16">
        <v>0</v>
      </c>
      <c r="E138" s="16">
        <v>0</v>
      </c>
      <c r="F138" s="16">
        <v>0</v>
      </c>
      <c r="G138" s="16">
        <v>-28936.35</v>
      </c>
      <c r="H138" s="16">
        <v>0</v>
      </c>
      <c r="I138" s="16">
        <v>0</v>
      </c>
      <c r="J138" s="16">
        <v>0</v>
      </c>
      <c r="K138" s="16">
        <v>-28936.35</v>
      </c>
      <c r="M138" s="24"/>
      <c r="N138" s="11" t="s">
        <v>153</v>
      </c>
      <c r="O138" t="s">
        <v>204</v>
      </c>
      <c r="P138" s="16">
        <v>0</v>
      </c>
      <c r="Q138" s="16">
        <v>0</v>
      </c>
      <c r="R138" s="16">
        <v>0</v>
      </c>
      <c r="S138" s="16">
        <v>-28936.35</v>
      </c>
      <c r="T138" s="16">
        <v>0</v>
      </c>
      <c r="U138" s="16">
        <v>0</v>
      </c>
      <c r="V138" s="16">
        <v>0</v>
      </c>
      <c r="W138" s="16">
        <v>-28936.35</v>
      </c>
    </row>
    <row r="139" spans="1:23" x14ac:dyDescent="0.25">
      <c r="B139" t="s">
        <v>154</v>
      </c>
      <c r="C139" t="s">
        <v>205</v>
      </c>
      <c r="D139" s="16">
        <v>0</v>
      </c>
      <c r="E139" s="16">
        <v>0</v>
      </c>
      <c r="F139" s="16">
        <v>0</v>
      </c>
      <c r="G139" s="16">
        <v>0</v>
      </c>
      <c r="H139" s="16">
        <v>0</v>
      </c>
      <c r="I139" s="16">
        <v>0</v>
      </c>
      <c r="J139" s="16">
        <v>0</v>
      </c>
      <c r="K139" s="16">
        <v>0</v>
      </c>
      <c r="M139" s="24"/>
      <c r="N139" s="11" t="s">
        <v>154</v>
      </c>
      <c r="O139" t="s">
        <v>205</v>
      </c>
      <c r="P139" s="16">
        <v>0</v>
      </c>
      <c r="Q139" s="16">
        <v>0</v>
      </c>
      <c r="R139" s="16">
        <v>0</v>
      </c>
      <c r="S139" s="16">
        <v>0</v>
      </c>
      <c r="T139" s="16">
        <v>0</v>
      </c>
      <c r="U139" s="16">
        <v>0</v>
      </c>
      <c r="V139" s="16">
        <v>0</v>
      </c>
      <c r="W139" s="16">
        <v>0</v>
      </c>
    </row>
    <row r="140" spans="1:23" x14ac:dyDescent="0.25">
      <c r="B140" t="s">
        <v>155</v>
      </c>
      <c r="C140" t="s">
        <v>206</v>
      </c>
      <c r="D140" s="16">
        <v>0</v>
      </c>
      <c r="E140" s="16">
        <v>0</v>
      </c>
      <c r="F140" s="16">
        <v>0</v>
      </c>
      <c r="G140" s="16">
        <v>-590634.55000000005</v>
      </c>
      <c r="H140" s="16">
        <v>0</v>
      </c>
      <c r="I140" s="16">
        <v>0</v>
      </c>
      <c r="J140" s="16">
        <v>0</v>
      </c>
      <c r="K140" s="16">
        <v>-590634.55000000005</v>
      </c>
      <c r="M140" s="17"/>
      <c r="N140" s="11" t="s">
        <v>155</v>
      </c>
      <c r="O140" t="s">
        <v>206</v>
      </c>
      <c r="P140" s="16">
        <v>0</v>
      </c>
      <c r="Q140" s="16">
        <v>0</v>
      </c>
      <c r="R140" s="16">
        <v>0</v>
      </c>
      <c r="S140" s="16">
        <v>-590634.55000000005</v>
      </c>
      <c r="T140" s="16">
        <v>0</v>
      </c>
      <c r="U140" s="16">
        <v>0</v>
      </c>
      <c r="V140" s="16">
        <v>0</v>
      </c>
      <c r="W140" s="16">
        <v>-590634.55000000005</v>
      </c>
    </row>
    <row r="141" spans="1:23" x14ac:dyDescent="0.25">
      <c r="A141" t="s">
        <v>291</v>
      </c>
      <c r="D141" s="16">
        <v>0</v>
      </c>
      <c r="E141" s="16">
        <v>0</v>
      </c>
      <c r="F141" s="16">
        <v>0</v>
      </c>
      <c r="G141" s="16">
        <v>-661647.84000000008</v>
      </c>
      <c r="H141" s="16">
        <v>0</v>
      </c>
      <c r="I141" s="16">
        <v>0</v>
      </c>
      <c r="J141" s="16">
        <v>-2032.99</v>
      </c>
      <c r="K141" s="16">
        <v>-663680.83000000007</v>
      </c>
      <c r="M141" s="18" t="s">
        <v>291</v>
      </c>
      <c r="N141" s="18"/>
      <c r="O141" s="18"/>
      <c r="P141" s="19">
        <v>0</v>
      </c>
      <c r="Q141" s="19">
        <v>0</v>
      </c>
      <c r="R141" s="19">
        <v>0</v>
      </c>
      <c r="S141" s="19">
        <v>-661647.84000000008</v>
      </c>
      <c r="T141" s="19">
        <v>0</v>
      </c>
      <c r="U141" s="19">
        <v>0</v>
      </c>
      <c r="V141" s="19">
        <v>-2032.99</v>
      </c>
      <c r="W141" s="19">
        <v>-663680.83000000007</v>
      </c>
    </row>
    <row r="142" spans="1:23" x14ac:dyDescent="0.25">
      <c r="A142" t="s">
        <v>186</v>
      </c>
      <c r="D142" s="16">
        <v>-12124793.959999999</v>
      </c>
      <c r="E142" s="16">
        <v>-924130.19000000006</v>
      </c>
      <c r="F142" s="16">
        <v>-541204.9</v>
      </c>
      <c r="G142" s="16">
        <v>-1585529.78</v>
      </c>
      <c r="H142" s="16">
        <v>-829485</v>
      </c>
      <c r="I142" s="16">
        <v>-1650730.82</v>
      </c>
      <c r="J142" s="16">
        <v>-449495.16</v>
      </c>
      <c r="K142" s="16">
        <v>-18105369.809999999</v>
      </c>
      <c r="M142" s="20" t="s">
        <v>186</v>
      </c>
      <c r="N142" s="20"/>
      <c r="O142" s="20"/>
      <c r="P142" s="21">
        <v>-12124793.959999999</v>
      </c>
      <c r="Q142" s="21">
        <v>-924130.19000000006</v>
      </c>
      <c r="R142" s="21">
        <v>-541204.9</v>
      </c>
      <c r="S142" s="21">
        <v>-1585529.78</v>
      </c>
      <c r="T142" s="21">
        <v>-829485</v>
      </c>
      <c r="U142" s="21">
        <v>-1650730.82</v>
      </c>
      <c r="V142" s="21">
        <v>-449495.16</v>
      </c>
      <c r="W142" s="21">
        <v>-18105369.809999999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0E81A-74A5-4F2D-AE8A-F0E573579BA5}">
  <sheetPr>
    <tabColor rgb="FF92D050"/>
  </sheetPr>
  <dimension ref="A1:W144"/>
  <sheetViews>
    <sheetView tabSelected="1" topLeftCell="M64" zoomScale="90" zoomScaleNormal="90" workbookViewId="0">
      <selection activeCell="Q27" sqref="Q27"/>
    </sheetView>
  </sheetViews>
  <sheetFormatPr defaultRowHeight="15" outlineLevelCol="1" x14ac:dyDescent="0.25"/>
  <cols>
    <col min="1" max="1" width="36.140625" bestFit="1" customWidth="1"/>
    <col min="2" max="2" width="39.28515625" bestFit="1" customWidth="1"/>
    <col min="3" max="3" width="10.42578125" bestFit="1" customWidth="1"/>
    <col min="4" max="4" width="16.28515625" bestFit="1" customWidth="1"/>
    <col min="5" max="5" width="8" bestFit="1" customWidth="1"/>
    <col min="6" max="6" width="7.28515625" bestFit="1" customWidth="1"/>
    <col min="7" max="7" width="8" bestFit="1" customWidth="1"/>
    <col min="8" max="8" width="6.5703125" bestFit="1" customWidth="1"/>
    <col min="9" max="9" width="7" bestFit="1" customWidth="1"/>
    <col min="10" max="10" width="7.28515625" bestFit="1" customWidth="1"/>
    <col min="11" max="11" width="11.28515625" bestFit="1" customWidth="1"/>
    <col min="12" max="12" width="5.85546875" bestFit="1" customWidth="1"/>
    <col min="13" max="13" width="36.140625" bestFit="1" customWidth="1"/>
    <col min="14" max="14" width="37.42578125" bestFit="1" customWidth="1"/>
    <col min="15" max="15" width="8.140625" bestFit="1" customWidth="1"/>
    <col min="16" max="16" width="14" hidden="1" customWidth="1" outlineLevel="1"/>
    <col min="17" max="17" width="8.42578125" bestFit="1" customWidth="1" collapsed="1"/>
    <col min="18" max="18" width="7.42578125" bestFit="1" customWidth="1"/>
    <col min="19" max="19" width="8.42578125" bestFit="1" customWidth="1"/>
    <col min="20" max="20" width="6.7109375" bestFit="1" customWidth="1"/>
    <col min="21" max="21" width="7.28515625" bestFit="1" customWidth="1"/>
    <col min="22" max="22" width="7.42578125" bestFit="1" customWidth="1"/>
    <col min="23" max="23" width="11.28515625" bestFit="1" customWidth="1"/>
  </cols>
  <sheetData>
    <row r="1" spans="1:23" x14ac:dyDescent="0.25">
      <c r="A1" s="11" t="s">
        <v>296</v>
      </c>
      <c r="M1" s="12" t="s">
        <v>181</v>
      </c>
    </row>
    <row r="3" spans="1:23" x14ac:dyDescent="0.25">
      <c r="A3" s="25" t="s">
        <v>297</v>
      </c>
      <c r="D3" s="25" t="s">
        <v>183</v>
      </c>
      <c r="M3" s="13" t="s">
        <v>297</v>
      </c>
      <c r="N3" s="13"/>
      <c r="O3" s="13"/>
      <c r="P3" s="13" t="s">
        <v>183</v>
      </c>
      <c r="Q3" s="13"/>
      <c r="R3" s="13"/>
      <c r="S3" s="13"/>
      <c r="T3" s="13"/>
      <c r="U3" s="13"/>
      <c r="V3" s="13"/>
      <c r="W3" s="13"/>
    </row>
    <row r="4" spans="1:23" x14ac:dyDescent="0.25">
      <c r="A4" s="25" t="s">
        <v>184</v>
      </c>
      <c r="B4" s="25" t="s">
        <v>4</v>
      </c>
      <c r="C4" s="25" t="s">
        <v>185</v>
      </c>
      <c r="D4" s="4">
        <v>44075</v>
      </c>
      <c r="E4" s="4">
        <v>44105</v>
      </c>
      <c r="F4" s="4">
        <v>44136</v>
      </c>
      <c r="G4" s="4">
        <v>44166</v>
      </c>
      <c r="H4" s="4">
        <v>44197</v>
      </c>
      <c r="I4" s="4">
        <v>44228</v>
      </c>
      <c r="J4" s="4">
        <v>44256</v>
      </c>
      <c r="K4" s="4" t="s">
        <v>186</v>
      </c>
      <c r="M4" s="14" t="s">
        <v>184</v>
      </c>
      <c r="N4" s="14" t="s">
        <v>4</v>
      </c>
      <c r="O4" s="14" t="s">
        <v>185</v>
      </c>
      <c r="P4" s="15">
        <v>44075</v>
      </c>
      <c r="Q4" s="15">
        <v>44105</v>
      </c>
      <c r="R4" s="15">
        <v>44136</v>
      </c>
      <c r="S4" s="15">
        <v>44166</v>
      </c>
      <c r="T4" s="15">
        <v>44197</v>
      </c>
      <c r="U4" s="15">
        <v>44228</v>
      </c>
      <c r="V4" s="15">
        <v>44256</v>
      </c>
      <c r="W4" s="15" t="s">
        <v>186</v>
      </c>
    </row>
    <row r="5" spans="1:23" x14ac:dyDescent="0.25">
      <c r="A5" t="s">
        <v>13</v>
      </c>
      <c r="B5" t="s">
        <v>15</v>
      </c>
      <c r="C5" t="s">
        <v>187</v>
      </c>
      <c r="D5" s="16">
        <v>0</v>
      </c>
      <c r="E5" s="16">
        <v>0</v>
      </c>
      <c r="F5" s="16">
        <v>0</v>
      </c>
      <c r="G5" s="16">
        <v>0</v>
      </c>
      <c r="H5" s="16">
        <v>0</v>
      </c>
      <c r="I5" s="16">
        <v>0</v>
      </c>
      <c r="J5" s="16">
        <v>0</v>
      </c>
      <c r="K5" s="16">
        <v>0</v>
      </c>
      <c r="M5" s="11" t="s">
        <v>13</v>
      </c>
      <c r="N5" s="11" t="s">
        <v>15</v>
      </c>
      <c r="O5" t="s">
        <v>187</v>
      </c>
      <c r="P5" s="16">
        <v>0</v>
      </c>
      <c r="Q5" s="16">
        <v>0</v>
      </c>
      <c r="R5" s="16">
        <v>0</v>
      </c>
      <c r="S5" s="16">
        <v>0</v>
      </c>
      <c r="T5" s="16">
        <v>0</v>
      </c>
      <c r="U5" s="16">
        <v>0</v>
      </c>
      <c r="V5" s="16">
        <v>0</v>
      </c>
      <c r="W5" s="16">
        <v>0</v>
      </c>
    </row>
    <row r="6" spans="1:23" x14ac:dyDescent="0.25">
      <c r="B6" t="s">
        <v>16</v>
      </c>
      <c r="C6" t="s">
        <v>188</v>
      </c>
      <c r="D6" s="16">
        <v>0</v>
      </c>
      <c r="E6" s="16">
        <v>0</v>
      </c>
      <c r="F6" s="16">
        <v>0</v>
      </c>
      <c r="G6" s="16">
        <v>0</v>
      </c>
      <c r="H6" s="16">
        <v>0</v>
      </c>
      <c r="I6" s="16">
        <v>0</v>
      </c>
      <c r="J6" s="16">
        <v>0</v>
      </c>
      <c r="K6" s="16">
        <v>0</v>
      </c>
      <c r="M6" s="11"/>
      <c r="N6" s="11" t="s">
        <v>16</v>
      </c>
      <c r="O6" t="s">
        <v>188</v>
      </c>
      <c r="P6" s="16">
        <v>0</v>
      </c>
      <c r="Q6" s="16">
        <v>0</v>
      </c>
      <c r="R6" s="16">
        <v>0</v>
      </c>
      <c r="S6" s="16">
        <v>0</v>
      </c>
      <c r="T6" s="16">
        <v>0</v>
      </c>
      <c r="U6" s="16">
        <v>0</v>
      </c>
      <c r="V6" s="16">
        <v>0</v>
      </c>
      <c r="W6" s="16">
        <v>0</v>
      </c>
    </row>
    <row r="7" spans="1:23" x14ac:dyDescent="0.25">
      <c r="B7" t="s">
        <v>17</v>
      </c>
      <c r="C7" t="s">
        <v>189</v>
      </c>
      <c r="D7" s="16">
        <v>0</v>
      </c>
      <c r="E7" s="16">
        <v>0</v>
      </c>
      <c r="F7" s="16">
        <v>0</v>
      </c>
      <c r="G7" s="16">
        <v>23894.94</v>
      </c>
      <c r="H7" s="16">
        <v>0</v>
      </c>
      <c r="I7" s="16">
        <v>0</v>
      </c>
      <c r="J7" s="16">
        <v>0</v>
      </c>
      <c r="K7" s="16">
        <v>23894.94</v>
      </c>
      <c r="M7" s="11"/>
      <c r="N7" s="11" t="s">
        <v>17</v>
      </c>
      <c r="O7" t="s">
        <v>189</v>
      </c>
      <c r="P7" s="16">
        <v>0</v>
      </c>
      <c r="Q7" s="16">
        <v>0</v>
      </c>
      <c r="R7" s="16">
        <v>0</v>
      </c>
      <c r="S7" s="16">
        <v>23894.94</v>
      </c>
      <c r="T7" s="16">
        <v>0</v>
      </c>
      <c r="U7" s="16">
        <v>0</v>
      </c>
      <c r="V7" s="16">
        <v>0</v>
      </c>
      <c r="W7" s="16">
        <v>23894.94</v>
      </c>
    </row>
    <row r="8" spans="1:23" x14ac:dyDescent="0.25">
      <c r="B8" t="s">
        <v>18</v>
      </c>
      <c r="C8" t="s">
        <v>190</v>
      </c>
      <c r="D8" s="16">
        <v>0</v>
      </c>
      <c r="E8" s="16">
        <v>0</v>
      </c>
      <c r="F8" s="16">
        <v>0</v>
      </c>
      <c r="G8" s="16">
        <v>0</v>
      </c>
      <c r="H8" s="16">
        <v>0</v>
      </c>
      <c r="I8" s="16">
        <v>0</v>
      </c>
      <c r="J8" s="16">
        <v>0</v>
      </c>
      <c r="K8" s="16">
        <v>0</v>
      </c>
      <c r="M8" s="11"/>
      <c r="N8" s="11" t="s">
        <v>18</v>
      </c>
      <c r="O8" t="s">
        <v>190</v>
      </c>
      <c r="P8" s="16">
        <v>0</v>
      </c>
      <c r="Q8" s="16">
        <v>0</v>
      </c>
      <c r="R8" s="16">
        <v>0</v>
      </c>
      <c r="S8" s="16">
        <v>0</v>
      </c>
      <c r="T8" s="16">
        <v>0</v>
      </c>
      <c r="U8" s="16">
        <v>0</v>
      </c>
      <c r="V8" s="16">
        <v>0</v>
      </c>
      <c r="W8" s="16">
        <v>0</v>
      </c>
    </row>
    <row r="9" spans="1:23" x14ac:dyDescent="0.25">
      <c r="B9" t="s">
        <v>19</v>
      </c>
      <c r="C9" t="s">
        <v>191</v>
      </c>
      <c r="D9" s="16">
        <v>0</v>
      </c>
      <c r="E9" s="16">
        <v>0</v>
      </c>
      <c r="F9" s="16">
        <v>0</v>
      </c>
      <c r="G9" s="16">
        <v>0</v>
      </c>
      <c r="H9" s="16">
        <v>0</v>
      </c>
      <c r="I9" s="16">
        <v>0</v>
      </c>
      <c r="J9" s="16">
        <v>0</v>
      </c>
      <c r="K9" s="16">
        <v>0</v>
      </c>
      <c r="M9" s="11"/>
      <c r="N9" s="11" t="s">
        <v>19</v>
      </c>
      <c r="O9" t="s">
        <v>191</v>
      </c>
      <c r="P9" s="16">
        <v>0</v>
      </c>
      <c r="Q9" s="16">
        <v>0</v>
      </c>
      <c r="R9" s="16">
        <v>0</v>
      </c>
      <c r="S9" s="16">
        <v>0</v>
      </c>
      <c r="T9" s="16">
        <v>0</v>
      </c>
      <c r="U9" s="16">
        <v>0</v>
      </c>
      <c r="V9" s="16">
        <v>0</v>
      </c>
      <c r="W9" s="16">
        <v>0</v>
      </c>
    </row>
    <row r="10" spans="1:23" x14ac:dyDescent="0.25">
      <c r="B10" t="s">
        <v>20</v>
      </c>
      <c r="C10" t="s">
        <v>192</v>
      </c>
      <c r="D10" s="16">
        <v>3.97</v>
      </c>
      <c r="E10" s="16">
        <v>0</v>
      </c>
      <c r="F10" s="16">
        <v>0</v>
      </c>
      <c r="G10" s="16">
        <v>0</v>
      </c>
      <c r="H10" s="16">
        <v>0</v>
      </c>
      <c r="I10" s="16">
        <v>0</v>
      </c>
      <c r="J10" s="16">
        <v>0</v>
      </c>
      <c r="K10" s="16">
        <v>3.97</v>
      </c>
      <c r="M10" s="11"/>
      <c r="N10" s="11" t="s">
        <v>20</v>
      </c>
      <c r="O10" t="s">
        <v>192</v>
      </c>
      <c r="P10" s="16">
        <v>3.97</v>
      </c>
      <c r="Q10" s="16">
        <v>0</v>
      </c>
      <c r="R10" s="16">
        <v>0</v>
      </c>
      <c r="S10" s="16">
        <v>0</v>
      </c>
      <c r="T10" s="16">
        <v>0</v>
      </c>
      <c r="U10" s="16">
        <v>0</v>
      </c>
      <c r="V10" s="16">
        <v>0</v>
      </c>
      <c r="W10" s="16">
        <v>3.97</v>
      </c>
    </row>
    <row r="11" spans="1:23" x14ac:dyDescent="0.25">
      <c r="B11" t="s">
        <v>21</v>
      </c>
      <c r="C11" t="s">
        <v>193</v>
      </c>
      <c r="D11" s="16">
        <v>0</v>
      </c>
      <c r="E11" s="16">
        <v>0</v>
      </c>
      <c r="F11" s="16">
        <v>0</v>
      </c>
      <c r="G11" s="16">
        <v>0</v>
      </c>
      <c r="H11" s="16">
        <v>0</v>
      </c>
      <c r="I11" s="16">
        <v>0</v>
      </c>
      <c r="J11" s="16">
        <v>0</v>
      </c>
      <c r="K11" s="16">
        <v>0</v>
      </c>
      <c r="M11" s="11"/>
      <c r="N11" s="11" t="s">
        <v>21</v>
      </c>
      <c r="O11" t="s">
        <v>193</v>
      </c>
      <c r="P11" s="16">
        <v>0</v>
      </c>
      <c r="Q11" s="16">
        <v>0</v>
      </c>
      <c r="R11" s="16">
        <v>0</v>
      </c>
      <c r="S11" s="16">
        <v>0</v>
      </c>
      <c r="T11" s="16">
        <v>0</v>
      </c>
      <c r="U11" s="16">
        <v>0</v>
      </c>
      <c r="V11" s="16">
        <v>0</v>
      </c>
      <c r="W11" s="16">
        <v>0</v>
      </c>
    </row>
    <row r="12" spans="1:23" x14ac:dyDescent="0.25">
      <c r="B12" t="s">
        <v>22</v>
      </c>
      <c r="C12" t="s">
        <v>194</v>
      </c>
      <c r="D12" s="16">
        <v>0</v>
      </c>
      <c r="E12" s="16">
        <v>0</v>
      </c>
      <c r="F12" s="16">
        <v>0</v>
      </c>
      <c r="G12" s="16">
        <v>0</v>
      </c>
      <c r="H12" s="16">
        <v>0</v>
      </c>
      <c r="I12" s="16">
        <v>0</v>
      </c>
      <c r="J12" s="16">
        <v>0</v>
      </c>
      <c r="K12" s="16">
        <v>0</v>
      </c>
      <c r="M12" s="11"/>
      <c r="N12" s="11" t="s">
        <v>22</v>
      </c>
      <c r="O12" t="s">
        <v>194</v>
      </c>
      <c r="P12" s="16">
        <v>0</v>
      </c>
      <c r="Q12" s="16">
        <v>0</v>
      </c>
      <c r="R12" s="16">
        <v>0</v>
      </c>
      <c r="S12" s="16">
        <v>0</v>
      </c>
      <c r="T12" s="16">
        <v>0</v>
      </c>
      <c r="U12" s="16">
        <v>0</v>
      </c>
      <c r="V12" s="16">
        <v>0</v>
      </c>
      <c r="W12" s="16">
        <v>0</v>
      </c>
    </row>
    <row r="13" spans="1:23" x14ac:dyDescent="0.25">
      <c r="B13" t="s">
        <v>23</v>
      </c>
      <c r="C13" t="s">
        <v>195</v>
      </c>
      <c r="D13" s="16">
        <v>0</v>
      </c>
      <c r="E13" s="16">
        <v>0</v>
      </c>
      <c r="F13" s="16">
        <v>0</v>
      </c>
      <c r="G13" s="16">
        <v>0</v>
      </c>
      <c r="H13" s="16">
        <v>0</v>
      </c>
      <c r="I13" s="16">
        <v>0</v>
      </c>
      <c r="J13" s="16">
        <v>0</v>
      </c>
      <c r="K13" s="16">
        <v>0</v>
      </c>
      <c r="M13" s="11"/>
      <c r="N13" s="11" t="s">
        <v>23</v>
      </c>
      <c r="O13" t="s">
        <v>195</v>
      </c>
      <c r="P13" s="16">
        <v>0</v>
      </c>
      <c r="Q13" s="16">
        <v>0</v>
      </c>
      <c r="R13" s="16">
        <v>0</v>
      </c>
      <c r="S13" s="16">
        <v>0</v>
      </c>
      <c r="T13" s="16">
        <v>0</v>
      </c>
      <c r="U13" s="16">
        <v>0</v>
      </c>
      <c r="V13" s="16">
        <v>0</v>
      </c>
      <c r="W13" s="16">
        <v>0</v>
      </c>
    </row>
    <row r="14" spans="1:23" x14ac:dyDescent="0.25">
      <c r="B14" t="s">
        <v>24</v>
      </c>
      <c r="C14" t="s">
        <v>196</v>
      </c>
      <c r="D14" s="16">
        <v>0</v>
      </c>
      <c r="E14" s="16">
        <v>0</v>
      </c>
      <c r="F14" s="16">
        <v>0</v>
      </c>
      <c r="G14" s="16">
        <v>0</v>
      </c>
      <c r="H14" s="16">
        <v>0</v>
      </c>
      <c r="I14" s="16">
        <v>0</v>
      </c>
      <c r="J14" s="16">
        <v>0</v>
      </c>
      <c r="K14" s="16">
        <v>0</v>
      </c>
      <c r="M14" s="11"/>
      <c r="N14" s="11" t="s">
        <v>24</v>
      </c>
      <c r="O14" t="s">
        <v>196</v>
      </c>
      <c r="P14" s="16">
        <v>0</v>
      </c>
      <c r="Q14" s="16">
        <v>0</v>
      </c>
      <c r="R14" s="16">
        <v>0</v>
      </c>
      <c r="S14" s="16">
        <v>0</v>
      </c>
      <c r="T14" s="16">
        <v>0</v>
      </c>
      <c r="U14" s="16">
        <v>0</v>
      </c>
      <c r="V14" s="16">
        <v>0</v>
      </c>
      <c r="W14" s="16">
        <v>0</v>
      </c>
    </row>
    <row r="15" spans="1:23" x14ac:dyDescent="0.25">
      <c r="B15" t="s">
        <v>25</v>
      </c>
      <c r="C15" t="s">
        <v>197</v>
      </c>
      <c r="D15" s="16">
        <v>6335.12</v>
      </c>
      <c r="E15" s="16">
        <v>0</v>
      </c>
      <c r="F15" s="16">
        <v>0</v>
      </c>
      <c r="G15" s="16">
        <v>0</v>
      </c>
      <c r="H15" s="16">
        <v>0</v>
      </c>
      <c r="I15" s="16">
        <v>0</v>
      </c>
      <c r="J15" s="16">
        <v>0</v>
      </c>
      <c r="K15" s="16">
        <v>6335.12</v>
      </c>
      <c r="M15" s="11"/>
      <c r="N15" s="11" t="s">
        <v>25</v>
      </c>
      <c r="O15" t="s">
        <v>197</v>
      </c>
      <c r="P15" s="16">
        <v>6335.12</v>
      </c>
      <c r="Q15" s="16">
        <v>0</v>
      </c>
      <c r="R15" s="16">
        <v>0</v>
      </c>
      <c r="S15" s="16">
        <v>0</v>
      </c>
      <c r="T15" s="16">
        <v>0</v>
      </c>
      <c r="U15" s="16">
        <v>0</v>
      </c>
      <c r="V15" s="16">
        <v>0</v>
      </c>
      <c r="W15" s="16">
        <v>6335.12</v>
      </c>
    </row>
    <row r="16" spans="1:23" x14ac:dyDescent="0.25">
      <c r="B16" t="s">
        <v>26</v>
      </c>
      <c r="C16" t="s">
        <v>198</v>
      </c>
      <c r="D16" s="16">
        <v>0</v>
      </c>
      <c r="E16" s="16">
        <v>0</v>
      </c>
      <c r="F16" s="16">
        <v>0</v>
      </c>
      <c r="G16" s="16">
        <v>0</v>
      </c>
      <c r="H16" s="16">
        <v>0</v>
      </c>
      <c r="I16" s="16">
        <v>0</v>
      </c>
      <c r="J16" s="16">
        <v>0</v>
      </c>
      <c r="K16" s="16">
        <v>0</v>
      </c>
      <c r="M16" s="11"/>
      <c r="N16" s="11" t="s">
        <v>26</v>
      </c>
      <c r="O16" t="s">
        <v>198</v>
      </c>
      <c r="P16" s="16">
        <v>0</v>
      </c>
      <c r="Q16" s="16">
        <v>0</v>
      </c>
      <c r="R16" s="16">
        <v>0</v>
      </c>
      <c r="S16" s="16">
        <v>0</v>
      </c>
      <c r="T16" s="16">
        <v>0</v>
      </c>
      <c r="U16" s="16">
        <v>0</v>
      </c>
      <c r="V16" s="16">
        <v>0</v>
      </c>
      <c r="W16" s="16">
        <v>0</v>
      </c>
    </row>
    <row r="17" spans="2:23" x14ac:dyDescent="0.25">
      <c r="B17" t="s">
        <v>27</v>
      </c>
      <c r="C17" t="s">
        <v>199</v>
      </c>
      <c r="D17" s="16">
        <v>0</v>
      </c>
      <c r="E17" s="16">
        <v>0</v>
      </c>
      <c r="F17" s="16">
        <v>0</v>
      </c>
      <c r="G17" s="16">
        <v>0</v>
      </c>
      <c r="H17" s="16">
        <v>0</v>
      </c>
      <c r="I17" s="16">
        <v>0</v>
      </c>
      <c r="J17" s="16">
        <v>0</v>
      </c>
      <c r="K17" s="16">
        <v>0</v>
      </c>
      <c r="M17" s="11"/>
      <c r="N17" s="11" t="s">
        <v>27</v>
      </c>
      <c r="O17" t="s">
        <v>199</v>
      </c>
      <c r="P17" s="16">
        <v>0</v>
      </c>
      <c r="Q17" s="16">
        <v>0</v>
      </c>
      <c r="R17" s="16">
        <v>0</v>
      </c>
      <c r="S17" s="16">
        <v>0</v>
      </c>
      <c r="T17" s="16">
        <v>0</v>
      </c>
      <c r="U17" s="16">
        <v>0</v>
      </c>
      <c r="V17" s="16">
        <v>0</v>
      </c>
      <c r="W17" s="16">
        <v>0</v>
      </c>
    </row>
    <row r="18" spans="2:23" x14ac:dyDescent="0.25">
      <c r="B18" t="s">
        <v>28</v>
      </c>
      <c r="C18" t="s">
        <v>200</v>
      </c>
      <c r="D18" s="16">
        <v>0</v>
      </c>
      <c r="E18" s="16">
        <v>0</v>
      </c>
      <c r="F18" s="16">
        <v>0</v>
      </c>
      <c r="G18" s="16">
        <v>0</v>
      </c>
      <c r="H18" s="16">
        <v>0</v>
      </c>
      <c r="I18" s="16">
        <v>0</v>
      </c>
      <c r="J18" s="16">
        <v>0</v>
      </c>
      <c r="K18" s="16">
        <v>0</v>
      </c>
      <c r="M18" s="11"/>
      <c r="N18" s="11" t="s">
        <v>28</v>
      </c>
      <c r="O18" t="s">
        <v>200</v>
      </c>
      <c r="P18" s="16">
        <v>0</v>
      </c>
      <c r="Q18" s="16">
        <v>0</v>
      </c>
      <c r="R18" s="16">
        <v>0</v>
      </c>
      <c r="S18" s="16">
        <v>0</v>
      </c>
      <c r="T18" s="16">
        <v>0</v>
      </c>
      <c r="U18" s="16">
        <v>0</v>
      </c>
      <c r="V18" s="16">
        <v>0</v>
      </c>
      <c r="W18" s="16">
        <v>0</v>
      </c>
    </row>
    <row r="19" spans="2:23" x14ac:dyDescent="0.25">
      <c r="B19" t="s">
        <v>29</v>
      </c>
      <c r="C19" t="s">
        <v>201</v>
      </c>
      <c r="D19" s="16">
        <v>0</v>
      </c>
      <c r="E19" s="16">
        <v>0</v>
      </c>
      <c r="F19" s="16">
        <v>0</v>
      </c>
      <c r="G19" s="16">
        <v>0</v>
      </c>
      <c r="H19" s="16">
        <v>0</v>
      </c>
      <c r="I19" s="16">
        <v>0</v>
      </c>
      <c r="J19" s="16">
        <v>0</v>
      </c>
      <c r="K19" s="16">
        <v>0</v>
      </c>
      <c r="M19" s="11"/>
      <c r="N19" s="11" t="s">
        <v>29</v>
      </c>
      <c r="O19" t="s">
        <v>201</v>
      </c>
      <c r="P19" s="16">
        <v>0</v>
      </c>
      <c r="Q19" s="16">
        <v>0</v>
      </c>
      <c r="R19" s="16">
        <v>0</v>
      </c>
      <c r="S19" s="16">
        <v>0</v>
      </c>
      <c r="T19" s="16">
        <v>0</v>
      </c>
      <c r="U19" s="16">
        <v>0</v>
      </c>
      <c r="V19" s="16">
        <v>0</v>
      </c>
      <c r="W19" s="16">
        <v>0</v>
      </c>
    </row>
    <row r="20" spans="2:23" x14ac:dyDescent="0.25">
      <c r="B20" t="s">
        <v>30</v>
      </c>
      <c r="C20" t="s">
        <v>202</v>
      </c>
      <c r="D20" s="16">
        <v>0</v>
      </c>
      <c r="E20" s="16">
        <v>0</v>
      </c>
      <c r="F20" s="16">
        <v>0</v>
      </c>
      <c r="G20" s="16">
        <v>0</v>
      </c>
      <c r="H20" s="16">
        <v>0</v>
      </c>
      <c r="I20" s="16">
        <v>0</v>
      </c>
      <c r="J20" s="16">
        <v>0</v>
      </c>
      <c r="K20" s="16">
        <v>0</v>
      </c>
      <c r="M20" s="11"/>
      <c r="N20" s="11" t="s">
        <v>30</v>
      </c>
      <c r="O20" t="s">
        <v>202</v>
      </c>
      <c r="P20" s="16">
        <v>0</v>
      </c>
      <c r="Q20" s="16">
        <v>0</v>
      </c>
      <c r="R20" s="16">
        <v>0</v>
      </c>
      <c r="S20" s="16">
        <v>0</v>
      </c>
      <c r="T20" s="16">
        <v>0</v>
      </c>
      <c r="U20" s="16">
        <v>0</v>
      </c>
      <c r="V20" s="16">
        <v>0</v>
      </c>
      <c r="W20" s="16">
        <v>0</v>
      </c>
    </row>
    <row r="21" spans="2:23" x14ac:dyDescent="0.25">
      <c r="B21" t="s">
        <v>31</v>
      </c>
      <c r="C21" t="s">
        <v>203</v>
      </c>
      <c r="D21" s="16">
        <v>0</v>
      </c>
      <c r="E21" s="16">
        <v>0</v>
      </c>
      <c r="F21" s="16">
        <v>0</v>
      </c>
      <c r="G21" s="16">
        <v>0</v>
      </c>
      <c r="H21" s="16">
        <v>0</v>
      </c>
      <c r="I21" s="16">
        <v>0</v>
      </c>
      <c r="J21" s="16">
        <v>0</v>
      </c>
      <c r="K21" s="16">
        <v>0</v>
      </c>
      <c r="M21" s="11"/>
      <c r="N21" s="11" t="s">
        <v>31</v>
      </c>
      <c r="O21" t="s">
        <v>203</v>
      </c>
      <c r="P21" s="16">
        <v>0</v>
      </c>
      <c r="Q21" s="16">
        <v>0</v>
      </c>
      <c r="R21" s="16">
        <v>0</v>
      </c>
      <c r="S21" s="16">
        <v>0</v>
      </c>
      <c r="T21" s="16">
        <v>0</v>
      </c>
      <c r="U21" s="16">
        <v>0</v>
      </c>
      <c r="V21" s="16">
        <v>0</v>
      </c>
      <c r="W21" s="16">
        <v>0</v>
      </c>
    </row>
    <row r="22" spans="2:23" x14ac:dyDescent="0.25">
      <c r="B22" t="s">
        <v>32</v>
      </c>
      <c r="C22" t="s">
        <v>204</v>
      </c>
      <c r="D22" s="16">
        <v>0</v>
      </c>
      <c r="E22" s="16">
        <v>-18899.34</v>
      </c>
      <c r="F22" s="16">
        <v>0</v>
      </c>
      <c r="G22" s="16">
        <v>0</v>
      </c>
      <c r="H22" s="16">
        <v>0</v>
      </c>
      <c r="I22" s="16">
        <v>0</v>
      </c>
      <c r="J22" s="16">
        <v>0</v>
      </c>
      <c r="K22" s="16">
        <v>-18899.34</v>
      </c>
      <c r="M22" s="11"/>
      <c r="N22" s="11" t="s">
        <v>32</v>
      </c>
      <c r="O22" t="s">
        <v>204</v>
      </c>
      <c r="P22" s="16">
        <v>0</v>
      </c>
      <c r="Q22" s="16">
        <v>-18899.34</v>
      </c>
      <c r="R22" s="16">
        <v>0</v>
      </c>
      <c r="S22" s="16">
        <v>0</v>
      </c>
      <c r="T22" s="16">
        <v>0</v>
      </c>
      <c r="U22" s="16">
        <v>0</v>
      </c>
      <c r="V22" s="16">
        <v>0</v>
      </c>
      <c r="W22" s="16">
        <v>-18899.34</v>
      </c>
    </row>
    <row r="23" spans="2:23" x14ac:dyDescent="0.25">
      <c r="B23" t="s">
        <v>33</v>
      </c>
      <c r="C23" t="s">
        <v>205</v>
      </c>
      <c r="D23" s="16">
        <v>0</v>
      </c>
      <c r="E23" s="16">
        <v>0</v>
      </c>
      <c r="F23" s="16">
        <v>0</v>
      </c>
      <c r="G23" s="16">
        <v>0</v>
      </c>
      <c r="H23" s="16">
        <v>0</v>
      </c>
      <c r="I23" s="16">
        <v>0</v>
      </c>
      <c r="J23" s="16">
        <v>0</v>
      </c>
      <c r="K23" s="16">
        <v>0</v>
      </c>
      <c r="M23" s="11"/>
      <c r="N23" s="11" t="s">
        <v>33</v>
      </c>
      <c r="O23" t="s">
        <v>205</v>
      </c>
      <c r="P23" s="16">
        <v>0</v>
      </c>
      <c r="Q23" s="16">
        <v>0</v>
      </c>
      <c r="R23" s="16">
        <v>0</v>
      </c>
      <c r="S23" s="16">
        <v>0</v>
      </c>
      <c r="T23" s="16">
        <v>0</v>
      </c>
      <c r="U23" s="16">
        <v>0</v>
      </c>
      <c r="V23" s="16">
        <v>0</v>
      </c>
      <c r="W23" s="16">
        <v>0</v>
      </c>
    </row>
    <row r="24" spans="2:23" x14ac:dyDescent="0.25">
      <c r="B24" t="s">
        <v>34</v>
      </c>
      <c r="C24" t="s">
        <v>206</v>
      </c>
      <c r="D24" s="16">
        <v>0</v>
      </c>
      <c r="E24" s="16">
        <v>0</v>
      </c>
      <c r="F24" s="16">
        <v>0</v>
      </c>
      <c r="G24" s="16">
        <v>0</v>
      </c>
      <c r="H24" s="16">
        <v>0</v>
      </c>
      <c r="I24" s="16">
        <v>0</v>
      </c>
      <c r="J24" s="16">
        <v>0</v>
      </c>
      <c r="K24" s="16">
        <v>0</v>
      </c>
      <c r="M24" s="11"/>
      <c r="N24" s="11" t="s">
        <v>34</v>
      </c>
      <c r="O24" t="s">
        <v>206</v>
      </c>
      <c r="P24" s="16">
        <v>0</v>
      </c>
      <c r="Q24" s="16">
        <v>0</v>
      </c>
      <c r="R24" s="16">
        <v>0</v>
      </c>
      <c r="S24" s="16">
        <v>0</v>
      </c>
      <c r="T24" s="16">
        <v>0</v>
      </c>
      <c r="U24" s="16">
        <v>0</v>
      </c>
      <c r="V24" s="16">
        <v>0</v>
      </c>
      <c r="W24" s="16">
        <v>0</v>
      </c>
    </row>
    <row r="25" spans="2:23" x14ac:dyDescent="0.25">
      <c r="B25" t="s">
        <v>35</v>
      </c>
      <c r="C25" t="s">
        <v>207</v>
      </c>
      <c r="D25" s="16">
        <v>0</v>
      </c>
      <c r="E25" s="16">
        <v>0</v>
      </c>
      <c r="F25" s="16">
        <v>0</v>
      </c>
      <c r="G25" s="16">
        <v>-23894.94</v>
      </c>
      <c r="H25" s="16">
        <v>0</v>
      </c>
      <c r="I25" s="16">
        <v>0</v>
      </c>
      <c r="J25" s="16">
        <v>0</v>
      </c>
      <c r="K25" s="16">
        <v>-23894.94</v>
      </c>
      <c r="M25" s="11"/>
      <c r="N25" s="11" t="s">
        <v>35</v>
      </c>
      <c r="O25" t="s">
        <v>207</v>
      </c>
      <c r="P25" s="16">
        <v>0</v>
      </c>
      <c r="Q25" s="16">
        <v>0</v>
      </c>
      <c r="R25" s="16">
        <v>0</v>
      </c>
      <c r="S25" s="16">
        <v>-23894.94</v>
      </c>
      <c r="T25" s="16">
        <v>0</v>
      </c>
      <c r="U25" s="16">
        <v>0</v>
      </c>
      <c r="V25" s="16">
        <v>0</v>
      </c>
      <c r="W25" s="16">
        <v>-23894.94</v>
      </c>
    </row>
    <row r="26" spans="2:23" x14ac:dyDescent="0.25">
      <c r="B26" t="s">
        <v>36</v>
      </c>
      <c r="C26" t="s">
        <v>208</v>
      </c>
      <c r="D26" s="16">
        <v>0</v>
      </c>
      <c r="E26" s="16">
        <v>0</v>
      </c>
      <c r="F26" s="16">
        <v>0</v>
      </c>
      <c r="G26" s="16">
        <v>0</v>
      </c>
      <c r="H26" s="16">
        <v>0</v>
      </c>
      <c r="I26" s="16">
        <v>0</v>
      </c>
      <c r="J26" s="16">
        <v>0</v>
      </c>
      <c r="K26" s="16">
        <v>0</v>
      </c>
      <c r="M26" s="11"/>
      <c r="N26" s="11" t="s">
        <v>36</v>
      </c>
      <c r="O26" t="s">
        <v>208</v>
      </c>
      <c r="P26" s="16">
        <v>0</v>
      </c>
      <c r="Q26" s="16">
        <v>0</v>
      </c>
      <c r="R26" s="16">
        <v>0</v>
      </c>
      <c r="S26" s="16">
        <v>0</v>
      </c>
      <c r="T26" s="16">
        <v>0</v>
      </c>
      <c r="U26" s="16">
        <v>0</v>
      </c>
      <c r="V26" s="16">
        <v>0</v>
      </c>
      <c r="W26" s="16">
        <v>0</v>
      </c>
    </row>
    <row r="27" spans="2:23" x14ac:dyDescent="0.25">
      <c r="B27" t="s">
        <v>37</v>
      </c>
      <c r="C27" t="s">
        <v>209</v>
      </c>
      <c r="D27" s="16">
        <v>0</v>
      </c>
      <c r="E27" s="16">
        <v>0</v>
      </c>
      <c r="F27" s="16">
        <v>0</v>
      </c>
      <c r="G27" s="16">
        <v>0</v>
      </c>
      <c r="H27" s="16">
        <v>0</v>
      </c>
      <c r="I27" s="16">
        <v>0</v>
      </c>
      <c r="J27" s="16">
        <v>0</v>
      </c>
      <c r="K27" s="16">
        <v>0</v>
      </c>
      <c r="M27" s="11"/>
      <c r="N27" s="11" t="s">
        <v>37</v>
      </c>
      <c r="O27" t="s">
        <v>209</v>
      </c>
      <c r="P27" s="16">
        <v>0</v>
      </c>
      <c r="Q27" s="16">
        <v>0</v>
      </c>
      <c r="R27" s="16">
        <v>0</v>
      </c>
      <c r="S27" s="16">
        <v>0</v>
      </c>
      <c r="T27" s="16">
        <v>0</v>
      </c>
      <c r="U27" s="16">
        <v>0</v>
      </c>
      <c r="V27" s="16">
        <v>0</v>
      </c>
      <c r="W27" s="16">
        <v>0</v>
      </c>
    </row>
    <row r="28" spans="2:23" x14ac:dyDescent="0.25">
      <c r="B28" t="s">
        <v>38</v>
      </c>
      <c r="C28" t="s">
        <v>210</v>
      </c>
      <c r="D28" s="16">
        <v>0</v>
      </c>
      <c r="E28" s="16">
        <v>0</v>
      </c>
      <c r="F28" s="16">
        <v>0</v>
      </c>
      <c r="G28" s="16">
        <v>0</v>
      </c>
      <c r="H28" s="16">
        <v>0</v>
      </c>
      <c r="I28" s="16">
        <v>0</v>
      </c>
      <c r="J28" s="16">
        <v>0</v>
      </c>
      <c r="K28" s="16">
        <v>0</v>
      </c>
      <c r="M28" s="11"/>
      <c r="N28" s="11" t="s">
        <v>38</v>
      </c>
      <c r="O28" t="s">
        <v>210</v>
      </c>
      <c r="P28" s="16">
        <v>0</v>
      </c>
      <c r="Q28" s="16">
        <v>0</v>
      </c>
      <c r="R28" s="16">
        <v>0</v>
      </c>
      <c r="S28" s="16">
        <v>0</v>
      </c>
      <c r="T28" s="16">
        <v>0</v>
      </c>
      <c r="U28" s="16">
        <v>0</v>
      </c>
      <c r="V28" s="16">
        <v>0</v>
      </c>
      <c r="W28" s="16">
        <v>0</v>
      </c>
    </row>
    <row r="29" spans="2:23" x14ac:dyDescent="0.25">
      <c r="B29" t="s">
        <v>39</v>
      </c>
      <c r="C29" t="s">
        <v>211</v>
      </c>
      <c r="D29" s="16">
        <v>0</v>
      </c>
      <c r="E29" s="16">
        <v>18899.34</v>
      </c>
      <c r="F29" s="16">
        <v>0</v>
      </c>
      <c r="G29" s="16">
        <v>0</v>
      </c>
      <c r="H29" s="16">
        <v>0</v>
      </c>
      <c r="I29" s="16">
        <v>0</v>
      </c>
      <c r="J29" s="16">
        <v>0</v>
      </c>
      <c r="K29" s="16">
        <v>18899.34</v>
      </c>
      <c r="M29" s="11"/>
      <c r="N29" s="11" t="s">
        <v>39</v>
      </c>
      <c r="O29" t="s">
        <v>211</v>
      </c>
      <c r="P29" s="16">
        <v>0</v>
      </c>
      <c r="Q29" s="16">
        <v>18899.34</v>
      </c>
      <c r="R29" s="16">
        <v>0</v>
      </c>
      <c r="S29" s="16">
        <v>0</v>
      </c>
      <c r="T29" s="16">
        <v>0</v>
      </c>
      <c r="U29" s="16">
        <v>0</v>
      </c>
      <c r="V29" s="16">
        <v>0</v>
      </c>
      <c r="W29" s="16">
        <v>18899.34</v>
      </c>
    </row>
    <row r="30" spans="2:23" x14ac:dyDescent="0.25">
      <c r="B30" t="s">
        <v>40</v>
      </c>
      <c r="C30" t="s">
        <v>212</v>
      </c>
      <c r="D30" s="16">
        <v>0</v>
      </c>
      <c r="E30" s="16">
        <v>0</v>
      </c>
      <c r="F30" s="16">
        <v>0</v>
      </c>
      <c r="G30" s="16">
        <v>0</v>
      </c>
      <c r="H30" s="16">
        <v>0</v>
      </c>
      <c r="I30" s="16">
        <v>0</v>
      </c>
      <c r="J30" s="16">
        <v>0</v>
      </c>
      <c r="K30" s="16">
        <v>0</v>
      </c>
      <c r="M30" s="11"/>
      <c r="N30" s="11" t="s">
        <v>40</v>
      </c>
      <c r="O30" t="s">
        <v>212</v>
      </c>
      <c r="P30" s="16">
        <v>0</v>
      </c>
      <c r="Q30" s="16">
        <v>0</v>
      </c>
      <c r="R30" s="16">
        <v>0</v>
      </c>
      <c r="S30" s="16">
        <v>0</v>
      </c>
      <c r="T30" s="16">
        <v>0</v>
      </c>
      <c r="U30" s="16">
        <v>0</v>
      </c>
      <c r="V30" s="16">
        <v>0</v>
      </c>
      <c r="W30" s="16">
        <v>0</v>
      </c>
    </row>
    <row r="31" spans="2:23" x14ac:dyDescent="0.25">
      <c r="B31" t="s">
        <v>41</v>
      </c>
      <c r="C31" t="s">
        <v>213</v>
      </c>
      <c r="D31" s="16">
        <v>0</v>
      </c>
      <c r="E31" s="16">
        <v>0</v>
      </c>
      <c r="F31" s="16">
        <v>0</v>
      </c>
      <c r="G31" s="16">
        <v>0</v>
      </c>
      <c r="H31" s="16">
        <v>0</v>
      </c>
      <c r="I31" s="16">
        <v>0</v>
      </c>
      <c r="J31" s="16">
        <v>0</v>
      </c>
      <c r="K31" s="16">
        <v>0</v>
      </c>
      <c r="M31" s="11"/>
      <c r="N31" s="11" t="s">
        <v>41</v>
      </c>
      <c r="O31" t="s">
        <v>213</v>
      </c>
      <c r="P31" s="16">
        <v>0</v>
      </c>
      <c r="Q31" s="16">
        <v>0</v>
      </c>
      <c r="R31" s="16">
        <v>0</v>
      </c>
      <c r="S31" s="16">
        <v>0</v>
      </c>
      <c r="T31" s="16">
        <v>0</v>
      </c>
      <c r="U31" s="16">
        <v>0</v>
      </c>
      <c r="V31" s="16">
        <v>0</v>
      </c>
      <c r="W31" s="16">
        <v>0</v>
      </c>
    </row>
    <row r="32" spans="2:23" x14ac:dyDescent="0.25">
      <c r="B32" t="s">
        <v>42</v>
      </c>
      <c r="C32" t="s">
        <v>214</v>
      </c>
      <c r="D32" s="16">
        <v>0</v>
      </c>
      <c r="E32" s="16">
        <v>0</v>
      </c>
      <c r="F32" s="16">
        <v>0</v>
      </c>
      <c r="G32" s="16">
        <v>0</v>
      </c>
      <c r="H32" s="16">
        <v>0</v>
      </c>
      <c r="I32" s="16">
        <v>0</v>
      </c>
      <c r="J32" s="16">
        <v>0</v>
      </c>
      <c r="K32" s="16">
        <v>0</v>
      </c>
      <c r="M32" s="11"/>
      <c r="N32" s="11" t="s">
        <v>42</v>
      </c>
      <c r="O32" t="s">
        <v>214</v>
      </c>
      <c r="P32" s="16">
        <v>0</v>
      </c>
      <c r="Q32" s="16">
        <v>0</v>
      </c>
      <c r="R32" s="16">
        <v>0</v>
      </c>
      <c r="S32" s="16">
        <v>0</v>
      </c>
      <c r="T32" s="16">
        <v>0</v>
      </c>
      <c r="U32" s="16">
        <v>0</v>
      </c>
      <c r="V32" s="16">
        <v>0</v>
      </c>
      <c r="W32" s="16">
        <v>0</v>
      </c>
    </row>
    <row r="33" spans="1:23" x14ac:dyDescent="0.25">
      <c r="B33" t="s">
        <v>43</v>
      </c>
      <c r="C33" t="s">
        <v>215</v>
      </c>
      <c r="D33" s="16">
        <v>0</v>
      </c>
      <c r="E33" s="16">
        <v>0</v>
      </c>
      <c r="F33" s="16">
        <v>0</v>
      </c>
      <c r="G33" s="16">
        <v>0</v>
      </c>
      <c r="H33" s="16">
        <v>0</v>
      </c>
      <c r="I33" s="16">
        <v>0</v>
      </c>
      <c r="J33" s="16">
        <v>0</v>
      </c>
      <c r="K33" s="16">
        <v>0</v>
      </c>
      <c r="M33" s="17"/>
      <c r="N33" s="11" t="s">
        <v>43</v>
      </c>
      <c r="O33" t="s">
        <v>215</v>
      </c>
      <c r="P33" s="16">
        <v>0</v>
      </c>
      <c r="Q33" s="16">
        <v>0</v>
      </c>
      <c r="R33" s="16">
        <v>0</v>
      </c>
      <c r="S33" s="16">
        <v>0</v>
      </c>
      <c r="T33" s="16">
        <v>0</v>
      </c>
      <c r="U33" s="16">
        <v>0</v>
      </c>
      <c r="V33" s="16">
        <v>0</v>
      </c>
      <c r="W33" s="16">
        <v>0</v>
      </c>
    </row>
    <row r="34" spans="1:23" x14ac:dyDescent="0.25">
      <c r="A34" t="s">
        <v>216</v>
      </c>
      <c r="D34" s="16">
        <v>6339.09</v>
      </c>
      <c r="E34" s="16">
        <v>0</v>
      </c>
      <c r="F34" s="16">
        <v>0</v>
      </c>
      <c r="G34" s="16">
        <v>0</v>
      </c>
      <c r="H34" s="16">
        <v>0</v>
      </c>
      <c r="I34" s="16">
        <v>0</v>
      </c>
      <c r="J34" s="16">
        <v>0</v>
      </c>
      <c r="K34" s="16">
        <v>6339.09</v>
      </c>
      <c r="M34" s="18" t="s">
        <v>216</v>
      </c>
      <c r="N34" s="18"/>
      <c r="O34" s="18"/>
      <c r="P34" s="19">
        <v>6339.09</v>
      </c>
      <c r="Q34" s="19">
        <v>0</v>
      </c>
      <c r="R34" s="19">
        <v>0</v>
      </c>
      <c r="S34" s="19">
        <v>0</v>
      </c>
      <c r="T34" s="19">
        <v>0</v>
      </c>
      <c r="U34" s="19">
        <v>0</v>
      </c>
      <c r="V34" s="19">
        <v>0</v>
      </c>
      <c r="W34" s="19">
        <v>6339.09</v>
      </c>
    </row>
    <row r="35" spans="1:23" x14ac:dyDescent="0.25">
      <c r="A35" t="s">
        <v>68</v>
      </c>
      <c r="B35" t="s">
        <v>70</v>
      </c>
      <c r="C35" t="s">
        <v>217</v>
      </c>
      <c r="D35" s="16">
        <v>0</v>
      </c>
      <c r="E35" s="16">
        <v>0</v>
      </c>
      <c r="F35" s="16">
        <v>0</v>
      </c>
      <c r="G35" s="16">
        <v>0</v>
      </c>
      <c r="H35" s="16">
        <v>0</v>
      </c>
      <c r="I35" s="16">
        <v>0</v>
      </c>
      <c r="J35" s="16">
        <v>0</v>
      </c>
      <c r="K35" s="16">
        <v>0</v>
      </c>
      <c r="M35" s="11" t="s">
        <v>68</v>
      </c>
      <c r="N35" s="11" t="s">
        <v>70</v>
      </c>
      <c r="O35" t="s">
        <v>217</v>
      </c>
      <c r="P35" s="16">
        <v>0</v>
      </c>
      <c r="Q35" s="16">
        <v>0</v>
      </c>
      <c r="R35" s="16">
        <v>0</v>
      </c>
      <c r="S35" s="16">
        <v>0</v>
      </c>
      <c r="T35" s="16">
        <v>0</v>
      </c>
      <c r="U35" s="16">
        <v>0</v>
      </c>
      <c r="V35" s="16">
        <v>0</v>
      </c>
      <c r="W35" s="16">
        <v>0</v>
      </c>
    </row>
    <row r="36" spans="1:23" x14ac:dyDescent="0.25">
      <c r="B36" t="s">
        <v>71</v>
      </c>
      <c r="C36" t="s">
        <v>218</v>
      </c>
      <c r="D36" s="16">
        <v>0</v>
      </c>
      <c r="E36" s="16">
        <v>0</v>
      </c>
      <c r="F36" s="16">
        <v>0</v>
      </c>
      <c r="G36" s="16">
        <v>0</v>
      </c>
      <c r="H36" s="16">
        <v>0</v>
      </c>
      <c r="I36" s="16">
        <v>0</v>
      </c>
      <c r="J36" s="16">
        <v>0</v>
      </c>
      <c r="K36" s="16">
        <v>0</v>
      </c>
      <c r="M36" s="11"/>
      <c r="N36" s="11" t="s">
        <v>71</v>
      </c>
      <c r="O36" t="s">
        <v>218</v>
      </c>
      <c r="P36" s="16">
        <v>0</v>
      </c>
      <c r="Q36" s="16">
        <v>0</v>
      </c>
      <c r="R36" s="16">
        <v>0</v>
      </c>
      <c r="S36" s="16">
        <v>0</v>
      </c>
      <c r="T36" s="16">
        <v>0</v>
      </c>
      <c r="U36" s="16">
        <v>0</v>
      </c>
      <c r="V36" s="16">
        <v>0</v>
      </c>
      <c r="W36" s="16">
        <v>0</v>
      </c>
    </row>
    <row r="37" spans="1:23" x14ac:dyDescent="0.25">
      <c r="B37" t="s">
        <v>73</v>
      </c>
      <c r="C37" t="s">
        <v>219</v>
      </c>
      <c r="D37" s="16">
        <v>0</v>
      </c>
      <c r="E37" s="16">
        <v>0</v>
      </c>
      <c r="F37" s="16">
        <v>0</v>
      </c>
      <c r="G37" s="16">
        <v>0</v>
      </c>
      <c r="H37" s="16">
        <v>0</v>
      </c>
      <c r="I37" s="16">
        <v>0</v>
      </c>
      <c r="J37" s="16">
        <v>0</v>
      </c>
      <c r="K37" s="16">
        <v>0</v>
      </c>
      <c r="M37" s="11"/>
      <c r="N37" s="11" t="s">
        <v>73</v>
      </c>
      <c r="O37" t="s">
        <v>219</v>
      </c>
      <c r="P37" s="16">
        <v>0</v>
      </c>
      <c r="Q37" s="16">
        <v>0</v>
      </c>
      <c r="R37" s="16">
        <v>0</v>
      </c>
      <c r="S37" s="16">
        <v>0</v>
      </c>
      <c r="T37" s="16">
        <v>0</v>
      </c>
      <c r="U37" s="16">
        <v>0</v>
      </c>
      <c r="V37" s="16">
        <v>0</v>
      </c>
      <c r="W37" s="16">
        <v>0</v>
      </c>
    </row>
    <row r="38" spans="1:23" x14ac:dyDescent="0.25">
      <c r="B38" t="s">
        <v>74</v>
      </c>
      <c r="C38" t="s">
        <v>220</v>
      </c>
      <c r="D38" s="16">
        <v>0</v>
      </c>
      <c r="E38" s="16">
        <v>0</v>
      </c>
      <c r="F38" s="16">
        <v>0</v>
      </c>
      <c r="G38" s="16">
        <v>0</v>
      </c>
      <c r="H38" s="16">
        <v>0</v>
      </c>
      <c r="I38" s="16">
        <v>0</v>
      </c>
      <c r="J38" s="16">
        <v>0</v>
      </c>
      <c r="K38" s="16">
        <v>0</v>
      </c>
      <c r="M38" s="11"/>
      <c r="N38" s="11" t="s">
        <v>74</v>
      </c>
      <c r="O38" t="s">
        <v>220</v>
      </c>
      <c r="P38" s="16">
        <v>0</v>
      </c>
      <c r="Q38" s="16">
        <v>0</v>
      </c>
      <c r="R38" s="16">
        <v>0</v>
      </c>
      <c r="S38" s="16">
        <v>0</v>
      </c>
      <c r="T38" s="16">
        <v>0</v>
      </c>
      <c r="U38" s="16">
        <v>0</v>
      </c>
      <c r="V38" s="16">
        <v>0</v>
      </c>
      <c r="W38" s="16">
        <v>0</v>
      </c>
    </row>
    <row r="39" spans="1:23" x14ac:dyDescent="0.25">
      <c r="B39" t="s">
        <v>75</v>
      </c>
      <c r="C39" t="s">
        <v>221</v>
      </c>
      <c r="D39" s="16">
        <v>0</v>
      </c>
      <c r="E39" s="16">
        <v>0</v>
      </c>
      <c r="F39" s="16">
        <v>0</v>
      </c>
      <c r="G39" s="16">
        <v>0</v>
      </c>
      <c r="H39" s="16">
        <v>0</v>
      </c>
      <c r="I39" s="16">
        <v>0</v>
      </c>
      <c r="J39" s="16">
        <v>0</v>
      </c>
      <c r="K39" s="16">
        <v>0</v>
      </c>
      <c r="M39" s="11"/>
      <c r="N39" s="11" t="s">
        <v>75</v>
      </c>
      <c r="O39" t="s">
        <v>221</v>
      </c>
      <c r="P39" s="16">
        <v>0</v>
      </c>
      <c r="Q39" s="16">
        <v>0</v>
      </c>
      <c r="R39" s="16">
        <v>0</v>
      </c>
      <c r="S39" s="16">
        <v>0</v>
      </c>
      <c r="T39" s="16">
        <v>0</v>
      </c>
      <c r="U39" s="16">
        <v>0</v>
      </c>
      <c r="V39" s="16">
        <v>0</v>
      </c>
      <c r="W39" s="16">
        <v>0</v>
      </c>
    </row>
    <row r="40" spans="1:23" x14ac:dyDescent="0.25">
      <c r="B40" t="s">
        <v>76</v>
      </c>
      <c r="C40" t="s">
        <v>222</v>
      </c>
      <c r="D40" s="16">
        <v>0</v>
      </c>
      <c r="E40" s="16">
        <v>0</v>
      </c>
      <c r="F40" s="16">
        <v>0</v>
      </c>
      <c r="G40" s="16">
        <v>0</v>
      </c>
      <c r="H40" s="16">
        <v>0</v>
      </c>
      <c r="I40" s="16">
        <v>0</v>
      </c>
      <c r="J40" s="16">
        <v>0</v>
      </c>
      <c r="K40" s="16">
        <v>0</v>
      </c>
      <c r="M40" s="11"/>
      <c r="N40" s="11" t="s">
        <v>76</v>
      </c>
      <c r="O40" t="s">
        <v>222</v>
      </c>
      <c r="P40" s="16">
        <v>0</v>
      </c>
      <c r="Q40" s="16">
        <v>0</v>
      </c>
      <c r="R40" s="16">
        <v>0</v>
      </c>
      <c r="S40" s="16">
        <v>0</v>
      </c>
      <c r="T40" s="16">
        <v>0</v>
      </c>
      <c r="U40" s="16">
        <v>0</v>
      </c>
      <c r="V40" s="16">
        <v>0</v>
      </c>
      <c r="W40" s="16">
        <v>0</v>
      </c>
    </row>
    <row r="41" spans="1:23" x14ac:dyDescent="0.25">
      <c r="B41" t="s">
        <v>77</v>
      </c>
      <c r="C41" t="s">
        <v>223</v>
      </c>
      <c r="D41" s="16">
        <v>0</v>
      </c>
      <c r="E41" s="16">
        <v>0</v>
      </c>
      <c r="F41" s="16">
        <v>0</v>
      </c>
      <c r="G41" s="16">
        <v>0</v>
      </c>
      <c r="H41" s="16">
        <v>0</v>
      </c>
      <c r="I41" s="16">
        <v>0</v>
      </c>
      <c r="J41" s="16">
        <v>0</v>
      </c>
      <c r="K41" s="16">
        <v>0</v>
      </c>
      <c r="M41" s="11"/>
      <c r="N41" s="11" t="s">
        <v>77</v>
      </c>
      <c r="O41" t="s">
        <v>223</v>
      </c>
      <c r="P41" s="16">
        <v>0</v>
      </c>
      <c r="Q41" s="16">
        <v>0</v>
      </c>
      <c r="R41" s="16">
        <v>0</v>
      </c>
      <c r="S41" s="16">
        <v>0</v>
      </c>
      <c r="T41" s="16">
        <v>0</v>
      </c>
      <c r="U41" s="16">
        <v>0</v>
      </c>
      <c r="V41" s="16">
        <v>0</v>
      </c>
      <c r="W41" s="16">
        <v>0</v>
      </c>
    </row>
    <row r="42" spans="1:23" x14ac:dyDescent="0.25">
      <c r="B42" t="s">
        <v>78</v>
      </c>
      <c r="C42" t="s">
        <v>224</v>
      </c>
      <c r="D42" s="16">
        <v>0</v>
      </c>
      <c r="E42" s="16">
        <v>0</v>
      </c>
      <c r="F42" s="16">
        <v>0</v>
      </c>
      <c r="G42" s="16">
        <v>0</v>
      </c>
      <c r="H42" s="16">
        <v>0</v>
      </c>
      <c r="I42" s="16">
        <v>0</v>
      </c>
      <c r="J42" s="16">
        <v>0</v>
      </c>
      <c r="K42" s="16">
        <v>0</v>
      </c>
      <c r="M42" s="11"/>
      <c r="N42" s="11" t="s">
        <v>78</v>
      </c>
      <c r="O42" t="s">
        <v>224</v>
      </c>
      <c r="P42" s="16">
        <v>0</v>
      </c>
      <c r="Q42" s="16">
        <v>0</v>
      </c>
      <c r="R42" s="16">
        <v>0</v>
      </c>
      <c r="S42" s="16">
        <v>0</v>
      </c>
      <c r="T42" s="16">
        <v>0</v>
      </c>
      <c r="U42" s="16">
        <v>0</v>
      </c>
      <c r="V42" s="16">
        <v>0</v>
      </c>
      <c r="W42" s="16">
        <v>0</v>
      </c>
    </row>
    <row r="43" spans="1:23" x14ac:dyDescent="0.25">
      <c r="B43" t="s">
        <v>79</v>
      </c>
      <c r="C43" t="s">
        <v>225</v>
      </c>
      <c r="D43" s="16">
        <v>0</v>
      </c>
      <c r="E43" s="16">
        <v>0</v>
      </c>
      <c r="F43" s="16">
        <v>0</v>
      </c>
      <c r="G43" s="16">
        <v>0</v>
      </c>
      <c r="H43" s="16">
        <v>0</v>
      </c>
      <c r="I43" s="16">
        <v>0</v>
      </c>
      <c r="J43" s="16">
        <v>0</v>
      </c>
      <c r="K43" s="16">
        <v>0</v>
      </c>
      <c r="M43" s="11"/>
      <c r="N43" s="11" t="s">
        <v>79</v>
      </c>
      <c r="O43" t="s">
        <v>225</v>
      </c>
      <c r="P43" s="16">
        <v>0</v>
      </c>
      <c r="Q43" s="16">
        <v>0</v>
      </c>
      <c r="R43" s="16">
        <v>0</v>
      </c>
      <c r="S43" s="16">
        <v>0</v>
      </c>
      <c r="T43" s="16">
        <v>0</v>
      </c>
      <c r="U43" s="16">
        <v>0</v>
      </c>
      <c r="V43" s="16">
        <v>0</v>
      </c>
      <c r="W43" s="16">
        <v>0</v>
      </c>
    </row>
    <row r="44" spans="1:23" x14ac:dyDescent="0.25">
      <c r="B44" t="s">
        <v>80</v>
      </c>
      <c r="C44" t="s">
        <v>226</v>
      </c>
      <c r="D44" s="16">
        <v>0</v>
      </c>
      <c r="E44" s="16">
        <v>0</v>
      </c>
      <c r="F44" s="16">
        <v>0</v>
      </c>
      <c r="G44" s="16">
        <v>0</v>
      </c>
      <c r="H44" s="16">
        <v>0</v>
      </c>
      <c r="I44" s="16">
        <v>0</v>
      </c>
      <c r="J44" s="16">
        <v>0</v>
      </c>
      <c r="K44" s="16">
        <v>0</v>
      </c>
      <c r="M44" s="11"/>
      <c r="N44" s="11" t="s">
        <v>80</v>
      </c>
      <c r="O44" t="s">
        <v>226</v>
      </c>
      <c r="P44" s="16">
        <v>0</v>
      </c>
      <c r="Q44" s="16">
        <v>0</v>
      </c>
      <c r="R44" s="16">
        <v>0</v>
      </c>
      <c r="S44" s="16">
        <v>0</v>
      </c>
      <c r="T44" s="16">
        <v>0</v>
      </c>
      <c r="U44" s="16">
        <v>0</v>
      </c>
      <c r="V44" s="16">
        <v>0</v>
      </c>
      <c r="W44" s="16">
        <v>0</v>
      </c>
    </row>
    <row r="45" spans="1:23" x14ac:dyDescent="0.25">
      <c r="B45" t="s">
        <v>81</v>
      </c>
      <c r="C45" t="s">
        <v>227</v>
      </c>
      <c r="D45" s="16">
        <v>0</v>
      </c>
      <c r="E45" s="16">
        <v>0</v>
      </c>
      <c r="F45" s="16">
        <v>0</v>
      </c>
      <c r="G45" s="16">
        <v>0</v>
      </c>
      <c r="H45" s="16">
        <v>0</v>
      </c>
      <c r="I45" s="16">
        <v>0</v>
      </c>
      <c r="J45" s="16">
        <v>0</v>
      </c>
      <c r="K45" s="16">
        <v>0</v>
      </c>
      <c r="M45" s="11"/>
      <c r="N45" s="11" t="s">
        <v>81</v>
      </c>
      <c r="O45" t="s">
        <v>227</v>
      </c>
      <c r="P45" s="16">
        <v>0</v>
      </c>
      <c r="Q45" s="16">
        <v>0</v>
      </c>
      <c r="R45" s="16">
        <v>0</v>
      </c>
      <c r="S45" s="16">
        <v>0</v>
      </c>
      <c r="T45" s="16">
        <v>0</v>
      </c>
      <c r="U45" s="16">
        <v>0</v>
      </c>
      <c r="V45" s="16">
        <v>0</v>
      </c>
      <c r="W45" s="16">
        <v>0</v>
      </c>
    </row>
    <row r="46" spans="1:23" x14ac:dyDescent="0.25">
      <c r="B46" t="s">
        <v>82</v>
      </c>
      <c r="C46" t="s">
        <v>228</v>
      </c>
      <c r="D46" s="16">
        <v>0</v>
      </c>
      <c r="E46" s="16">
        <v>0</v>
      </c>
      <c r="F46" s="16">
        <v>0</v>
      </c>
      <c r="G46" s="16">
        <v>0</v>
      </c>
      <c r="H46" s="16">
        <v>0</v>
      </c>
      <c r="I46" s="16">
        <v>0</v>
      </c>
      <c r="J46" s="16">
        <v>0</v>
      </c>
      <c r="K46" s="16">
        <v>0</v>
      </c>
      <c r="M46" s="11"/>
      <c r="N46" s="11" t="s">
        <v>82</v>
      </c>
      <c r="O46" t="s">
        <v>228</v>
      </c>
      <c r="P46" s="16">
        <v>0</v>
      </c>
      <c r="Q46" s="16">
        <v>0</v>
      </c>
      <c r="R46" s="16">
        <v>0</v>
      </c>
      <c r="S46" s="16">
        <v>0</v>
      </c>
      <c r="T46" s="16">
        <v>0</v>
      </c>
      <c r="U46" s="16">
        <v>0</v>
      </c>
      <c r="V46" s="16">
        <v>0</v>
      </c>
      <c r="W46" s="16">
        <v>0</v>
      </c>
    </row>
    <row r="47" spans="1:23" x14ac:dyDescent="0.25">
      <c r="B47" t="s">
        <v>83</v>
      </c>
      <c r="C47" t="s">
        <v>229</v>
      </c>
      <c r="D47" s="16">
        <v>0</v>
      </c>
      <c r="E47" s="16">
        <v>0</v>
      </c>
      <c r="F47" s="16">
        <v>0</v>
      </c>
      <c r="G47" s="16">
        <v>0</v>
      </c>
      <c r="H47" s="16">
        <v>0</v>
      </c>
      <c r="I47" s="16">
        <v>0</v>
      </c>
      <c r="J47" s="16">
        <v>0</v>
      </c>
      <c r="K47" s="16">
        <v>0</v>
      </c>
      <c r="M47" s="11"/>
      <c r="N47" s="11" t="s">
        <v>83</v>
      </c>
      <c r="O47" t="s">
        <v>229</v>
      </c>
      <c r="P47" s="16">
        <v>0</v>
      </c>
      <c r="Q47" s="16">
        <v>0</v>
      </c>
      <c r="R47" s="16">
        <v>0</v>
      </c>
      <c r="S47" s="16">
        <v>0</v>
      </c>
      <c r="T47" s="16">
        <v>0</v>
      </c>
      <c r="U47" s="16">
        <v>0</v>
      </c>
      <c r="V47" s="16">
        <v>0</v>
      </c>
      <c r="W47" s="16">
        <v>0</v>
      </c>
    </row>
    <row r="48" spans="1:23" x14ac:dyDescent="0.25">
      <c r="B48" t="s">
        <v>84</v>
      </c>
      <c r="C48" t="s">
        <v>230</v>
      </c>
      <c r="D48" s="16">
        <v>0</v>
      </c>
      <c r="E48" s="16">
        <v>0</v>
      </c>
      <c r="F48" s="16">
        <v>0</v>
      </c>
      <c r="G48" s="16">
        <v>0</v>
      </c>
      <c r="H48" s="16">
        <v>0</v>
      </c>
      <c r="I48" s="16">
        <v>0</v>
      </c>
      <c r="J48" s="16">
        <v>0</v>
      </c>
      <c r="K48" s="16">
        <v>0</v>
      </c>
      <c r="M48" s="11"/>
      <c r="N48" s="11" t="s">
        <v>84</v>
      </c>
      <c r="O48" t="s">
        <v>230</v>
      </c>
      <c r="P48" s="16">
        <v>0</v>
      </c>
      <c r="Q48" s="16">
        <v>0</v>
      </c>
      <c r="R48" s="16">
        <v>0</v>
      </c>
      <c r="S48" s="16">
        <v>0</v>
      </c>
      <c r="T48" s="16">
        <v>0</v>
      </c>
      <c r="U48" s="16">
        <v>0</v>
      </c>
      <c r="V48" s="16">
        <v>0</v>
      </c>
      <c r="W48" s="16">
        <v>0</v>
      </c>
    </row>
    <row r="49" spans="2:23" x14ac:dyDescent="0.25">
      <c r="B49" t="s">
        <v>85</v>
      </c>
      <c r="C49" t="s">
        <v>231</v>
      </c>
      <c r="D49" s="16">
        <v>0</v>
      </c>
      <c r="E49" s="16">
        <v>0</v>
      </c>
      <c r="F49" s="16">
        <v>0</v>
      </c>
      <c r="G49" s="16">
        <v>0</v>
      </c>
      <c r="H49" s="16">
        <v>0</v>
      </c>
      <c r="I49" s="16">
        <v>0</v>
      </c>
      <c r="J49" s="16">
        <v>0</v>
      </c>
      <c r="K49" s="16">
        <v>0</v>
      </c>
      <c r="M49" s="11"/>
      <c r="N49" s="11" t="s">
        <v>85</v>
      </c>
      <c r="O49" t="s">
        <v>231</v>
      </c>
      <c r="P49" s="16">
        <v>0</v>
      </c>
      <c r="Q49" s="16">
        <v>0</v>
      </c>
      <c r="R49" s="16">
        <v>0</v>
      </c>
      <c r="S49" s="16">
        <v>0</v>
      </c>
      <c r="T49" s="16">
        <v>0</v>
      </c>
      <c r="U49" s="16">
        <v>0</v>
      </c>
      <c r="V49" s="16">
        <v>0</v>
      </c>
      <c r="W49" s="16">
        <v>0</v>
      </c>
    </row>
    <row r="50" spans="2:23" x14ac:dyDescent="0.25">
      <c r="B50" t="s">
        <v>86</v>
      </c>
      <c r="C50" t="s">
        <v>232</v>
      </c>
      <c r="D50" s="16">
        <v>0</v>
      </c>
      <c r="E50" s="16">
        <v>0</v>
      </c>
      <c r="F50" s="16">
        <v>0</v>
      </c>
      <c r="G50" s="16">
        <v>0</v>
      </c>
      <c r="H50" s="16">
        <v>0</v>
      </c>
      <c r="I50" s="16">
        <v>0</v>
      </c>
      <c r="J50" s="16">
        <v>0</v>
      </c>
      <c r="K50" s="16">
        <v>0</v>
      </c>
      <c r="M50" s="11"/>
      <c r="N50" s="11" t="s">
        <v>86</v>
      </c>
      <c r="O50" t="s">
        <v>232</v>
      </c>
      <c r="P50" s="16">
        <v>0</v>
      </c>
      <c r="Q50" s="16">
        <v>0</v>
      </c>
      <c r="R50" s="16">
        <v>0</v>
      </c>
      <c r="S50" s="16">
        <v>0</v>
      </c>
      <c r="T50" s="16">
        <v>0</v>
      </c>
      <c r="U50" s="16">
        <v>0</v>
      </c>
      <c r="V50" s="16">
        <v>0</v>
      </c>
      <c r="W50" s="16">
        <v>0</v>
      </c>
    </row>
    <row r="51" spans="2:23" x14ac:dyDescent="0.25">
      <c r="B51" t="s">
        <v>87</v>
      </c>
      <c r="C51" t="s">
        <v>233</v>
      </c>
      <c r="D51" s="16">
        <v>0</v>
      </c>
      <c r="E51" s="16">
        <v>0</v>
      </c>
      <c r="F51" s="16">
        <v>0</v>
      </c>
      <c r="G51" s="16">
        <v>0</v>
      </c>
      <c r="H51" s="16">
        <v>0</v>
      </c>
      <c r="I51" s="16">
        <v>0</v>
      </c>
      <c r="J51" s="16">
        <v>0</v>
      </c>
      <c r="K51" s="16">
        <v>0</v>
      </c>
      <c r="M51" s="11"/>
      <c r="N51" s="11" t="s">
        <v>87</v>
      </c>
      <c r="O51" t="s">
        <v>233</v>
      </c>
      <c r="P51" s="16">
        <v>0</v>
      </c>
      <c r="Q51" s="16">
        <v>0</v>
      </c>
      <c r="R51" s="16">
        <v>0</v>
      </c>
      <c r="S51" s="16">
        <v>0</v>
      </c>
      <c r="T51" s="16">
        <v>0</v>
      </c>
      <c r="U51" s="16">
        <v>0</v>
      </c>
      <c r="V51" s="16">
        <v>0</v>
      </c>
      <c r="W51" s="16">
        <v>0</v>
      </c>
    </row>
    <row r="52" spans="2:23" x14ac:dyDescent="0.25">
      <c r="B52" t="s">
        <v>88</v>
      </c>
      <c r="C52" t="s">
        <v>234</v>
      </c>
      <c r="D52" s="16">
        <v>0</v>
      </c>
      <c r="E52" s="16">
        <v>0</v>
      </c>
      <c r="F52" s="16">
        <v>0</v>
      </c>
      <c r="G52" s="16">
        <v>0</v>
      </c>
      <c r="H52" s="16">
        <v>0</v>
      </c>
      <c r="I52" s="16">
        <v>0</v>
      </c>
      <c r="J52" s="16">
        <v>0</v>
      </c>
      <c r="K52" s="16">
        <v>0</v>
      </c>
      <c r="M52" s="11"/>
      <c r="N52" s="11" t="s">
        <v>88</v>
      </c>
      <c r="O52" t="s">
        <v>234</v>
      </c>
      <c r="P52" s="16">
        <v>0</v>
      </c>
      <c r="Q52" s="16">
        <v>0</v>
      </c>
      <c r="R52" s="16">
        <v>0</v>
      </c>
      <c r="S52" s="16">
        <v>0</v>
      </c>
      <c r="T52" s="16">
        <v>0</v>
      </c>
      <c r="U52" s="16">
        <v>0</v>
      </c>
      <c r="V52" s="16">
        <v>0</v>
      </c>
      <c r="W52" s="16">
        <v>0</v>
      </c>
    </row>
    <row r="53" spans="2:23" x14ac:dyDescent="0.25">
      <c r="B53" t="s">
        <v>89</v>
      </c>
      <c r="C53" t="s">
        <v>235</v>
      </c>
      <c r="D53" s="16">
        <v>0</v>
      </c>
      <c r="E53" s="16">
        <v>0</v>
      </c>
      <c r="F53" s="16">
        <v>0</v>
      </c>
      <c r="G53" s="16">
        <v>0</v>
      </c>
      <c r="H53" s="16">
        <v>0</v>
      </c>
      <c r="I53" s="16">
        <v>0</v>
      </c>
      <c r="J53" s="16">
        <v>0</v>
      </c>
      <c r="K53" s="16">
        <v>0</v>
      </c>
      <c r="M53" s="11"/>
      <c r="N53" s="11" t="s">
        <v>89</v>
      </c>
      <c r="O53" t="s">
        <v>235</v>
      </c>
      <c r="P53" s="16">
        <v>0</v>
      </c>
      <c r="Q53" s="16">
        <v>0</v>
      </c>
      <c r="R53" s="16">
        <v>0</v>
      </c>
      <c r="S53" s="16">
        <v>0</v>
      </c>
      <c r="T53" s="16">
        <v>0</v>
      </c>
      <c r="U53" s="16">
        <v>0</v>
      </c>
      <c r="V53" s="16">
        <v>0</v>
      </c>
      <c r="W53" s="16">
        <v>0</v>
      </c>
    </row>
    <row r="54" spans="2:23" x14ac:dyDescent="0.25">
      <c r="B54" t="s">
        <v>91</v>
      </c>
      <c r="C54" t="s">
        <v>236</v>
      </c>
      <c r="D54" s="16">
        <v>0</v>
      </c>
      <c r="E54" s="16">
        <v>0</v>
      </c>
      <c r="F54" s="16">
        <v>0</v>
      </c>
      <c r="G54" s="16">
        <v>0</v>
      </c>
      <c r="H54" s="16">
        <v>0</v>
      </c>
      <c r="I54" s="16">
        <v>0</v>
      </c>
      <c r="J54" s="16">
        <v>0</v>
      </c>
      <c r="K54" s="16">
        <v>0</v>
      </c>
      <c r="M54" s="11"/>
      <c r="N54" s="11" t="s">
        <v>91</v>
      </c>
      <c r="O54" t="s">
        <v>236</v>
      </c>
      <c r="P54" s="16">
        <v>0</v>
      </c>
      <c r="Q54" s="16">
        <v>0</v>
      </c>
      <c r="R54" s="16">
        <v>0</v>
      </c>
      <c r="S54" s="16">
        <v>0</v>
      </c>
      <c r="T54" s="16">
        <v>0</v>
      </c>
      <c r="U54" s="16">
        <v>0</v>
      </c>
      <c r="V54" s="16">
        <v>0</v>
      </c>
      <c r="W54" s="16">
        <v>0</v>
      </c>
    </row>
    <row r="55" spans="2:23" x14ac:dyDescent="0.25">
      <c r="B55" t="s">
        <v>92</v>
      </c>
      <c r="C55" t="s">
        <v>237</v>
      </c>
      <c r="D55" s="16">
        <v>0</v>
      </c>
      <c r="E55" s="16">
        <v>0</v>
      </c>
      <c r="F55" s="16">
        <v>0</v>
      </c>
      <c r="G55" s="16">
        <v>0</v>
      </c>
      <c r="H55" s="16">
        <v>0</v>
      </c>
      <c r="I55" s="16">
        <v>0</v>
      </c>
      <c r="J55" s="16">
        <v>0</v>
      </c>
      <c r="K55" s="16">
        <v>0</v>
      </c>
      <c r="M55" s="11"/>
      <c r="N55" s="11" t="s">
        <v>92</v>
      </c>
      <c r="O55" t="s">
        <v>237</v>
      </c>
      <c r="P55" s="16">
        <v>0</v>
      </c>
      <c r="Q55" s="16">
        <v>0</v>
      </c>
      <c r="R55" s="16">
        <v>0</v>
      </c>
      <c r="S55" s="16">
        <v>0</v>
      </c>
      <c r="T55" s="16">
        <v>0</v>
      </c>
      <c r="U55" s="16">
        <v>0</v>
      </c>
      <c r="V55" s="16">
        <v>0</v>
      </c>
      <c r="W55" s="16">
        <v>0</v>
      </c>
    </row>
    <row r="56" spans="2:23" x14ac:dyDescent="0.25">
      <c r="B56" t="s">
        <v>93</v>
      </c>
      <c r="C56" t="s">
        <v>238</v>
      </c>
      <c r="D56" s="16">
        <v>0</v>
      </c>
      <c r="E56" s="16">
        <v>0</v>
      </c>
      <c r="F56" s="16">
        <v>0</v>
      </c>
      <c r="G56" s="16">
        <v>0</v>
      </c>
      <c r="H56" s="16">
        <v>0</v>
      </c>
      <c r="I56" s="16">
        <v>0</v>
      </c>
      <c r="J56" s="16">
        <v>0</v>
      </c>
      <c r="K56" s="16">
        <v>0</v>
      </c>
      <c r="M56" s="11"/>
      <c r="N56" s="11" t="s">
        <v>93</v>
      </c>
      <c r="O56" t="s">
        <v>238</v>
      </c>
      <c r="P56" s="16">
        <v>0</v>
      </c>
      <c r="Q56" s="16">
        <v>0</v>
      </c>
      <c r="R56" s="16">
        <v>0</v>
      </c>
      <c r="S56" s="16">
        <v>0</v>
      </c>
      <c r="T56" s="16">
        <v>0</v>
      </c>
      <c r="U56" s="16">
        <v>0</v>
      </c>
      <c r="V56" s="16">
        <v>0</v>
      </c>
      <c r="W56" s="16">
        <v>0</v>
      </c>
    </row>
    <row r="57" spans="2:23" x14ac:dyDescent="0.25">
      <c r="B57" t="s">
        <v>94</v>
      </c>
      <c r="C57" t="s">
        <v>239</v>
      </c>
      <c r="D57" s="16">
        <v>0</v>
      </c>
      <c r="E57" s="16">
        <v>0</v>
      </c>
      <c r="F57" s="16">
        <v>0</v>
      </c>
      <c r="G57" s="16">
        <v>0</v>
      </c>
      <c r="H57" s="16">
        <v>0</v>
      </c>
      <c r="I57" s="16">
        <v>0</v>
      </c>
      <c r="J57" s="16">
        <v>0</v>
      </c>
      <c r="K57" s="16">
        <v>0</v>
      </c>
      <c r="M57" s="11"/>
      <c r="N57" s="11" t="s">
        <v>94</v>
      </c>
      <c r="O57" t="s">
        <v>239</v>
      </c>
      <c r="P57" s="16">
        <v>0</v>
      </c>
      <c r="Q57" s="16">
        <v>0</v>
      </c>
      <c r="R57" s="16">
        <v>0</v>
      </c>
      <c r="S57" s="16">
        <v>0</v>
      </c>
      <c r="T57" s="16">
        <v>0</v>
      </c>
      <c r="U57" s="16">
        <v>0</v>
      </c>
      <c r="V57" s="16">
        <v>0</v>
      </c>
      <c r="W57" s="16">
        <v>0</v>
      </c>
    </row>
    <row r="58" spans="2:23" x14ac:dyDescent="0.25">
      <c r="B58" t="s">
        <v>95</v>
      </c>
      <c r="C58" t="s">
        <v>240</v>
      </c>
      <c r="D58" s="16">
        <v>0</v>
      </c>
      <c r="E58" s="16">
        <v>0</v>
      </c>
      <c r="F58" s="16">
        <v>0</v>
      </c>
      <c r="G58" s="16">
        <v>0</v>
      </c>
      <c r="H58" s="16">
        <v>0</v>
      </c>
      <c r="I58" s="16">
        <v>0</v>
      </c>
      <c r="J58" s="16">
        <v>0</v>
      </c>
      <c r="K58" s="16">
        <v>0</v>
      </c>
      <c r="M58" s="11"/>
      <c r="N58" s="11" t="s">
        <v>95</v>
      </c>
      <c r="O58" t="s">
        <v>240</v>
      </c>
      <c r="P58" s="16">
        <v>0</v>
      </c>
      <c r="Q58" s="16">
        <v>0</v>
      </c>
      <c r="R58" s="16">
        <v>0</v>
      </c>
      <c r="S58" s="16">
        <v>0</v>
      </c>
      <c r="T58" s="16">
        <v>0</v>
      </c>
      <c r="U58" s="16">
        <v>0</v>
      </c>
      <c r="V58" s="16">
        <v>0</v>
      </c>
      <c r="W58" s="16">
        <v>0</v>
      </c>
    </row>
    <row r="59" spans="2:23" x14ac:dyDescent="0.25">
      <c r="B59" t="s">
        <v>96</v>
      </c>
      <c r="C59" t="s">
        <v>241</v>
      </c>
      <c r="D59" s="16">
        <v>0</v>
      </c>
      <c r="E59" s="16">
        <v>0</v>
      </c>
      <c r="F59" s="16">
        <v>0</v>
      </c>
      <c r="G59" s="16">
        <v>0</v>
      </c>
      <c r="H59" s="16">
        <v>0</v>
      </c>
      <c r="I59" s="16">
        <v>0</v>
      </c>
      <c r="J59" s="16">
        <v>0</v>
      </c>
      <c r="K59" s="16">
        <v>0</v>
      </c>
      <c r="M59" s="11"/>
      <c r="N59" s="11" t="s">
        <v>96</v>
      </c>
      <c r="O59" t="s">
        <v>241</v>
      </c>
      <c r="P59" s="16">
        <v>0</v>
      </c>
      <c r="Q59" s="16">
        <v>0</v>
      </c>
      <c r="R59" s="16">
        <v>0</v>
      </c>
      <c r="S59" s="16">
        <v>0</v>
      </c>
      <c r="T59" s="16">
        <v>0</v>
      </c>
      <c r="U59" s="16">
        <v>0</v>
      </c>
      <c r="V59" s="16">
        <v>0</v>
      </c>
      <c r="W59" s="16">
        <v>0</v>
      </c>
    </row>
    <row r="60" spans="2:23" x14ac:dyDescent="0.25">
      <c r="B60" t="s">
        <v>97</v>
      </c>
      <c r="C60" t="s">
        <v>242</v>
      </c>
      <c r="D60" s="16">
        <v>0</v>
      </c>
      <c r="E60" s="16">
        <v>0</v>
      </c>
      <c r="F60" s="16">
        <v>0</v>
      </c>
      <c r="G60" s="16">
        <v>0</v>
      </c>
      <c r="H60" s="16">
        <v>0</v>
      </c>
      <c r="I60" s="16">
        <v>0</v>
      </c>
      <c r="J60" s="16">
        <v>0</v>
      </c>
      <c r="K60" s="16">
        <v>0</v>
      </c>
      <c r="M60" s="11"/>
      <c r="N60" s="11" t="s">
        <v>97</v>
      </c>
      <c r="O60" t="s">
        <v>242</v>
      </c>
      <c r="P60" s="16">
        <v>0</v>
      </c>
      <c r="Q60" s="16">
        <v>0</v>
      </c>
      <c r="R60" s="16">
        <v>0</v>
      </c>
      <c r="S60" s="16">
        <v>0</v>
      </c>
      <c r="T60" s="16">
        <v>0</v>
      </c>
      <c r="U60" s="16">
        <v>0</v>
      </c>
      <c r="V60" s="16">
        <v>0</v>
      </c>
      <c r="W60" s="16">
        <v>0</v>
      </c>
    </row>
    <row r="61" spans="2:23" x14ac:dyDescent="0.25">
      <c r="B61" t="s">
        <v>98</v>
      </c>
      <c r="C61" t="s">
        <v>243</v>
      </c>
      <c r="D61" s="16">
        <v>0</v>
      </c>
      <c r="E61" s="16">
        <v>0</v>
      </c>
      <c r="F61" s="16">
        <v>0</v>
      </c>
      <c r="G61" s="16">
        <v>0</v>
      </c>
      <c r="H61" s="16">
        <v>0</v>
      </c>
      <c r="I61" s="16">
        <v>0</v>
      </c>
      <c r="J61" s="16">
        <v>0</v>
      </c>
      <c r="K61" s="16">
        <v>0</v>
      </c>
      <c r="M61" s="11"/>
      <c r="N61" s="11" t="s">
        <v>98</v>
      </c>
      <c r="O61" t="s">
        <v>243</v>
      </c>
      <c r="P61" s="16">
        <v>0</v>
      </c>
      <c r="Q61" s="16">
        <v>0</v>
      </c>
      <c r="R61" s="16">
        <v>0</v>
      </c>
      <c r="S61" s="16">
        <v>0</v>
      </c>
      <c r="T61" s="16">
        <v>0</v>
      </c>
      <c r="U61" s="16">
        <v>0</v>
      </c>
      <c r="V61" s="16">
        <v>0</v>
      </c>
      <c r="W61" s="16">
        <v>0</v>
      </c>
    </row>
    <row r="62" spans="2:23" x14ac:dyDescent="0.25">
      <c r="B62" t="s">
        <v>99</v>
      </c>
      <c r="C62" t="s">
        <v>244</v>
      </c>
      <c r="D62" s="16">
        <v>0</v>
      </c>
      <c r="E62" s="16">
        <v>0</v>
      </c>
      <c r="F62" s="16">
        <v>0</v>
      </c>
      <c r="G62" s="16">
        <v>0</v>
      </c>
      <c r="H62" s="16">
        <v>0</v>
      </c>
      <c r="I62" s="16">
        <v>0</v>
      </c>
      <c r="J62" s="16">
        <v>0</v>
      </c>
      <c r="K62" s="16">
        <v>0</v>
      </c>
      <c r="M62" s="11"/>
      <c r="N62" s="11" t="s">
        <v>99</v>
      </c>
      <c r="O62" t="s">
        <v>244</v>
      </c>
      <c r="P62" s="16">
        <v>0</v>
      </c>
      <c r="Q62" s="16">
        <v>0</v>
      </c>
      <c r="R62" s="16">
        <v>0</v>
      </c>
      <c r="S62" s="16">
        <v>0</v>
      </c>
      <c r="T62" s="16">
        <v>0</v>
      </c>
      <c r="U62" s="16">
        <v>0</v>
      </c>
      <c r="V62" s="16">
        <v>0</v>
      </c>
      <c r="W62" s="16">
        <v>0</v>
      </c>
    </row>
    <row r="63" spans="2:23" x14ac:dyDescent="0.25">
      <c r="B63" t="s">
        <v>101</v>
      </c>
      <c r="C63" t="s">
        <v>245</v>
      </c>
      <c r="D63" s="16">
        <v>0</v>
      </c>
      <c r="E63" s="16">
        <v>0</v>
      </c>
      <c r="F63" s="16">
        <v>0</v>
      </c>
      <c r="G63" s="16">
        <v>0</v>
      </c>
      <c r="H63" s="16">
        <v>0</v>
      </c>
      <c r="I63" s="16">
        <v>0</v>
      </c>
      <c r="J63" s="16">
        <v>0</v>
      </c>
      <c r="K63" s="16">
        <v>0</v>
      </c>
      <c r="M63" s="11"/>
      <c r="N63" s="11" t="s">
        <v>101</v>
      </c>
      <c r="O63" t="s">
        <v>245</v>
      </c>
      <c r="P63" s="16">
        <v>0</v>
      </c>
      <c r="Q63" s="16">
        <v>0</v>
      </c>
      <c r="R63" s="16">
        <v>0</v>
      </c>
      <c r="S63" s="16">
        <v>0</v>
      </c>
      <c r="T63" s="16">
        <v>0</v>
      </c>
      <c r="U63" s="16">
        <v>0</v>
      </c>
      <c r="V63" s="16">
        <v>0</v>
      </c>
      <c r="W63" s="16">
        <v>0</v>
      </c>
    </row>
    <row r="64" spans="2:23" x14ac:dyDescent="0.25">
      <c r="B64" t="s">
        <v>102</v>
      </c>
      <c r="C64" t="s">
        <v>246</v>
      </c>
      <c r="D64" s="16">
        <v>0</v>
      </c>
      <c r="E64" s="16">
        <v>0</v>
      </c>
      <c r="F64" s="16">
        <v>0</v>
      </c>
      <c r="G64" s="16">
        <v>0</v>
      </c>
      <c r="H64" s="16">
        <v>0</v>
      </c>
      <c r="I64" s="16">
        <v>0</v>
      </c>
      <c r="J64" s="16">
        <v>0</v>
      </c>
      <c r="K64" s="16">
        <v>0</v>
      </c>
      <c r="M64" s="11"/>
      <c r="N64" s="11" t="s">
        <v>102</v>
      </c>
      <c r="O64" t="s">
        <v>246</v>
      </c>
      <c r="P64" s="16">
        <v>0</v>
      </c>
      <c r="Q64" s="16">
        <v>0</v>
      </c>
      <c r="R64" s="16">
        <v>0</v>
      </c>
      <c r="S64" s="16">
        <v>0</v>
      </c>
      <c r="T64" s="16">
        <v>0</v>
      </c>
      <c r="U64" s="16">
        <v>0</v>
      </c>
      <c r="V64" s="16">
        <v>0</v>
      </c>
      <c r="W64" s="16">
        <v>0</v>
      </c>
    </row>
    <row r="65" spans="2:23" x14ac:dyDescent="0.25">
      <c r="B65" t="s">
        <v>103</v>
      </c>
      <c r="C65" t="s">
        <v>247</v>
      </c>
      <c r="D65" s="16">
        <v>0</v>
      </c>
      <c r="E65" s="16">
        <v>0</v>
      </c>
      <c r="F65" s="16">
        <v>0</v>
      </c>
      <c r="G65" s="16">
        <v>0</v>
      </c>
      <c r="H65" s="16">
        <v>0</v>
      </c>
      <c r="I65" s="16">
        <v>0</v>
      </c>
      <c r="J65" s="16">
        <v>0</v>
      </c>
      <c r="K65" s="16">
        <v>0</v>
      </c>
      <c r="M65" s="11"/>
      <c r="N65" s="11" t="s">
        <v>103</v>
      </c>
      <c r="O65" t="s">
        <v>247</v>
      </c>
      <c r="P65" s="16">
        <v>0</v>
      </c>
      <c r="Q65" s="16">
        <v>0</v>
      </c>
      <c r="R65" s="16">
        <v>0</v>
      </c>
      <c r="S65" s="16">
        <v>0</v>
      </c>
      <c r="T65" s="16">
        <v>0</v>
      </c>
      <c r="U65" s="16">
        <v>0</v>
      </c>
      <c r="V65" s="16">
        <v>0</v>
      </c>
      <c r="W65" s="16">
        <v>0</v>
      </c>
    </row>
    <row r="66" spans="2:23" x14ac:dyDescent="0.25">
      <c r="B66" t="s">
        <v>104</v>
      </c>
      <c r="C66" t="s">
        <v>248</v>
      </c>
      <c r="D66" s="16">
        <v>0</v>
      </c>
      <c r="E66" s="16">
        <v>0</v>
      </c>
      <c r="F66" s="16">
        <v>0</v>
      </c>
      <c r="G66" s="16">
        <v>0</v>
      </c>
      <c r="H66" s="16">
        <v>0</v>
      </c>
      <c r="I66" s="16">
        <v>0</v>
      </c>
      <c r="J66" s="16">
        <v>0</v>
      </c>
      <c r="K66" s="16">
        <v>0</v>
      </c>
      <c r="M66" s="11"/>
      <c r="N66" s="11" t="s">
        <v>104</v>
      </c>
      <c r="O66" t="s">
        <v>248</v>
      </c>
      <c r="P66" s="16">
        <v>0</v>
      </c>
      <c r="Q66" s="16">
        <v>0</v>
      </c>
      <c r="R66" s="16">
        <v>0</v>
      </c>
      <c r="S66" s="16">
        <v>0</v>
      </c>
      <c r="T66" s="16">
        <v>0</v>
      </c>
      <c r="U66" s="16">
        <v>0</v>
      </c>
      <c r="V66" s="16">
        <v>0</v>
      </c>
      <c r="W66" s="16">
        <v>0</v>
      </c>
    </row>
    <row r="67" spans="2:23" x14ac:dyDescent="0.25">
      <c r="B67" t="s">
        <v>105</v>
      </c>
      <c r="C67" t="s">
        <v>249</v>
      </c>
      <c r="D67" s="16">
        <v>0</v>
      </c>
      <c r="E67" s="16">
        <v>0</v>
      </c>
      <c r="F67" s="16">
        <v>0</v>
      </c>
      <c r="G67" s="16">
        <v>0</v>
      </c>
      <c r="H67" s="16">
        <v>0</v>
      </c>
      <c r="I67" s="16">
        <v>0</v>
      </c>
      <c r="J67" s="16">
        <v>0</v>
      </c>
      <c r="K67" s="16">
        <v>0</v>
      </c>
      <c r="M67" s="11"/>
      <c r="N67" s="11" t="s">
        <v>105</v>
      </c>
      <c r="O67" t="s">
        <v>249</v>
      </c>
      <c r="P67" s="16">
        <v>0</v>
      </c>
      <c r="Q67" s="16">
        <v>0</v>
      </c>
      <c r="R67" s="16">
        <v>0</v>
      </c>
      <c r="S67" s="16">
        <v>0</v>
      </c>
      <c r="T67" s="16">
        <v>0</v>
      </c>
      <c r="U67" s="16">
        <v>0</v>
      </c>
      <c r="V67" s="16">
        <v>0</v>
      </c>
      <c r="W67" s="16">
        <v>0</v>
      </c>
    </row>
    <row r="68" spans="2:23" x14ac:dyDescent="0.25">
      <c r="B68" t="s">
        <v>106</v>
      </c>
      <c r="C68" t="s">
        <v>250</v>
      </c>
      <c r="D68" s="16">
        <v>0</v>
      </c>
      <c r="E68" s="16">
        <v>0</v>
      </c>
      <c r="F68" s="16">
        <v>0</v>
      </c>
      <c r="G68" s="16">
        <v>0</v>
      </c>
      <c r="H68" s="16">
        <v>0</v>
      </c>
      <c r="I68" s="16">
        <v>0</v>
      </c>
      <c r="J68" s="16">
        <v>0</v>
      </c>
      <c r="K68" s="16">
        <v>0</v>
      </c>
      <c r="M68" s="11"/>
      <c r="N68" s="11" t="s">
        <v>106</v>
      </c>
      <c r="O68" t="s">
        <v>250</v>
      </c>
      <c r="P68" s="16">
        <v>0</v>
      </c>
      <c r="Q68" s="16">
        <v>0</v>
      </c>
      <c r="R68" s="16">
        <v>0</v>
      </c>
      <c r="S68" s="16">
        <v>0</v>
      </c>
      <c r="T68" s="16">
        <v>0</v>
      </c>
      <c r="U68" s="16">
        <v>0</v>
      </c>
      <c r="V68" s="16">
        <v>0</v>
      </c>
      <c r="W68" s="16">
        <v>0</v>
      </c>
    </row>
    <row r="69" spans="2:23" x14ac:dyDescent="0.25">
      <c r="B69" t="s">
        <v>107</v>
      </c>
      <c r="C69" t="s">
        <v>251</v>
      </c>
      <c r="D69" s="16">
        <v>0</v>
      </c>
      <c r="E69" s="16">
        <v>0</v>
      </c>
      <c r="F69" s="16">
        <v>0</v>
      </c>
      <c r="G69" s="16">
        <v>0</v>
      </c>
      <c r="H69" s="16">
        <v>0</v>
      </c>
      <c r="I69" s="16">
        <v>0</v>
      </c>
      <c r="J69" s="16">
        <v>0</v>
      </c>
      <c r="K69" s="16">
        <v>0</v>
      </c>
      <c r="M69" s="11"/>
      <c r="N69" s="11" t="s">
        <v>107</v>
      </c>
      <c r="O69" t="s">
        <v>251</v>
      </c>
      <c r="P69" s="16">
        <v>0</v>
      </c>
      <c r="Q69" s="16">
        <v>0</v>
      </c>
      <c r="R69" s="16">
        <v>0</v>
      </c>
      <c r="S69" s="16">
        <v>0</v>
      </c>
      <c r="T69" s="16">
        <v>0</v>
      </c>
      <c r="U69" s="16">
        <v>0</v>
      </c>
      <c r="V69" s="16">
        <v>0</v>
      </c>
      <c r="W69" s="16">
        <v>0</v>
      </c>
    </row>
    <row r="70" spans="2:23" x14ac:dyDescent="0.25">
      <c r="B70" t="s">
        <v>108</v>
      </c>
      <c r="C70" t="s">
        <v>252</v>
      </c>
      <c r="D70" s="16">
        <v>0</v>
      </c>
      <c r="E70" s="16">
        <v>0</v>
      </c>
      <c r="F70" s="16">
        <v>0</v>
      </c>
      <c r="G70" s="16">
        <v>0</v>
      </c>
      <c r="H70" s="16">
        <v>0</v>
      </c>
      <c r="I70" s="16">
        <v>0</v>
      </c>
      <c r="J70" s="16">
        <v>0</v>
      </c>
      <c r="K70" s="16">
        <v>0</v>
      </c>
      <c r="M70" s="11"/>
      <c r="N70" s="11" t="s">
        <v>108</v>
      </c>
      <c r="O70" t="s">
        <v>252</v>
      </c>
      <c r="P70" s="16">
        <v>0</v>
      </c>
      <c r="Q70" s="16">
        <v>0</v>
      </c>
      <c r="R70" s="16">
        <v>0</v>
      </c>
      <c r="S70" s="16">
        <v>0</v>
      </c>
      <c r="T70" s="16">
        <v>0</v>
      </c>
      <c r="U70" s="16">
        <v>0</v>
      </c>
      <c r="V70" s="16">
        <v>0</v>
      </c>
      <c r="W70" s="16">
        <v>0</v>
      </c>
    </row>
    <row r="71" spans="2:23" x14ac:dyDescent="0.25">
      <c r="B71" t="s">
        <v>109</v>
      </c>
      <c r="C71" t="s">
        <v>253</v>
      </c>
      <c r="D71" s="16">
        <v>0</v>
      </c>
      <c r="E71" s="16">
        <v>0</v>
      </c>
      <c r="F71" s="16">
        <v>0</v>
      </c>
      <c r="G71" s="16">
        <v>0</v>
      </c>
      <c r="H71" s="16">
        <v>0</v>
      </c>
      <c r="I71" s="16">
        <v>0</v>
      </c>
      <c r="J71" s="16">
        <v>0</v>
      </c>
      <c r="K71" s="16">
        <v>0</v>
      </c>
      <c r="M71" s="11"/>
      <c r="N71" s="11" t="s">
        <v>109</v>
      </c>
      <c r="O71" t="s">
        <v>253</v>
      </c>
      <c r="P71" s="16">
        <v>0</v>
      </c>
      <c r="Q71" s="16">
        <v>0</v>
      </c>
      <c r="R71" s="16">
        <v>0</v>
      </c>
      <c r="S71" s="16">
        <v>0</v>
      </c>
      <c r="T71" s="16">
        <v>0</v>
      </c>
      <c r="U71" s="16">
        <v>0</v>
      </c>
      <c r="V71" s="16">
        <v>0</v>
      </c>
      <c r="W71" s="16">
        <v>0</v>
      </c>
    </row>
    <row r="72" spans="2:23" x14ac:dyDescent="0.25">
      <c r="B72" t="s">
        <v>110</v>
      </c>
      <c r="C72" t="s">
        <v>254</v>
      </c>
      <c r="D72" s="16">
        <v>0</v>
      </c>
      <c r="E72" s="16">
        <v>0</v>
      </c>
      <c r="F72" s="16">
        <v>0</v>
      </c>
      <c r="G72" s="16">
        <v>0</v>
      </c>
      <c r="H72" s="16">
        <v>0</v>
      </c>
      <c r="I72" s="16">
        <v>0</v>
      </c>
      <c r="J72" s="16">
        <v>0</v>
      </c>
      <c r="K72" s="16">
        <v>0</v>
      </c>
      <c r="M72" s="11"/>
      <c r="N72" s="11" t="s">
        <v>110</v>
      </c>
      <c r="O72" t="s">
        <v>254</v>
      </c>
      <c r="P72" s="16">
        <v>0</v>
      </c>
      <c r="Q72" s="16">
        <v>0</v>
      </c>
      <c r="R72" s="16">
        <v>0</v>
      </c>
      <c r="S72" s="16">
        <v>0</v>
      </c>
      <c r="T72" s="16">
        <v>0</v>
      </c>
      <c r="U72" s="16">
        <v>0</v>
      </c>
      <c r="V72" s="16">
        <v>0</v>
      </c>
      <c r="W72" s="16">
        <v>0</v>
      </c>
    </row>
    <row r="73" spans="2:23" x14ac:dyDescent="0.25">
      <c r="B73" t="s">
        <v>111</v>
      </c>
      <c r="C73" t="s">
        <v>255</v>
      </c>
      <c r="D73" s="16">
        <v>0</v>
      </c>
      <c r="E73" s="16">
        <v>0</v>
      </c>
      <c r="F73" s="16">
        <v>0</v>
      </c>
      <c r="G73" s="16">
        <v>0</v>
      </c>
      <c r="H73" s="16">
        <v>0</v>
      </c>
      <c r="I73" s="16">
        <v>0</v>
      </c>
      <c r="J73" s="16">
        <v>0</v>
      </c>
      <c r="K73" s="16">
        <v>0</v>
      </c>
      <c r="M73" s="11"/>
      <c r="N73" s="11" t="s">
        <v>111</v>
      </c>
      <c r="O73" t="s">
        <v>255</v>
      </c>
      <c r="P73" s="16">
        <v>0</v>
      </c>
      <c r="Q73" s="16">
        <v>0</v>
      </c>
      <c r="R73" s="16">
        <v>0</v>
      </c>
      <c r="S73" s="16">
        <v>0</v>
      </c>
      <c r="T73" s="16">
        <v>0</v>
      </c>
      <c r="U73" s="16">
        <v>0</v>
      </c>
      <c r="V73" s="16">
        <v>0</v>
      </c>
      <c r="W73" s="16">
        <v>0</v>
      </c>
    </row>
    <row r="74" spans="2:23" x14ac:dyDescent="0.25">
      <c r="B74" t="s">
        <v>112</v>
      </c>
      <c r="C74" t="s">
        <v>256</v>
      </c>
      <c r="D74" s="16">
        <v>0</v>
      </c>
      <c r="E74" s="16">
        <v>0</v>
      </c>
      <c r="F74" s="16">
        <v>0</v>
      </c>
      <c r="G74" s="16">
        <v>0</v>
      </c>
      <c r="H74" s="16">
        <v>0</v>
      </c>
      <c r="I74" s="16">
        <v>0</v>
      </c>
      <c r="J74" s="16">
        <v>0</v>
      </c>
      <c r="K74" s="16">
        <v>0</v>
      </c>
      <c r="M74" s="11"/>
      <c r="N74" s="11" t="s">
        <v>112</v>
      </c>
      <c r="O74" t="s">
        <v>256</v>
      </c>
      <c r="P74" s="16">
        <v>0</v>
      </c>
      <c r="Q74" s="16">
        <v>0</v>
      </c>
      <c r="R74" s="16">
        <v>0</v>
      </c>
      <c r="S74" s="16">
        <v>0</v>
      </c>
      <c r="T74" s="16">
        <v>0</v>
      </c>
      <c r="U74" s="16">
        <v>0</v>
      </c>
      <c r="V74" s="16">
        <v>0</v>
      </c>
      <c r="W74" s="16">
        <v>0</v>
      </c>
    </row>
    <row r="75" spans="2:23" x14ac:dyDescent="0.25">
      <c r="B75" t="s">
        <v>113</v>
      </c>
      <c r="C75" t="s">
        <v>257</v>
      </c>
      <c r="D75" s="16">
        <v>0</v>
      </c>
      <c r="E75" s="16">
        <v>0</v>
      </c>
      <c r="F75" s="16">
        <v>0</v>
      </c>
      <c r="G75" s="16">
        <v>0</v>
      </c>
      <c r="H75" s="16">
        <v>0</v>
      </c>
      <c r="I75" s="16">
        <v>0</v>
      </c>
      <c r="J75" s="16">
        <v>0</v>
      </c>
      <c r="K75" s="16">
        <v>0</v>
      </c>
      <c r="M75" s="11"/>
      <c r="N75" s="11" t="s">
        <v>113</v>
      </c>
      <c r="O75" t="s">
        <v>257</v>
      </c>
      <c r="P75" s="16">
        <v>0</v>
      </c>
      <c r="Q75" s="16">
        <v>0</v>
      </c>
      <c r="R75" s="16">
        <v>0</v>
      </c>
      <c r="S75" s="16">
        <v>0</v>
      </c>
      <c r="T75" s="16">
        <v>0</v>
      </c>
      <c r="U75" s="16">
        <v>0</v>
      </c>
      <c r="V75" s="16">
        <v>0</v>
      </c>
      <c r="W75" s="16">
        <v>0</v>
      </c>
    </row>
    <row r="76" spans="2:23" x14ac:dyDescent="0.25">
      <c r="B76" t="s">
        <v>114</v>
      </c>
      <c r="C76" t="s">
        <v>258</v>
      </c>
      <c r="D76" s="16">
        <v>0</v>
      </c>
      <c r="E76" s="16">
        <v>0</v>
      </c>
      <c r="F76" s="16">
        <v>0</v>
      </c>
      <c r="G76" s="16">
        <v>0</v>
      </c>
      <c r="H76" s="16">
        <v>0</v>
      </c>
      <c r="I76" s="16">
        <v>0</v>
      </c>
      <c r="J76" s="16">
        <v>0</v>
      </c>
      <c r="K76" s="16">
        <v>0</v>
      </c>
      <c r="M76" s="11"/>
      <c r="N76" s="11" t="s">
        <v>114</v>
      </c>
      <c r="O76" t="s">
        <v>258</v>
      </c>
      <c r="P76" s="16">
        <v>0</v>
      </c>
      <c r="Q76" s="16">
        <v>0</v>
      </c>
      <c r="R76" s="16">
        <v>0</v>
      </c>
      <c r="S76" s="16">
        <v>0</v>
      </c>
      <c r="T76" s="16">
        <v>0</v>
      </c>
      <c r="U76" s="16">
        <v>0</v>
      </c>
      <c r="V76" s="16">
        <v>0</v>
      </c>
      <c r="W76" s="16">
        <v>0</v>
      </c>
    </row>
    <row r="77" spans="2:23" x14ac:dyDescent="0.25">
      <c r="B77" t="s">
        <v>115</v>
      </c>
      <c r="C77" t="s">
        <v>259</v>
      </c>
      <c r="D77" s="16">
        <v>0</v>
      </c>
      <c r="E77" s="16">
        <v>0</v>
      </c>
      <c r="F77" s="16">
        <v>0</v>
      </c>
      <c r="G77" s="16">
        <v>0</v>
      </c>
      <c r="H77" s="16">
        <v>0</v>
      </c>
      <c r="I77" s="16">
        <v>0</v>
      </c>
      <c r="J77" s="16">
        <v>0</v>
      </c>
      <c r="K77" s="16">
        <v>0</v>
      </c>
      <c r="M77" s="11"/>
      <c r="N77" s="11" t="s">
        <v>115</v>
      </c>
      <c r="O77" t="s">
        <v>259</v>
      </c>
      <c r="P77" s="16">
        <v>0</v>
      </c>
      <c r="Q77" s="16">
        <v>0</v>
      </c>
      <c r="R77" s="16">
        <v>0</v>
      </c>
      <c r="S77" s="16">
        <v>0</v>
      </c>
      <c r="T77" s="16">
        <v>0</v>
      </c>
      <c r="U77" s="16">
        <v>0</v>
      </c>
      <c r="V77" s="16">
        <v>0</v>
      </c>
      <c r="W77" s="16">
        <v>0</v>
      </c>
    </row>
    <row r="78" spans="2:23" x14ac:dyDescent="0.25">
      <c r="B78" t="s">
        <v>116</v>
      </c>
      <c r="C78" t="s">
        <v>260</v>
      </c>
      <c r="D78" s="16">
        <v>0</v>
      </c>
      <c r="E78" s="16">
        <v>0</v>
      </c>
      <c r="F78" s="16">
        <v>0</v>
      </c>
      <c r="G78" s="16">
        <v>0</v>
      </c>
      <c r="H78" s="16">
        <v>0</v>
      </c>
      <c r="I78" s="16">
        <v>0</v>
      </c>
      <c r="J78" s="16">
        <v>0</v>
      </c>
      <c r="K78" s="16">
        <v>0</v>
      </c>
      <c r="M78" s="11"/>
      <c r="N78" s="11" t="s">
        <v>116</v>
      </c>
      <c r="O78" t="s">
        <v>260</v>
      </c>
      <c r="P78" s="16">
        <v>0</v>
      </c>
      <c r="Q78" s="16">
        <v>0</v>
      </c>
      <c r="R78" s="16">
        <v>0</v>
      </c>
      <c r="S78" s="16">
        <v>0</v>
      </c>
      <c r="T78" s="16">
        <v>0</v>
      </c>
      <c r="U78" s="16">
        <v>0</v>
      </c>
      <c r="V78" s="16">
        <v>0</v>
      </c>
      <c r="W78" s="16">
        <v>0</v>
      </c>
    </row>
    <row r="79" spans="2:23" x14ac:dyDescent="0.25">
      <c r="B79" t="s">
        <v>117</v>
      </c>
      <c r="C79" t="s">
        <v>261</v>
      </c>
      <c r="D79" s="16">
        <v>0</v>
      </c>
      <c r="E79" s="16">
        <v>0</v>
      </c>
      <c r="F79" s="16">
        <v>0</v>
      </c>
      <c r="G79" s="16">
        <v>0</v>
      </c>
      <c r="H79" s="16">
        <v>0</v>
      </c>
      <c r="I79" s="16">
        <v>0</v>
      </c>
      <c r="J79" s="16">
        <v>0</v>
      </c>
      <c r="K79" s="16">
        <v>0</v>
      </c>
      <c r="M79" s="11"/>
      <c r="N79" s="11" t="s">
        <v>117</v>
      </c>
      <c r="O79" t="s">
        <v>261</v>
      </c>
      <c r="P79" s="16">
        <v>0</v>
      </c>
      <c r="Q79" s="16">
        <v>0</v>
      </c>
      <c r="R79" s="16">
        <v>0</v>
      </c>
      <c r="S79" s="16">
        <v>0</v>
      </c>
      <c r="T79" s="16">
        <v>0</v>
      </c>
      <c r="U79" s="16">
        <v>0</v>
      </c>
      <c r="V79" s="16">
        <v>0</v>
      </c>
      <c r="W79" s="16">
        <v>0</v>
      </c>
    </row>
    <row r="80" spans="2:23" x14ac:dyDescent="0.25">
      <c r="B80" t="s">
        <v>118</v>
      </c>
      <c r="C80" t="s">
        <v>262</v>
      </c>
      <c r="D80" s="16">
        <v>0</v>
      </c>
      <c r="E80" s="16">
        <v>0</v>
      </c>
      <c r="F80" s="16">
        <v>0</v>
      </c>
      <c r="G80" s="16">
        <v>0</v>
      </c>
      <c r="H80" s="16">
        <v>0</v>
      </c>
      <c r="I80" s="16">
        <v>0</v>
      </c>
      <c r="J80" s="16">
        <v>0</v>
      </c>
      <c r="K80" s="16">
        <v>0</v>
      </c>
      <c r="M80" s="11"/>
      <c r="N80" s="11" t="s">
        <v>118</v>
      </c>
      <c r="O80" t="s">
        <v>262</v>
      </c>
      <c r="P80" s="16">
        <v>0</v>
      </c>
      <c r="Q80" s="16">
        <v>0</v>
      </c>
      <c r="R80" s="16">
        <v>0</v>
      </c>
      <c r="S80" s="16">
        <v>0</v>
      </c>
      <c r="T80" s="16">
        <v>0</v>
      </c>
      <c r="U80" s="16">
        <v>0</v>
      </c>
      <c r="V80" s="16">
        <v>0</v>
      </c>
      <c r="W80" s="16">
        <v>0</v>
      </c>
    </row>
    <row r="81" spans="2:23" x14ac:dyDescent="0.25">
      <c r="B81" t="s">
        <v>119</v>
      </c>
      <c r="C81" t="s">
        <v>263</v>
      </c>
      <c r="D81" s="16">
        <v>0</v>
      </c>
      <c r="E81" s="16">
        <v>0</v>
      </c>
      <c r="F81" s="16">
        <v>0</v>
      </c>
      <c r="G81" s="16">
        <v>0</v>
      </c>
      <c r="H81" s="16">
        <v>0</v>
      </c>
      <c r="I81" s="16">
        <v>0</v>
      </c>
      <c r="J81" s="16">
        <v>0</v>
      </c>
      <c r="K81" s="16">
        <v>0</v>
      </c>
      <c r="M81" s="11"/>
      <c r="N81" s="11" t="s">
        <v>119</v>
      </c>
      <c r="O81" t="s">
        <v>263</v>
      </c>
      <c r="P81" s="16">
        <v>0</v>
      </c>
      <c r="Q81" s="16">
        <v>0</v>
      </c>
      <c r="R81" s="16">
        <v>0</v>
      </c>
      <c r="S81" s="16">
        <v>0</v>
      </c>
      <c r="T81" s="16">
        <v>0</v>
      </c>
      <c r="U81" s="16">
        <v>0</v>
      </c>
      <c r="V81" s="16">
        <v>0</v>
      </c>
      <c r="W81" s="16">
        <v>0</v>
      </c>
    </row>
    <row r="82" spans="2:23" x14ac:dyDescent="0.25">
      <c r="B82" t="s">
        <v>120</v>
      </c>
      <c r="C82" t="s">
        <v>264</v>
      </c>
      <c r="D82" s="16">
        <v>0</v>
      </c>
      <c r="E82" s="16">
        <v>0</v>
      </c>
      <c r="F82" s="16">
        <v>0</v>
      </c>
      <c r="G82" s="16">
        <v>0</v>
      </c>
      <c r="H82" s="16">
        <v>0</v>
      </c>
      <c r="I82" s="16">
        <v>0</v>
      </c>
      <c r="J82" s="16">
        <v>0</v>
      </c>
      <c r="K82" s="16">
        <v>0</v>
      </c>
      <c r="M82" s="11"/>
      <c r="N82" s="11" t="s">
        <v>120</v>
      </c>
      <c r="O82" t="s">
        <v>264</v>
      </c>
      <c r="P82" s="16">
        <v>0</v>
      </c>
      <c r="Q82" s="16">
        <v>0</v>
      </c>
      <c r="R82" s="16">
        <v>0</v>
      </c>
      <c r="S82" s="16">
        <v>0</v>
      </c>
      <c r="T82" s="16">
        <v>0</v>
      </c>
      <c r="U82" s="16">
        <v>0</v>
      </c>
      <c r="V82" s="16">
        <v>0</v>
      </c>
      <c r="W82" s="16">
        <v>0</v>
      </c>
    </row>
    <row r="83" spans="2:23" x14ac:dyDescent="0.25">
      <c r="B83" t="s">
        <v>121</v>
      </c>
      <c r="C83" t="s">
        <v>265</v>
      </c>
      <c r="D83" s="16">
        <v>0</v>
      </c>
      <c r="E83" s="16">
        <v>0</v>
      </c>
      <c r="F83" s="16">
        <v>0</v>
      </c>
      <c r="G83" s="16">
        <v>0</v>
      </c>
      <c r="H83" s="16">
        <v>0</v>
      </c>
      <c r="I83" s="16">
        <v>0</v>
      </c>
      <c r="J83" s="16">
        <v>0</v>
      </c>
      <c r="K83" s="16">
        <v>0</v>
      </c>
      <c r="M83" s="11"/>
      <c r="N83" s="11" t="s">
        <v>121</v>
      </c>
      <c r="O83" t="s">
        <v>265</v>
      </c>
      <c r="P83" s="16">
        <v>0</v>
      </c>
      <c r="Q83" s="16">
        <v>0</v>
      </c>
      <c r="R83" s="16">
        <v>0</v>
      </c>
      <c r="S83" s="16">
        <v>0</v>
      </c>
      <c r="T83" s="16">
        <v>0</v>
      </c>
      <c r="U83" s="16">
        <v>0</v>
      </c>
      <c r="V83" s="16">
        <v>0</v>
      </c>
      <c r="W83" s="16">
        <v>0</v>
      </c>
    </row>
    <row r="84" spans="2:23" x14ac:dyDescent="0.25">
      <c r="B84" t="s">
        <v>122</v>
      </c>
      <c r="C84" t="s">
        <v>266</v>
      </c>
      <c r="D84" s="16">
        <v>0</v>
      </c>
      <c r="E84" s="16">
        <v>0</v>
      </c>
      <c r="F84" s="16">
        <v>0</v>
      </c>
      <c r="G84" s="16">
        <v>0</v>
      </c>
      <c r="H84" s="16">
        <v>0</v>
      </c>
      <c r="I84" s="16">
        <v>0</v>
      </c>
      <c r="J84" s="16">
        <v>0</v>
      </c>
      <c r="K84" s="16">
        <v>0</v>
      </c>
      <c r="M84" s="11"/>
      <c r="N84" s="11" t="s">
        <v>122</v>
      </c>
      <c r="O84" t="s">
        <v>266</v>
      </c>
      <c r="P84" s="16">
        <v>0</v>
      </c>
      <c r="Q84" s="16">
        <v>0</v>
      </c>
      <c r="R84" s="16">
        <v>0</v>
      </c>
      <c r="S84" s="16">
        <v>0</v>
      </c>
      <c r="T84" s="16">
        <v>0</v>
      </c>
      <c r="U84" s="16">
        <v>0</v>
      </c>
      <c r="V84" s="16">
        <v>0</v>
      </c>
      <c r="W84" s="16">
        <v>0</v>
      </c>
    </row>
    <row r="85" spans="2:23" x14ac:dyDescent="0.25">
      <c r="B85" t="s">
        <v>123</v>
      </c>
      <c r="C85" t="s">
        <v>267</v>
      </c>
      <c r="D85" s="16">
        <v>0</v>
      </c>
      <c r="E85" s="16">
        <v>0</v>
      </c>
      <c r="F85" s="16">
        <v>0</v>
      </c>
      <c r="G85" s="16">
        <v>0</v>
      </c>
      <c r="H85" s="16">
        <v>0</v>
      </c>
      <c r="I85" s="16">
        <v>0</v>
      </c>
      <c r="J85" s="16">
        <v>0</v>
      </c>
      <c r="K85" s="16">
        <v>0</v>
      </c>
      <c r="M85" s="11"/>
      <c r="N85" s="11" t="s">
        <v>123</v>
      </c>
      <c r="O85" t="s">
        <v>267</v>
      </c>
      <c r="P85" s="16">
        <v>0</v>
      </c>
      <c r="Q85" s="16">
        <v>0</v>
      </c>
      <c r="R85" s="16">
        <v>0</v>
      </c>
      <c r="S85" s="16">
        <v>0</v>
      </c>
      <c r="T85" s="16">
        <v>0</v>
      </c>
      <c r="U85" s="16">
        <v>0</v>
      </c>
      <c r="V85" s="16">
        <v>0</v>
      </c>
      <c r="W85" s="16">
        <v>0</v>
      </c>
    </row>
    <row r="86" spans="2:23" x14ac:dyDescent="0.25">
      <c r="B86" t="s">
        <v>124</v>
      </c>
      <c r="C86" t="s">
        <v>187</v>
      </c>
      <c r="D86" s="16">
        <v>0</v>
      </c>
      <c r="E86" s="16">
        <v>0</v>
      </c>
      <c r="F86" s="16">
        <v>0</v>
      </c>
      <c r="G86" s="16">
        <v>0</v>
      </c>
      <c r="H86" s="16">
        <v>0</v>
      </c>
      <c r="I86" s="16">
        <v>0</v>
      </c>
      <c r="J86" s="16">
        <v>0</v>
      </c>
      <c r="K86" s="16">
        <v>0</v>
      </c>
      <c r="M86" s="11"/>
      <c r="N86" s="11" t="s">
        <v>124</v>
      </c>
      <c r="O86" t="s">
        <v>187</v>
      </c>
      <c r="P86" s="16">
        <v>0</v>
      </c>
      <c r="Q86" s="16">
        <v>0</v>
      </c>
      <c r="R86" s="16">
        <v>0</v>
      </c>
      <c r="S86" s="16">
        <v>0</v>
      </c>
      <c r="T86" s="16">
        <v>0</v>
      </c>
      <c r="U86" s="16">
        <v>0</v>
      </c>
      <c r="V86" s="16">
        <v>0</v>
      </c>
      <c r="W86" s="16">
        <v>0</v>
      </c>
    </row>
    <row r="87" spans="2:23" x14ac:dyDescent="0.25">
      <c r="B87" t="s">
        <v>125</v>
      </c>
      <c r="C87" t="s">
        <v>268</v>
      </c>
      <c r="D87" s="16">
        <v>0</v>
      </c>
      <c r="E87" s="16">
        <v>0</v>
      </c>
      <c r="F87" s="16">
        <v>0</v>
      </c>
      <c r="G87" s="16">
        <v>0</v>
      </c>
      <c r="H87" s="16">
        <v>0</v>
      </c>
      <c r="I87" s="16">
        <v>0</v>
      </c>
      <c r="J87" s="16">
        <v>0</v>
      </c>
      <c r="K87" s="16">
        <v>0</v>
      </c>
      <c r="M87" s="11"/>
      <c r="N87" s="11" t="s">
        <v>125</v>
      </c>
      <c r="O87" t="s">
        <v>268</v>
      </c>
      <c r="P87" s="16">
        <v>0</v>
      </c>
      <c r="Q87" s="16">
        <v>0</v>
      </c>
      <c r="R87" s="16">
        <v>0</v>
      </c>
      <c r="S87" s="16">
        <v>0</v>
      </c>
      <c r="T87" s="16">
        <v>0</v>
      </c>
      <c r="U87" s="16">
        <v>0</v>
      </c>
      <c r="V87" s="16">
        <v>0</v>
      </c>
      <c r="W87" s="16">
        <v>0</v>
      </c>
    </row>
    <row r="88" spans="2:23" x14ac:dyDescent="0.25">
      <c r="B88" t="s">
        <v>126</v>
      </c>
      <c r="C88" t="s">
        <v>269</v>
      </c>
      <c r="D88" s="16">
        <v>0</v>
      </c>
      <c r="E88" s="16">
        <v>0</v>
      </c>
      <c r="F88" s="16">
        <v>0</v>
      </c>
      <c r="G88" s="16">
        <v>0</v>
      </c>
      <c r="H88" s="16">
        <v>0</v>
      </c>
      <c r="I88" s="16">
        <v>0</v>
      </c>
      <c r="J88" s="16">
        <v>0</v>
      </c>
      <c r="K88" s="16">
        <v>0</v>
      </c>
      <c r="M88" s="11"/>
      <c r="N88" s="11" t="s">
        <v>126</v>
      </c>
      <c r="O88" t="s">
        <v>269</v>
      </c>
      <c r="P88" s="16">
        <v>0</v>
      </c>
      <c r="Q88" s="16">
        <v>0</v>
      </c>
      <c r="R88" s="16">
        <v>0</v>
      </c>
      <c r="S88" s="16">
        <v>0</v>
      </c>
      <c r="T88" s="16">
        <v>0</v>
      </c>
      <c r="U88" s="16">
        <v>0</v>
      </c>
      <c r="V88" s="16">
        <v>0</v>
      </c>
      <c r="W88" s="16">
        <v>0</v>
      </c>
    </row>
    <row r="89" spans="2:23" x14ac:dyDescent="0.25">
      <c r="B89" t="s">
        <v>127</v>
      </c>
      <c r="C89" t="s">
        <v>270</v>
      </c>
      <c r="D89" s="16">
        <v>0</v>
      </c>
      <c r="E89" s="16">
        <v>0</v>
      </c>
      <c r="F89" s="16">
        <v>0</v>
      </c>
      <c r="G89" s="16">
        <v>0</v>
      </c>
      <c r="H89" s="16">
        <v>0</v>
      </c>
      <c r="I89" s="16">
        <v>0</v>
      </c>
      <c r="J89" s="16">
        <v>0</v>
      </c>
      <c r="K89" s="16">
        <v>0</v>
      </c>
      <c r="M89" s="11"/>
      <c r="N89" s="11" t="s">
        <v>127</v>
      </c>
      <c r="O89" t="s">
        <v>270</v>
      </c>
      <c r="P89" s="16">
        <v>0</v>
      </c>
      <c r="Q89" s="16">
        <v>0</v>
      </c>
      <c r="R89" s="16">
        <v>0</v>
      </c>
      <c r="S89" s="16">
        <v>0</v>
      </c>
      <c r="T89" s="16">
        <v>0</v>
      </c>
      <c r="U89" s="16">
        <v>0</v>
      </c>
      <c r="V89" s="16">
        <v>0</v>
      </c>
      <c r="W89" s="16">
        <v>0</v>
      </c>
    </row>
    <row r="90" spans="2:23" x14ac:dyDescent="0.25">
      <c r="B90" t="s">
        <v>128</v>
      </c>
      <c r="C90" t="s">
        <v>189</v>
      </c>
      <c r="D90" s="16">
        <v>0</v>
      </c>
      <c r="E90" s="16">
        <v>0</v>
      </c>
      <c r="F90" s="16">
        <v>0</v>
      </c>
      <c r="G90" s="16">
        <v>0</v>
      </c>
      <c r="H90" s="16">
        <v>0</v>
      </c>
      <c r="I90" s="16">
        <v>0</v>
      </c>
      <c r="J90" s="16">
        <v>0</v>
      </c>
      <c r="K90" s="16">
        <v>0</v>
      </c>
      <c r="M90" s="11"/>
      <c r="N90" s="11" t="s">
        <v>128</v>
      </c>
      <c r="O90" t="s">
        <v>189</v>
      </c>
      <c r="P90" s="16">
        <v>0</v>
      </c>
      <c r="Q90" s="16">
        <v>0</v>
      </c>
      <c r="R90" s="16">
        <v>0</v>
      </c>
      <c r="S90" s="16">
        <v>0</v>
      </c>
      <c r="T90" s="16">
        <v>0</v>
      </c>
      <c r="U90" s="16">
        <v>0</v>
      </c>
      <c r="V90" s="16">
        <v>0</v>
      </c>
      <c r="W90" s="16">
        <v>0</v>
      </c>
    </row>
    <row r="91" spans="2:23" x14ac:dyDescent="0.25">
      <c r="B91" t="s">
        <v>129</v>
      </c>
      <c r="C91" t="s">
        <v>192</v>
      </c>
      <c r="D91" s="16">
        <v>0</v>
      </c>
      <c r="E91" s="16">
        <v>0</v>
      </c>
      <c r="F91" s="16">
        <v>0</v>
      </c>
      <c r="G91" s="16">
        <v>0</v>
      </c>
      <c r="H91" s="16">
        <v>0</v>
      </c>
      <c r="I91" s="16">
        <v>0</v>
      </c>
      <c r="J91" s="16">
        <v>0</v>
      </c>
      <c r="K91" s="16">
        <v>0</v>
      </c>
      <c r="M91" s="11"/>
      <c r="N91" s="11" t="s">
        <v>129</v>
      </c>
      <c r="O91" t="s">
        <v>192</v>
      </c>
      <c r="P91" s="16">
        <v>0</v>
      </c>
      <c r="Q91" s="16">
        <v>0</v>
      </c>
      <c r="R91" s="16">
        <v>0</v>
      </c>
      <c r="S91" s="16">
        <v>0</v>
      </c>
      <c r="T91" s="16">
        <v>0</v>
      </c>
      <c r="U91" s="16">
        <v>0</v>
      </c>
      <c r="V91" s="16">
        <v>0</v>
      </c>
      <c r="W91" s="16">
        <v>0</v>
      </c>
    </row>
    <row r="92" spans="2:23" x14ac:dyDescent="0.25">
      <c r="B92" t="s">
        <v>130</v>
      </c>
      <c r="C92" t="s">
        <v>195</v>
      </c>
      <c r="D92" s="16">
        <v>0</v>
      </c>
      <c r="E92" s="16">
        <v>0</v>
      </c>
      <c r="F92" s="16">
        <v>0</v>
      </c>
      <c r="G92" s="16">
        <v>0</v>
      </c>
      <c r="H92" s="16">
        <v>0</v>
      </c>
      <c r="I92" s="16">
        <v>0</v>
      </c>
      <c r="J92" s="16">
        <v>0</v>
      </c>
      <c r="K92" s="16">
        <v>0</v>
      </c>
      <c r="M92" s="11"/>
      <c r="N92" s="11" t="s">
        <v>130</v>
      </c>
      <c r="O92" t="s">
        <v>195</v>
      </c>
      <c r="P92" s="16">
        <v>0</v>
      </c>
      <c r="Q92" s="16">
        <v>0</v>
      </c>
      <c r="R92" s="16">
        <v>0</v>
      </c>
      <c r="S92" s="16">
        <v>0</v>
      </c>
      <c r="T92" s="16">
        <v>0</v>
      </c>
      <c r="U92" s="16">
        <v>0</v>
      </c>
      <c r="V92" s="16">
        <v>0</v>
      </c>
      <c r="W92" s="16">
        <v>0</v>
      </c>
    </row>
    <row r="93" spans="2:23" x14ac:dyDescent="0.25">
      <c r="B93" t="s">
        <v>131</v>
      </c>
      <c r="C93" t="s">
        <v>271</v>
      </c>
      <c r="D93" s="16">
        <v>0</v>
      </c>
      <c r="E93" s="16">
        <v>0</v>
      </c>
      <c r="F93" s="16">
        <v>0</v>
      </c>
      <c r="G93" s="16">
        <v>-15749.78</v>
      </c>
      <c r="H93" s="16">
        <v>0</v>
      </c>
      <c r="I93" s="16">
        <v>0</v>
      </c>
      <c r="J93" s="16">
        <v>0</v>
      </c>
      <c r="K93" s="16">
        <v>-15749.78</v>
      </c>
      <c r="M93" s="11"/>
      <c r="N93" s="11" t="s">
        <v>131</v>
      </c>
      <c r="O93" t="s">
        <v>271</v>
      </c>
      <c r="P93" s="16">
        <v>0</v>
      </c>
      <c r="Q93" s="16">
        <v>0</v>
      </c>
      <c r="R93" s="16">
        <v>0</v>
      </c>
      <c r="S93" s="16">
        <v>-15749.78</v>
      </c>
      <c r="T93" s="16">
        <v>0</v>
      </c>
      <c r="U93" s="16">
        <v>0</v>
      </c>
      <c r="V93" s="16">
        <v>0</v>
      </c>
      <c r="W93" s="16">
        <v>-15749.78</v>
      </c>
    </row>
    <row r="94" spans="2:23" x14ac:dyDescent="0.25">
      <c r="B94" t="s">
        <v>132</v>
      </c>
      <c r="C94" t="s">
        <v>196</v>
      </c>
      <c r="D94" s="16">
        <v>0</v>
      </c>
      <c r="E94" s="16">
        <v>0</v>
      </c>
      <c r="F94" s="16">
        <v>0</v>
      </c>
      <c r="G94" s="16">
        <v>0</v>
      </c>
      <c r="H94" s="16">
        <v>0</v>
      </c>
      <c r="I94" s="16">
        <v>7057.68</v>
      </c>
      <c r="J94" s="16">
        <v>0</v>
      </c>
      <c r="K94" s="16">
        <v>7057.68</v>
      </c>
      <c r="M94" s="11"/>
      <c r="N94" s="11" t="s">
        <v>132</v>
      </c>
      <c r="O94" t="s">
        <v>196</v>
      </c>
      <c r="P94" s="16">
        <v>0</v>
      </c>
      <c r="Q94" s="16">
        <v>0</v>
      </c>
      <c r="R94" s="16">
        <v>0</v>
      </c>
      <c r="S94" s="16">
        <v>0</v>
      </c>
      <c r="T94" s="16">
        <v>0</v>
      </c>
      <c r="U94" s="16">
        <v>7057.68</v>
      </c>
      <c r="V94" s="16">
        <v>0</v>
      </c>
      <c r="W94" s="16">
        <v>7057.68</v>
      </c>
    </row>
    <row r="95" spans="2:23" x14ac:dyDescent="0.25">
      <c r="B95" t="s">
        <v>133</v>
      </c>
      <c r="C95" t="s">
        <v>274</v>
      </c>
      <c r="D95" s="16">
        <v>0</v>
      </c>
      <c r="E95" s="16">
        <v>0</v>
      </c>
      <c r="F95" s="16">
        <v>0</v>
      </c>
      <c r="G95" s="16">
        <v>0</v>
      </c>
      <c r="H95" s="16">
        <v>0</v>
      </c>
      <c r="I95" s="16">
        <v>-7057.68</v>
      </c>
      <c r="J95" s="16">
        <v>0</v>
      </c>
      <c r="K95" s="16">
        <v>-7057.68</v>
      </c>
      <c r="M95" s="11"/>
      <c r="N95" s="11" t="s">
        <v>133</v>
      </c>
      <c r="O95" t="s">
        <v>274</v>
      </c>
      <c r="P95" s="16">
        <v>0</v>
      </c>
      <c r="Q95" s="16">
        <v>0</v>
      </c>
      <c r="R95" s="16">
        <v>0</v>
      </c>
      <c r="S95" s="16">
        <v>0</v>
      </c>
      <c r="T95" s="16">
        <v>0</v>
      </c>
      <c r="U95" s="16">
        <v>-7057.68</v>
      </c>
      <c r="V95" s="16">
        <v>0</v>
      </c>
      <c r="W95" s="16">
        <v>-7057.68</v>
      </c>
    </row>
    <row r="96" spans="2:23" x14ac:dyDescent="0.25">
      <c r="B96" t="s">
        <v>134</v>
      </c>
      <c r="C96" t="s">
        <v>197</v>
      </c>
      <c r="D96" s="16">
        <v>0</v>
      </c>
      <c r="E96" s="16">
        <v>0</v>
      </c>
      <c r="F96" s="16">
        <v>0</v>
      </c>
      <c r="G96" s="16">
        <v>0</v>
      </c>
      <c r="H96" s="16">
        <v>0</v>
      </c>
      <c r="I96" s="16">
        <v>0</v>
      </c>
      <c r="J96" s="16">
        <v>0</v>
      </c>
      <c r="K96" s="16">
        <v>0</v>
      </c>
      <c r="M96" s="11"/>
      <c r="N96" s="11" t="s">
        <v>134</v>
      </c>
      <c r="O96" t="s">
        <v>197</v>
      </c>
      <c r="P96" s="16">
        <v>0</v>
      </c>
      <c r="Q96" s="16">
        <v>0</v>
      </c>
      <c r="R96" s="16">
        <v>0</v>
      </c>
      <c r="S96" s="16">
        <v>0</v>
      </c>
      <c r="T96" s="16">
        <v>0</v>
      </c>
      <c r="U96" s="16">
        <v>0</v>
      </c>
      <c r="V96" s="16">
        <v>0</v>
      </c>
      <c r="W96" s="16">
        <v>0</v>
      </c>
    </row>
    <row r="97" spans="1:23" x14ac:dyDescent="0.25">
      <c r="B97" t="s">
        <v>135</v>
      </c>
      <c r="C97" t="s">
        <v>199</v>
      </c>
      <c r="D97" s="16">
        <v>0</v>
      </c>
      <c r="E97" s="16">
        <v>0</v>
      </c>
      <c r="F97" s="16">
        <v>0</v>
      </c>
      <c r="G97" s="16">
        <v>0</v>
      </c>
      <c r="H97" s="16">
        <v>0</v>
      </c>
      <c r="I97" s="16">
        <v>0</v>
      </c>
      <c r="J97" s="16">
        <v>0</v>
      </c>
      <c r="K97" s="16">
        <v>0</v>
      </c>
      <c r="M97" s="11"/>
      <c r="N97" s="11" t="s">
        <v>135</v>
      </c>
      <c r="O97" t="s">
        <v>199</v>
      </c>
      <c r="P97" s="16">
        <v>0</v>
      </c>
      <c r="Q97" s="16">
        <v>0</v>
      </c>
      <c r="R97" s="16">
        <v>0</v>
      </c>
      <c r="S97" s="16">
        <v>0</v>
      </c>
      <c r="T97" s="16">
        <v>0</v>
      </c>
      <c r="U97" s="16">
        <v>0</v>
      </c>
      <c r="V97" s="16">
        <v>0</v>
      </c>
      <c r="W97" s="16">
        <v>0</v>
      </c>
    </row>
    <row r="98" spans="1:23" x14ac:dyDescent="0.25">
      <c r="B98" t="s">
        <v>136</v>
      </c>
      <c r="C98" t="s">
        <v>201</v>
      </c>
      <c r="D98" s="16">
        <v>0</v>
      </c>
      <c r="E98" s="16">
        <v>0</v>
      </c>
      <c r="F98" s="16">
        <v>0</v>
      </c>
      <c r="G98" s="16">
        <v>0</v>
      </c>
      <c r="H98" s="16">
        <v>0</v>
      </c>
      <c r="I98" s="16">
        <v>0</v>
      </c>
      <c r="J98" s="16">
        <v>0</v>
      </c>
      <c r="K98" s="16">
        <v>0</v>
      </c>
      <c r="M98" s="11"/>
      <c r="N98" s="11" t="s">
        <v>136</v>
      </c>
      <c r="O98" t="s">
        <v>201</v>
      </c>
      <c r="P98" s="16">
        <v>0</v>
      </c>
      <c r="Q98" s="16">
        <v>0</v>
      </c>
      <c r="R98" s="16">
        <v>0</v>
      </c>
      <c r="S98" s="16">
        <v>0</v>
      </c>
      <c r="T98" s="16">
        <v>0</v>
      </c>
      <c r="U98" s="16">
        <v>0</v>
      </c>
      <c r="V98" s="16">
        <v>0</v>
      </c>
      <c r="W98" s="16">
        <v>0</v>
      </c>
    </row>
    <row r="99" spans="1:23" x14ac:dyDescent="0.25">
      <c r="B99" t="s">
        <v>137</v>
      </c>
      <c r="C99" t="s">
        <v>203</v>
      </c>
      <c r="D99" s="16">
        <v>0</v>
      </c>
      <c r="E99" s="16">
        <v>0</v>
      </c>
      <c r="F99" s="16">
        <v>0</v>
      </c>
      <c r="G99" s="16">
        <v>0</v>
      </c>
      <c r="H99" s="16">
        <v>0</v>
      </c>
      <c r="I99" s="16">
        <v>0</v>
      </c>
      <c r="J99" s="16">
        <v>0</v>
      </c>
      <c r="K99" s="16">
        <v>0</v>
      </c>
      <c r="M99" s="11"/>
      <c r="N99" s="11" t="s">
        <v>137</v>
      </c>
      <c r="O99" t="s">
        <v>203</v>
      </c>
      <c r="P99" s="16">
        <v>0</v>
      </c>
      <c r="Q99" s="16">
        <v>0</v>
      </c>
      <c r="R99" s="16">
        <v>0</v>
      </c>
      <c r="S99" s="16">
        <v>0</v>
      </c>
      <c r="T99" s="16">
        <v>0</v>
      </c>
      <c r="U99" s="16">
        <v>0</v>
      </c>
      <c r="V99" s="16">
        <v>0</v>
      </c>
      <c r="W99" s="16">
        <v>0</v>
      </c>
    </row>
    <row r="100" spans="1:23" x14ac:dyDescent="0.25">
      <c r="B100" t="s">
        <v>138</v>
      </c>
      <c r="C100" t="s">
        <v>204</v>
      </c>
      <c r="D100" s="16">
        <v>0</v>
      </c>
      <c r="E100" s="16">
        <v>0</v>
      </c>
      <c r="F100" s="16">
        <v>0</v>
      </c>
      <c r="G100" s="16">
        <v>0</v>
      </c>
      <c r="H100" s="16">
        <v>0</v>
      </c>
      <c r="I100" s="16">
        <v>0</v>
      </c>
      <c r="J100" s="16">
        <v>0</v>
      </c>
      <c r="K100" s="16">
        <v>0</v>
      </c>
      <c r="M100" s="11"/>
      <c r="N100" s="11" t="s">
        <v>138</v>
      </c>
      <c r="O100" t="s">
        <v>204</v>
      </c>
      <c r="P100" s="16">
        <v>0</v>
      </c>
      <c r="Q100" s="16">
        <v>0</v>
      </c>
      <c r="R100" s="16">
        <v>0</v>
      </c>
      <c r="S100" s="16">
        <v>0</v>
      </c>
      <c r="T100" s="16">
        <v>0</v>
      </c>
      <c r="U100" s="16">
        <v>0</v>
      </c>
      <c r="V100" s="16">
        <v>0</v>
      </c>
      <c r="W100" s="16">
        <v>0</v>
      </c>
    </row>
    <row r="101" spans="1:23" x14ac:dyDescent="0.25">
      <c r="B101" t="s">
        <v>139</v>
      </c>
      <c r="C101" t="s">
        <v>206</v>
      </c>
      <c r="D101" s="16">
        <v>0</v>
      </c>
      <c r="E101" s="16">
        <v>0</v>
      </c>
      <c r="F101" s="16">
        <v>0</v>
      </c>
      <c r="G101" s="16">
        <v>0</v>
      </c>
      <c r="H101" s="16">
        <v>0</v>
      </c>
      <c r="I101" s="16">
        <v>0</v>
      </c>
      <c r="J101" s="16">
        <v>0</v>
      </c>
      <c r="K101" s="16">
        <v>0</v>
      </c>
      <c r="M101" s="17"/>
      <c r="N101" s="11" t="s">
        <v>139</v>
      </c>
      <c r="O101" t="s">
        <v>206</v>
      </c>
      <c r="P101" s="16">
        <v>0</v>
      </c>
      <c r="Q101" s="16">
        <v>0</v>
      </c>
      <c r="R101" s="16">
        <v>0</v>
      </c>
      <c r="S101" s="16">
        <v>0</v>
      </c>
      <c r="T101" s="16">
        <v>0</v>
      </c>
      <c r="U101" s="16">
        <v>0</v>
      </c>
      <c r="V101" s="16">
        <v>0</v>
      </c>
      <c r="W101" s="16">
        <v>0</v>
      </c>
    </row>
    <row r="102" spans="1:23" x14ac:dyDescent="0.25">
      <c r="A102" t="s">
        <v>275</v>
      </c>
      <c r="D102" s="16">
        <v>0</v>
      </c>
      <c r="E102" s="16">
        <v>0</v>
      </c>
      <c r="F102" s="16">
        <v>0</v>
      </c>
      <c r="G102" s="16">
        <v>-15749.78</v>
      </c>
      <c r="H102" s="16">
        <v>0</v>
      </c>
      <c r="I102" s="16">
        <v>0</v>
      </c>
      <c r="J102" s="16">
        <v>0</v>
      </c>
      <c r="K102" s="16">
        <v>-15749.78</v>
      </c>
      <c r="M102" s="18" t="s">
        <v>275</v>
      </c>
      <c r="N102" s="18"/>
      <c r="O102" s="18"/>
      <c r="P102" s="19">
        <v>0</v>
      </c>
      <c r="Q102" s="19">
        <v>0</v>
      </c>
      <c r="R102" s="19">
        <v>0</v>
      </c>
      <c r="S102" s="19">
        <v>-15749.78</v>
      </c>
      <c r="T102" s="19">
        <v>0</v>
      </c>
      <c r="U102" s="19">
        <v>0</v>
      </c>
      <c r="V102" s="19">
        <v>0</v>
      </c>
      <c r="W102" s="19">
        <v>-15749.78</v>
      </c>
    </row>
    <row r="103" spans="1:23" x14ac:dyDescent="0.25">
      <c r="A103" t="s">
        <v>44</v>
      </c>
      <c r="B103" t="s">
        <v>45</v>
      </c>
      <c r="C103" t="s">
        <v>267</v>
      </c>
      <c r="D103" s="16">
        <v>0</v>
      </c>
      <c r="E103" s="16">
        <v>0</v>
      </c>
      <c r="F103" s="16">
        <v>0</v>
      </c>
      <c r="G103" s="16">
        <v>0</v>
      </c>
      <c r="H103" s="16">
        <v>0</v>
      </c>
      <c r="I103" s="16">
        <v>0</v>
      </c>
      <c r="J103" s="16">
        <v>0</v>
      </c>
      <c r="K103" s="16">
        <v>0</v>
      </c>
      <c r="M103" s="24" t="s">
        <v>44</v>
      </c>
      <c r="N103" s="11" t="s">
        <v>45</v>
      </c>
      <c r="O103" t="s">
        <v>267</v>
      </c>
      <c r="P103" s="16">
        <v>0</v>
      </c>
      <c r="Q103" s="16">
        <v>0</v>
      </c>
      <c r="R103" s="16">
        <v>0</v>
      </c>
      <c r="S103" s="16">
        <v>0</v>
      </c>
      <c r="T103" s="16">
        <v>0</v>
      </c>
      <c r="U103" s="16">
        <v>0</v>
      </c>
      <c r="V103" s="16">
        <v>0</v>
      </c>
      <c r="W103" s="16">
        <v>0</v>
      </c>
    </row>
    <row r="104" spans="1:23" x14ac:dyDescent="0.25">
      <c r="B104" t="s">
        <v>46</v>
      </c>
      <c r="C104" t="s">
        <v>276</v>
      </c>
      <c r="D104" s="16">
        <v>0</v>
      </c>
      <c r="E104" s="16">
        <v>0</v>
      </c>
      <c r="F104" s="16">
        <v>0</v>
      </c>
      <c r="G104" s="16">
        <v>0</v>
      </c>
      <c r="H104" s="16">
        <v>0</v>
      </c>
      <c r="I104" s="16">
        <v>0</v>
      </c>
      <c r="J104" s="16">
        <v>0</v>
      </c>
      <c r="K104" s="16">
        <v>0</v>
      </c>
      <c r="M104" s="24"/>
      <c r="N104" s="11" t="s">
        <v>46</v>
      </c>
      <c r="O104" t="s">
        <v>276</v>
      </c>
      <c r="P104" s="16">
        <v>0</v>
      </c>
      <c r="Q104" s="16">
        <v>0</v>
      </c>
      <c r="R104" s="16">
        <v>0</v>
      </c>
      <c r="S104" s="16">
        <v>0</v>
      </c>
      <c r="T104" s="16">
        <v>0</v>
      </c>
      <c r="U104" s="16">
        <v>0</v>
      </c>
      <c r="V104" s="16">
        <v>0</v>
      </c>
      <c r="W104" s="16">
        <v>0</v>
      </c>
    </row>
    <row r="105" spans="1:23" x14ac:dyDescent="0.25">
      <c r="B105" t="s">
        <v>47</v>
      </c>
      <c r="C105" t="s">
        <v>187</v>
      </c>
      <c r="D105" s="16">
        <v>0</v>
      </c>
      <c r="E105" s="16">
        <v>0</v>
      </c>
      <c r="F105" s="16">
        <v>0</v>
      </c>
      <c r="G105" s="16">
        <v>0</v>
      </c>
      <c r="H105" s="16">
        <v>0</v>
      </c>
      <c r="I105" s="16">
        <v>0</v>
      </c>
      <c r="J105" s="16">
        <v>0</v>
      </c>
      <c r="K105" s="16">
        <v>0</v>
      </c>
      <c r="M105" s="24"/>
      <c r="N105" s="11" t="s">
        <v>47</v>
      </c>
      <c r="O105" t="s">
        <v>187</v>
      </c>
      <c r="P105" s="16">
        <v>0</v>
      </c>
      <c r="Q105" s="16">
        <v>0</v>
      </c>
      <c r="R105" s="16">
        <v>0</v>
      </c>
      <c r="S105" s="16">
        <v>0</v>
      </c>
      <c r="T105" s="16">
        <v>0</v>
      </c>
      <c r="U105" s="16">
        <v>0</v>
      </c>
      <c r="V105" s="16">
        <v>0</v>
      </c>
      <c r="W105" s="16">
        <v>0</v>
      </c>
    </row>
    <row r="106" spans="1:23" x14ac:dyDescent="0.25">
      <c r="B106" t="s">
        <v>48</v>
      </c>
      <c r="C106" t="s">
        <v>189</v>
      </c>
      <c r="D106" s="16">
        <v>0</v>
      </c>
      <c r="E106" s="16">
        <v>0</v>
      </c>
      <c r="F106" s="16">
        <v>0</v>
      </c>
      <c r="G106" s="16">
        <v>0</v>
      </c>
      <c r="H106" s="16">
        <v>0</v>
      </c>
      <c r="I106" s="16">
        <v>0</v>
      </c>
      <c r="J106" s="16">
        <v>0</v>
      </c>
      <c r="K106" s="16">
        <v>0</v>
      </c>
      <c r="M106" s="24"/>
      <c r="N106" s="11" t="s">
        <v>48</v>
      </c>
      <c r="O106" t="s">
        <v>189</v>
      </c>
      <c r="P106" s="16">
        <v>0</v>
      </c>
      <c r="Q106" s="16">
        <v>0</v>
      </c>
      <c r="R106" s="16">
        <v>0</v>
      </c>
      <c r="S106" s="16">
        <v>0</v>
      </c>
      <c r="T106" s="16">
        <v>0</v>
      </c>
      <c r="U106" s="16">
        <v>0</v>
      </c>
      <c r="V106" s="16">
        <v>0</v>
      </c>
      <c r="W106" s="16">
        <v>0</v>
      </c>
    </row>
    <row r="107" spans="1:23" x14ac:dyDescent="0.25">
      <c r="B107" t="s">
        <v>49</v>
      </c>
      <c r="C107" t="s">
        <v>277</v>
      </c>
      <c r="D107" s="16">
        <v>0</v>
      </c>
      <c r="E107" s="16">
        <v>0</v>
      </c>
      <c r="F107" s="16">
        <v>0</v>
      </c>
      <c r="G107" s="16">
        <v>0</v>
      </c>
      <c r="H107" s="16">
        <v>0</v>
      </c>
      <c r="I107" s="16">
        <v>0</v>
      </c>
      <c r="J107" s="16">
        <v>0</v>
      </c>
      <c r="K107" s="16">
        <v>0</v>
      </c>
      <c r="M107" s="24"/>
      <c r="N107" s="11" t="s">
        <v>49</v>
      </c>
      <c r="O107" t="s">
        <v>277</v>
      </c>
      <c r="P107" s="16">
        <v>0</v>
      </c>
      <c r="Q107" s="16">
        <v>0</v>
      </c>
      <c r="R107" s="16">
        <v>0</v>
      </c>
      <c r="S107" s="16">
        <v>0</v>
      </c>
      <c r="T107" s="16">
        <v>0</v>
      </c>
      <c r="U107" s="16">
        <v>0</v>
      </c>
      <c r="V107" s="16">
        <v>0</v>
      </c>
      <c r="W107" s="16">
        <v>0</v>
      </c>
    </row>
    <row r="108" spans="1:23" x14ac:dyDescent="0.25">
      <c r="B108" t="s">
        <v>50</v>
      </c>
      <c r="C108" t="s">
        <v>192</v>
      </c>
      <c r="D108" s="16">
        <v>0</v>
      </c>
      <c r="E108" s="16">
        <v>0</v>
      </c>
      <c r="F108" s="16">
        <v>0</v>
      </c>
      <c r="G108" s="16">
        <v>0</v>
      </c>
      <c r="H108" s="16">
        <v>0</v>
      </c>
      <c r="I108" s="16">
        <v>0</v>
      </c>
      <c r="J108" s="16">
        <v>0</v>
      </c>
      <c r="K108" s="16">
        <v>0</v>
      </c>
      <c r="M108" s="24"/>
      <c r="N108" s="11" t="s">
        <v>50</v>
      </c>
      <c r="O108" t="s">
        <v>192</v>
      </c>
      <c r="P108" s="16">
        <v>0</v>
      </c>
      <c r="Q108" s="16">
        <v>0</v>
      </c>
      <c r="R108" s="16">
        <v>0</v>
      </c>
      <c r="S108" s="16">
        <v>0</v>
      </c>
      <c r="T108" s="16">
        <v>0</v>
      </c>
      <c r="U108" s="16">
        <v>0</v>
      </c>
      <c r="V108" s="16">
        <v>0</v>
      </c>
      <c r="W108" s="16">
        <v>0</v>
      </c>
    </row>
    <row r="109" spans="1:23" x14ac:dyDescent="0.25">
      <c r="B109" t="s">
        <v>51</v>
      </c>
      <c r="C109" t="s">
        <v>278</v>
      </c>
      <c r="D109" s="16">
        <v>-3.97</v>
      </c>
      <c r="E109" s="16">
        <v>0</v>
      </c>
      <c r="F109" s="16">
        <v>0</v>
      </c>
      <c r="G109" s="16">
        <v>0</v>
      </c>
      <c r="H109" s="16">
        <v>0</v>
      </c>
      <c r="I109" s="16">
        <v>0</v>
      </c>
      <c r="J109" s="16">
        <v>0</v>
      </c>
      <c r="K109" s="16">
        <v>-3.97</v>
      </c>
      <c r="M109" s="24"/>
      <c r="N109" s="11" t="s">
        <v>51</v>
      </c>
      <c r="O109" t="s">
        <v>278</v>
      </c>
      <c r="P109" s="16">
        <v>-3.97</v>
      </c>
      <c r="Q109" s="16">
        <v>0</v>
      </c>
      <c r="R109" s="16">
        <v>0</v>
      </c>
      <c r="S109" s="16">
        <v>0</v>
      </c>
      <c r="T109" s="16">
        <v>0</v>
      </c>
      <c r="U109" s="16">
        <v>0</v>
      </c>
      <c r="V109" s="16">
        <v>0</v>
      </c>
      <c r="W109" s="16">
        <v>-3.97</v>
      </c>
    </row>
    <row r="110" spans="1:23" x14ac:dyDescent="0.25">
      <c r="B110" t="s">
        <v>52</v>
      </c>
      <c r="C110" t="s">
        <v>279</v>
      </c>
      <c r="D110" s="16">
        <v>0</v>
      </c>
      <c r="E110" s="16">
        <v>0</v>
      </c>
      <c r="F110" s="16">
        <v>0</v>
      </c>
      <c r="G110" s="16">
        <v>0</v>
      </c>
      <c r="H110" s="16">
        <v>0</v>
      </c>
      <c r="I110" s="16">
        <v>0</v>
      </c>
      <c r="J110" s="16">
        <v>0</v>
      </c>
      <c r="K110" s="16">
        <v>0</v>
      </c>
      <c r="M110" s="24"/>
      <c r="N110" s="11" t="s">
        <v>52</v>
      </c>
      <c r="O110" t="s">
        <v>279</v>
      </c>
      <c r="P110" s="16">
        <v>0</v>
      </c>
      <c r="Q110" s="16">
        <v>0</v>
      </c>
      <c r="R110" s="16">
        <v>0</v>
      </c>
      <c r="S110" s="16">
        <v>0</v>
      </c>
      <c r="T110" s="16">
        <v>0</v>
      </c>
      <c r="U110" s="16">
        <v>0</v>
      </c>
      <c r="V110" s="16">
        <v>0</v>
      </c>
      <c r="W110" s="16">
        <v>0</v>
      </c>
    </row>
    <row r="111" spans="1:23" x14ac:dyDescent="0.25">
      <c r="B111" t="s">
        <v>53</v>
      </c>
      <c r="C111" t="s">
        <v>280</v>
      </c>
      <c r="D111" s="16">
        <v>0</v>
      </c>
      <c r="E111" s="16">
        <v>0</v>
      </c>
      <c r="F111" s="16">
        <v>0</v>
      </c>
      <c r="G111" s="16">
        <v>0</v>
      </c>
      <c r="H111" s="16">
        <v>0</v>
      </c>
      <c r="I111" s="16">
        <v>0</v>
      </c>
      <c r="J111" s="16">
        <v>0</v>
      </c>
      <c r="K111" s="16">
        <v>0</v>
      </c>
      <c r="M111" s="24"/>
      <c r="N111" s="11" t="s">
        <v>53</v>
      </c>
      <c r="O111" t="s">
        <v>280</v>
      </c>
      <c r="P111" s="16">
        <v>0</v>
      </c>
      <c r="Q111" s="16">
        <v>0</v>
      </c>
      <c r="R111" s="16">
        <v>0</v>
      </c>
      <c r="S111" s="16">
        <v>0</v>
      </c>
      <c r="T111" s="16">
        <v>0</v>
      </c>
      <c r="U111" s="16">
        <v>0</v>
      </c>
      <c r="V111" s="16">
        <v>0</v>
      </c>
      <c r="W111" s="16">
        <v>0</v>
      </c>
    </row>
    <row r="112" spans="1:23" x14ac:dyDescent="0.25">
      <c r="B112" t="s">
        <v>54</v>
      </c>
      <c r="C112" t="s">
        <v>281</v>
      </c>
      <c r="D112" s="16">
        <v>0</v>
      </c>
      <c r="E112" s="16">
        <v>0</v>
      </c>
      <c r="F112" s="16">
        <v>0</v>
      </c>
      <c r="G112" s="16">
        <v>0</v>
      </c>
      <c r="H112" s="16">
        <v>0</v>
      </c>
      <c r="I112" s="16">
        <v>0</v>
      </c>
      <c r="J112" s="16">
        <v>0</v>
      </c>
      <c r="K112" s="16">
        <v>0</v>
      </c>
      <c r="M112" s="24"/>
      <c r="N112" s="11" t="s">
        <v>54</v>
      </c>
      <c r="O112" t="s">
        <v>281</v>
      </c>
      <c r="P112" s="16">
        <v>0</v>
      </c>
      <c r="Q112" s="16">
        <v>0</v>
      </c>
      <c r="R112" s="16">
        <v>0</v>
      </c>
      <c r="S112" s="16">
        <v>0</v>
      </c>
      <c r="T112" s="16">
        <v>0</v>
      </c>
      <c r="U112" s="16">
        <v>0</v>
      </c>
      <c r="V112" s="16">
        <v>0</v>
      </c>
      <c r="W112" s="16">
        <v>0</v>
      </c>
    </row>
    <row r="113" spans="1:23" x14ac:dyDescent="0.25">
      <c r="B113" t="s">
        <v>55</v>
      </c>
      <c r="C113" t="s">
        <v>197</v>
      </c>
      <c r="D113" s="16">
        <v>0</v>
      </c>
      <c r="E113" s="16">
        <v>0</v>
      </c>
      <c r="F113" s="16">
        <v>0</v>
      </c>
      <c r="G113" s="16">
        <v>0</v>
      </c>
      <c r="H113" s="16">
        <v>0</v>
      </c>
      <c r="I113" s="16">
        <v>0</v>
      </c>
      <c r="J113" s="16">
        <v>0</v>
      </c>
      <c r="K113" s="16">
        <v>0</v>
      </c>
      <c r="M113" s="24"/>
      <c r="N113" s="11" t="s">
        <v>55</v>
      </c>
      <c r="O113" t="s">
        <v>197</v>
      </c>
      <c r="P113" s="16">
        <v>0</v>
      </c>
      <c r="Q113" s="16">
        <v>0</v>
      </c>
      <c r="R113" s="16">
        <v>0</v>
      </c>
      <c r="S113" s="16">
        <v>0</v>
      </c>
      <c r="T113" s="16">
        <v>0</v>
      </c>
      <c r="U113" s="16">
        <v>0</v>
      </c>
      <c r="V113" s="16">
        <v>0</v>
      </c>
      <c r="W113" s="16">
        <v>0</v>
      </c>
    </row>
    <row r="114" spans="1:23" x14ac:dyDescent="0.25">
      <c r="B114" t="s">
        <v>56</v>
      </c>
      <c r="C114" t="s">
        <v>282</v>
      </c>
      <c r="D114" s="16">
        <v>-6335.12</v>
      </c>
      <c r="E114" s="16">
        <v>0</v>
      </c>
      <c r="F114" s="16">
        <v>0</v>
      </c>
      <c r="G114" s="16">
        <v>0</v>
      </c>
      <c r="H114" s="16">
        <v>0</v>
      </c>
      <c r="I114" s="16">
        <v>0</v>
      </c>
      <c r="J114" s="16">
        <v>0</v>
      </c>
      <c r="K114" s="16">
        <v>-6335.12</v>
      </c>
      <c r="M114" s="24"/>
      <c r="N114" s="11" t="s">
        <v>56</v>
      </c>
      <c r="O114" t="s">
        <v>282</v>
      </c>
      <c r="P114" s="16">
        <v>-6335.12</v>
      </c>
      <c r="Q114" s="16">
        <v>0</v>
      </c>
      <c r="R114" s="16">
        <v>0</v>
      </c>
      <c r="S114" s="16">
        <v>0</v>
      </c>
      <c r="T114" s="16">
        <v>0</v>
      </c>
      <c r="U114" s="16">
        <v>0</v>
      </c>
      <c r="V114" s="16">
        <v>0</v>
      </c>
      <c r="W114" s="16">
        <v>-6335.12</v>
      </c>
    </row>
    <row r="115" spans="1:23" x14ac:dyDescent="0.25">
      <c r="B115" t="s">
        <v>57</v>
      </c>
      <c r="C115" t="s">
        <v>199</v>
      </c>
      <c r="D115" s="16">
        <v>0</v>
      </c>
      <c r="E115" s="16">
        <v>0</v>
      </c>
      <c r="F115" s="16">
        <v>0</v>
      </c>
      <c r="G115" s="16">
        <v>0</v>
      </c>
      <c r="H115" s="16">
        <v>0</v>
      </c>
      <c r="I115" s="16">
        <v>0</v>
      </c>
      <c r="J115" s="16">
        <v>0</v>
      </c>
      <c r="K115" s="16">
        <v>0</v>
      </c>
      <c r="M115" s="24"/>
      <c r="N115" s="11" t="s">
        <v>57</v>
      </c>
      <c r="O115" t="s">
        <v>199</v>
      </c>
      <c r="P115" s="16">
        <v>0</v>
      </c>
      <c r="Q115" s="16">
        <v>0</v>
      </c>
      <c r="R115" s="16">
        <v>0</v>
      </c>
      <c r="S115" s="16">
        <v>0</v>
      </c>
      <c r="T115" s="16">
        <v>0</v>
      </c>
      <c r="U115" s="16">
        <v>0</v>
      </c>
      <c r="V115" s="16">
        <v>0</v>
      </c>
      <c r="W115" s="16">
        <v>0</v>
      </c>
    </row>
    <row r="116" spans="1:23" x14ac:dyDescent="0.25">
      <c r="B116" t="s">
        <v>58</v>
      </c>
      <c r="C116" t="s">
        <v>283</v>
      </c>
      <c r="D116" s="16">
        <v>0</v>
      </c>
      <c r="E116" s="16">
        <v>0</v>
      </c>
      <c r="F116" s="16">
        <v>0</v>
      </c>
      <c r="G116" s="16">
        <v>0</v>
      </c>
      <c r="H116" s="16">
        <v>0</v>
      </c>
      <c r="I116" s="16">
        <v>0</v>
      </c>
      <c r="J116" s="16">
        <v>0</v>
      </c>
      <c r="K116" s="16">
        <v>0</v>
      </c>
      <c r="M116" s="24"/>
      <c r="N116" s="11" t="s">
        <v>58</v>
      </c>
      <c r="O116" t="s">
        <v>283</v>
      </c>
      <c r="P116" s="16">
        <v>0</v>
      </c>
      <c r="Q116" s="16">
        <v>0</v>
      </c>
      <c r="R116" s="16">
        <v>0</v>
      </c>
      <c r="S116" s="16">
        <v>0</v>
      </c>
      <c r="T116" s="16">
        <v>0</v>
      </c>
      <c r="U116" s="16">
        <v>0</v>
      </c>
      <c r="V116" s="16">
        <v>0</v>
      </c>
      <c r="W116" s="16">
        <v>0</v>
      </c>
    </row>
    <row r="117" spans="1:23" x14ac:dyDescent="0.25">
      <c r="B117" t="s">
        <v>59</v>
      </c>
      <c r="C117" t="s">
        <v>201</v>
      </c>
      <c r="D117" s="16">
        <v>0</v>
      </c>
      <c r="E117" s="16">
        <v>0</v>
      </c>
      <c r="F117" s="16">
        <v>0</v>
      </c>
      <c r="G117" s="16">
        <v>0</v>
      </c>
      <c r="H117" s="16">
        <v>0</v>
      </c>
      <c r="I117" s="16">
        <v>0</v>
      </c>
      <c r="J117" s="16">
        <v>0</v>
      </c>
      <c r="K117" s="16">
        <v>0</v>
      </c>
      <c r="M117" s="24"/>
      <c r="N117" s="11" t="s">
        <v>59</v>
      </c>
      <c r="O117" t="s">
        <v>201</v>
      </c>
      <c r="P117" s="16">
        <v>0</v>
      </c>
      <c r="Q117" s="16">
        <v>0</v>
      </c>
      <c r="R117" s="16">
        <v>0</v>
      </c>
      <c r="S117" s="16">
        <v>0</v>
      </c>
      <c r="T117" s="16">
        <v>0</v>
      </c>
      <c r="U117" s="16">
        <v>0</v>
      </c>
      <c r="V117" s="16">
        <v>0</v>
      </c>
      <c r="W117" s="16">
        <v>0</v>
      </c>
    </row>
    <row r="118" spans="1:23" x14ac:dyDescent="0.25">
      <c r="B118" t="s">
        <v>60</v>
      </c>
      <c r="C118" t="s">
        <v>202</v>
      </c>
      <c r="D118" s="16">
        <v>0</v>
      </c>
      <c r="E118" s="16">
        <v>0</v>
      </c>
      <c r="F118" s="16">
        <v>0</v>
      </c>
      <c r="G118" s="16">
        <v>0</v>
      </c>
      <c r="H118" s="16">
        <v>0</v>
      </c>
      <c r="I118" s="16">
        <v>0</v>
      </c>
      <c r="J118" s="16">
        <v>0</v>
      </c>
      <c r="K118" s="16">
        <v>0</v>
      </c>
      <c r="M118" s="24"/>
      <c r="N118" s="11" t="s">
        <v>60</v>
      </c>
      <c r="O118" t="s">
        <v>202</v>
      </c>
      <c r="P118" s="16">
        <v>0</v>
      </c>
      <c r="Q118" s="16">
        <v>0</v>
      </c>
      <c r="R118" s="16">
        <v>0</v>
      </c>
      <c r="S118" s="16">
        <v>0</v>
      </c>
      <c r="T118" s="16">
        <v>0</v>
      </c>
      <c r="U118" s="16">
        <v>0</v>
      </c>
      <c r="V118" s="16">
        <v>0</v>
      </c>
      <c r="W118" s="16">
        <v>0</v>
      </c>
    </row>
    <row r="119" spans="1:23" x14ac:dyDescent="0.25">
      <c r="B119" t="s">
        <v>61</v>
      </c>
      <c r="C119" t="s">
        <v>203</v>
      </c>
      <c r="D119" s="16">
        <v>0</v>
      </c>
      <c r="E119" s="16">
        <v>0</v>
      </c>
      <c r="F119" s="16">
        <v>0</v>
      </c>
      <c r="G119" s="16">
        <v>0</v>
      </c>
      <c r="H119" s="16">
        <v>0</v>
      </c>
      <c r="I119" s="16">
        <v>0</v>
      </c>
      <c r="J119" s="16">
        <v>0</v>
      </c>
      <c r="K119" s="16">
        <v>0</v>
      </c>
      <c r="M119" s="24"/>
      <c r="N119" s="11" t="s">
        <v>61</v>
      </c>
      <c r="O119" t="s">
        <v>203</v>
      </c>
      <c r="P119" s="16">
        <v>0</v>
      </c>
      <c r="Q119" s="16">
        <v>0</v>
      </c>
      <c r="R119" s="16">
        <v>0</v>
      </c>
      <c r="S119" s="16">
        <v>0</v>
      </c>
      <c r="T119" s="16">
        <v>0</v>
      </c>
      <c r="U119" s="16">
        <v>0</v>
      </c>
      <c r="V119" s="16">
        <v>0</v>
      </c>
      <c r="W119" s="16">
        <v>0</v>
      </c>
    </row>
    <row r="120" spans="1:23" x14ac:dyDescent="0.25">
      <c r="B120" t="s">
        <v>62</v>
      </c>
      <c r="C120" t="s">
        <v>204</v>
      </c>
      <c r="D120" s="16">
        <v>0</v>
      </c>
      <c r="E120" s="16">
        <v>0</v>
      </c>
      <c r="F120" s="16">
        <v>0</v>
      </c>
      <c r="G120" s="16">
        <v>0</v>
      </c>
      <c r="H120" s="16">
        <v>0</v>
      </c>
      <c r="I120" s="16">
        <v>0</v>
      </c>
      <c r="J120" s="16">
        <v>0</v>
      </c>
      <c r="K120" s="16">
        <v>0</v>
      </c>
      <c r="M120" s="24"/>
      <c r="N120" s="11" t="s">
        <v>62</v>
      </c>
      <c r="O120" t="s">
        <v>204</v>
      </c>
      <c r="P120" s="16">
        <v>0</v>
      </c>
      <c r="Q120" s="16">
        <v>0</v>
      </c>
      <c r="R120" s="16">
        <v>0</v>
      </c>
      <c r="S120" s="16">
        <v>0</v>
      </c>
      <c r="T120" s="16">
        <v>0</v>
      </c>
      <c r="U120" s="16">
        <v>0</v>
      </c>
      <c r="V120" s="16">
        <v>0</v>
      </c>
      <c r="W120" s="16">
        <v>0</v>
      </c>
    </row>
    <row r="121" spans="1:23" x14ac:dyDescent="0.25">
      <c r="B121" t="s">
        <v>63</v>
      </c>
      <c r="C121" t="s">
        <v>206</v>
      </c>
      <c r="D121" s="16">
        <v>0</v>
      </c>
      <c r="E121" s="16">
        <v>0</v>
      </c>
      <c r="F121" s="16">
        <v>0</v>
      </c>
      <c r="G121" s="16">
        <v>0</v>
      </c>
      <c r="H121" s="16">
        <v>0</v>
      </c>
      <c r="I121" s="16">
        <v>0</v>
      </c>
      <c r="J121" s="16">
        <v>0</v>
      </c>
      <c r="K121" s="16">
        <v>0</v>
      </c>
      <c r="M121" s="24"/>
      <c r="N121" s="11" t="s">
        <v>63</v>
      </c>
      <c r="O121" t="s">
        <v>206</v>
      </c>
      <c r="P121" s="16">
        <v>0</v>
      </c>
      <c r="Q121" s="16">
        <v>0</v>
      </c>
      <c r="R121" s="16">
        <v>0</v>
      </c>
      <c r="S121" s="16">
        <v>0</v>
      </c>
      <c r="T121" s="16">
        <v>0</v>
      </c>
      <c r="U121" s="16">
        <v>0</v>
      </c>
      <c r="V121" s="16">
        <v>0</v>
      </c>
      <c r="W121" s="16">
        <v>0</v>
      </c>
    </row>
    <row r="122" spans="1:23" x14ac:dyDescent="0.25">
      <c r="B122" t="s">
        <v>64</v>
      </c>
      <c r="C122" t="s">
        <v>284</v>
      </c>
      <c r="D122" s="16">
        <v>0</v>
      </c>
      <c r="E122" s="16">
        <v>0</v>
      </c>
      <c r="F122" s="16">
        <v>0</v>
      </c>
      <c r="G122" s="16">
        <v>0</v>
      </c>
      <c r="H122" s="16">
        <v>0</v>
      </c>
      <c r="I122" s="16">
        <v>0</v>
      </c>
      <c r="J122" s="16">
        <v>0</v>
      </c>
      <c r="K122" s="16">
        <v>0</v>
      </c>
      <c r="M122" s="24"/>
      <c r="N122" s="11" t="s">
        <v>64</v>
      </c>
      <c r="O122" t="s">
        <v>284</v>
      </c>
      <c r="P122" s="16">
        <v>0</v>
      </c>
      <c r="Q122" s="16">
        <v>0</v>
      </c>
      <c r="R122" s="16">
        <v>0</v>
      </c>
      <c r="S122" s="16">
        <v>0</v>
      </c>
      <c r="T122" s="16">
        <v>0</v>
      </c>
      <c r="U122" s="16">
        <v>0</v>
      </c>
      <c r="V122" s="16">
        <v>0</v>
      </c>
      <c r="W122" s="16">
        <v>0</v>
      </c>
    </row>
    <row r="123" spans="1:23" x14ac:dyDescent="0.25">
      <c r="B123" t="s">
        <v>65</v>
      </c>
      <c r="C123" t="s">
        <v>285</v>
      </c>
      <c r="D123" s="16">
        <v>0</v>
      </c>
      <c r="E123" s="16">
        <v>0</v>
      </c>
      <c r="F123" s="16">
        <v>0</v>
      </c>
      <c r="G123" s="16">
        <v>0</v>
      </c>
      <c r="H123" s="16">
        <v>0</v>
      </c>
      <c r="I123" s="16">
        <v>0</v>
      </c>
      <c r="J123" s="16">
        <v>0</v>
      </c>
      <c r="K123" s="16">
        <v>0</v>
      </c>
      <c r="M123" s="24"/>
      <c r="N123" s="11" t="s">
        <v>65</v>
      </c>
      <c r="O123" t="s">
        <v>285</v>
      </c>
      <c r="P123" s="16">
        <v>0</v>
      </c>
      <c r="Q123" s="16">
        <v>0</v>
      </c>
      <c r="R123" s="16">
        <v>0</v>
      </c>
      <c r="S123" s="16">
        <v>0</v>
      </c>
      <c r="T123" s="16">
        <v>0</v>
      </c>
      <c r="U123" s="16">
        <v>0</v>
      </c>
      <c r="V123" s="16">
        <v>0</v>
      </c>
      <c r="W123" s="16">
        <v>0</v>
      </c>
    </row>
    <row r="124" spans="1:23" x14ac:dyDescent="0.25">
      <c r="B124" t="s">
        <v>66</v>
      </c>
      <c r="C124" t="s">
        <v>286</v>
      </c>
      <c r="D124" s="16">
        <v>0</v>
      </c>
      <c r="E124" s="16">
        <v>0</v>
      </c>
      <c r="F124" s="16">
        <v>0</v>
      </c>
      <c r="G124" s="16">
        <v>0</v>
      </c>
      <c r="H124" s="16">
        <v>0</v>
      </c>
      <c r="I124" s="16">
        <v>0</v>
      </c>
      <c r="J124" s="16">
        <v>0</v>
      </c>
      <c r="K124" s="16">
        <v>0</v>
      </c>
      <c r="M124" s="17"/>
      <c r="N124" s="11" t="s">
        <v>66</v>
      </c>
      <c r="O124" t="s">
        <v>286</v>
      </c>
      <c r="P124" s="16">
        <v>0</v>
      </c>
      <c r="Q124" s="16">
        <v>0</v>
      </c>
      <c r="R124" s="16">
        <v>0</v>
      </c>
      <c r="S124" s="16">
        <v>0</v>
      </c>
      <c r="T124" s="16">
        <v>0</v>
      </c>
      <c r="U124" s="16">
        <v>0</v>
      </c>
      <c r="V124" s="16">
        <v>0</v>
      </c>
      <c r="W124" s="16">
        <v>0</v>
      </c>
    </row>
    <row r="125" spans="1:23" x14ac:dyDescent="0.25">
      <c r="A125" t="s">
        <v>287</v>
      </c>
      <c r="D125" s="16">
        <v>-6339.09</v>
      </c>
      <c r="E125" s="16">
        <v>0</v>
      </c>
      <c r="F125" s="16">
        <v>0</v>
      </c>
      <c r="G125" s="16">
        <v>0</v>
      </c>
      <c r="H125" s="16">
        <v>0</v>
      </c>
      <c r="I125" s="16">
        <v>0</v>
      </c>
      <c r="J125" s="16">
        <v>0</v>
      </c>
      <c r="K125" s="16">
        <v>-6339.09</v>
      </c>
      <c r="M125" s="18" t="s">
        <v>287</v>
      </c>
      <c r="N125" s="18"/>
      <c r="O125" s="18"/>
      <c r="P125" s="19">
        <v>-6339.09</v>
      </c>
      <c r="Q125" s="19">
        <v>0</v>
      </c>
      <c r="R125" s="19">
        <v>0</v>
      </c>
      <c r="S125" s="19">
        <v>0</v>
      </c>
      <c r="T125" s="19">
        <v>0</v>
      </c>
      <c r="U125" s="19">
        <v>0</v>
      </c>
      <c r="V125" s="19">
        <v>0</v>
      </c>
      <c r="W125" s="19">
        <v>-6339.09</v>
      </c>
    </row>
    <row r="126" spans="1:23" x14ac:dyDescent="0.25">
      <c r="A126" t="s">
        <v>140</v>
      </c>
      <c r="B126" t="s">
        <v>141</v>
      </c>
      <c r="C126" t="s">
        <v>217</v>
      </c>
      <c r="D126" s="16">
        <v>0</v>
      </c>
      <c r="E126" s="16">
        <v>0</v>
      </c>
      <c r="F126" s="16">
        <v>0</v>
      </c>
      <c r="G126" s="16">
        <v>0</v>
      </c>
      <c r="H126" s="16">
        <v>0</v>
      </c>
      <c r="I126" s="16">
        <v>0</v>
      </c>
      <c r="J126" s="16">
        <v>0</v>
      </c>
      <c r="K126" s="16">
        <v>0</v>
      </c>
      <c r="M126" s="24" t="s">
        <v>140</v>
      </c>
      <c r="N126" s="11" t="s">
        <v>141</v>
      </c>
      <c r="O126" t="s">
        <v>217</v>
      </c>
      <c r="P126" s="16">
        <v>0</v>
      </c>
      <c r="Q126" s="16">
        <v>0</v>
      </c>
      <c r="R126" s="16">
        <v>0</v>
      </c>
      <c r="S126" s="16">
        <v>0</v>
      </c>
      <c r="T126" s="16">
        <v>0</v>
      </c>
      <c r="U126" s="16">
        <v>0</v>
      </c>
      <c r="V126" s="16">
        <v>0</v>
      </c>
      <c r="W126" s="16">
        <v>0</v>
      </c>
    </row>
    <row r="127" spans="1:23" x14ac:dyDescent="0.25">
      <c r="B127" t="s">
        <v>142</v>
      </c>
      <c r="C127" t="s">
        <v>288</v>
      </c>
      <c r="D127" s="16">
        <v>0</v>
      </c>
      <c r="E127" s="16">
        <v>0</v>
      </c>
      <c r="F127" s="16">
        <v>0</v>
      </c>
      <c r="G127" s="16">
        <v>0</v>
      </c>
      <c r="H127" s="16">
        <v>0</v>
      </c>
      <c r="I127" s="16">
        <v>0</v>
      </c>
      <c r="J127" s="16">
        <v>0</v>
      </c>
      <c r="K127" s="16">
        <v>0</v>
      </c>
      <c r="M127" s="24"/>
      <c r="N127" s="11" t="s">
        <v>142</v>
      </c>
      <c r="O127" t="s">
        <v>288</v>
      </c>
      <c r="P127" s="16">
        <v>0</v>
      </c>
      <c r="Q127" s="16">
        <v>0</v>
      </c>
      <c r="R127" s="16">
        <v>0</v>
      </c>
      <c r="S127" s="16">
        <v>0</v>
      </c>
      <c r="T127" s="16">
        <v>0</v>
      </c>
      <c r="U127" s="16">
        <v>0</v>
      </c>
      <c r="V127" s="16">
        <v>0</v>
      </c>
      <c r="W127" s="16">
        <v>0</v>
      </c>
    </row>
    <row r="128" spans="1:23" x14ac:dyDescent="0.25">
      <c r="B128" t="s">
        <v>143</v>
      </c>
      <c r="C128" t="s">
        <v>289</v>
      </c>
      <c r="D128" s="16">
        <v>0</v>
      </c>
      <c r="E128" s="16">
        <v>0</v>
      </c>
      <c r="F128" s="16">
        <v>0</v>
      </c>
      <c r="G128" s="16">
        <v>0</v>
      </c>
      <c r="H128" s="16">
        <v>0</v>
      </c>
      <c r="I128" s="16">
        <v>0</v>
      </c>
      <c r="J128" s="16">
        <v>0</v>
      </c>
      <c r="K128" s="16">
        <v>0</v>
      </c>
      <c r="M128" s="24"/>
      <c r="N128" s="11" t="s">
        <v>143</v>
      </c>
      <c r="O128" t="s">
        <v>289</v>
      </c>
      <c r="P128" s="16">
        <v>0</v>
      </c>
      <c r="Q128" s="16">
        <v>0</v>
      </c>
      <c r="R128" s="16">
        <v>0</v>
      </c>
      <c r="S128" s="16">
        <v>0</v>
      </c>
      <c r="T128" s="16">
        <v>0</v>
      </c>
      <c r="U128" s="16">
        <v>0</v>
      </c>
      <c r="V128" s="16">
        <v>0</v>
      </c>
      <c r="W128" s="16">
        <v>0</v>
      </c>
    </row>
    <row r="129" spans="1:23" x14ac:dyDescent="0.25">
      <c r="B129" t="s">
        <v>144</v>
      </c>
      <c r="C129" t="s">
        <v>270</v>
      </c>
      <c r="D129" s="16">
        <v>0</v>
      </c>
      <c r="E129" s="16">
        <v>0</v>
      </c>
      <c r="F129" s="16">
        <v>0</v>
      </c>
      <c r="G129" s="16">
        <v>0</v>
      </c>
      <c r="H129" s="16">
        <v>0</v>
      </c>
      <c r="I129" s="16">
        <v>0</v>
      </c>
      <c r="J129" s="16">
        <v>0</v>
      </c>
      <c r="K129" s="16">
        <v>0</v>
      </c>
      <c r="M129" s="24"/>
      <c r="N129" s="11" t="s">
        <v>144</v>
      </c>
      <c r="O129" t="s">
        <v>270</v>
      </c>
      <c r="P129" s="16">
        <v>0</v>
      </c>
      <c r="Q129" s="16">
        <v>0</v>
      </c>
      <c r="R129" s="16">
        <v>0</v>
      </c>
      <c r="S129" s="16">
        <v>0</v>
      </c>
      <c r="T129" s="16">
        <v>0</v>
      </c>
      <c r="U129" s="16">
        <v>0</v>
      </c>
      <c r="V129" s="16">
        <v>0</v>
      </c>
      <c r="W129" s="16">
        <v>0</v>
      </c>
    </row>
    <row r="130" spans="1:23" x14ac:dyDescent="0.25">
      <c r="B130" t="s">
        <v>145</v>
      </c>
      <c r="C130" t="s">
        <v>189</v>
      </c>
      <c r="D130" s="16">
        <v>0</v>
      </c>
      <c r="E130" s="16">
        <v>0</v>
      </c>
      <c r="F130" s="16">
        <v>0</v>
      </c>
      <c r="G130" s="16">
        <v>0</v>
      </c>
      <c r="H130" s="16">
        <v>0</v>
      </c>
      <c r="I130" s="16">
        <v>0</v>
      </c>
      <c r="J130" s="16">
        <v>0</v>
      </c>
      <c r="K130" s="16">
        <v>0</v>
      </c>
      <c r="M130" s="24"/>
      <c r="N130" s="11" t="s">
        <v>145</v>
      </c>
      <c r="O130" t="s">
        <v>189</v>
      </c>
      <c r="P130" s="16">
        <v>0</v>
      </c>
      <c r="Q130" s="16">
        <v>0</v>
      </c>
      <c r="R130" s="16">
        <v>0</v>
      </c>
      <c r="S130" s="16">
        <v>0</v>
      </c>
      <c r="T130" s="16">
        <v>0</v>
      </c>
      <c r="U130" s="16">
        <v>0</v>
      </c>
      <c r="V130" s="16">
        <v>0</v>
      </c>
      <c r="W130" s="16">
        <v>0</v>
      </c>
    </row>
    <row r="131" spans="1:23" x14ac:dyDescent="0.25">
      <c r="B131" t="s">
        <v>146</v>
      </c>
      <c r="C131" t="s">
        <v>192</v>
      </c>
      <c r="D131" s="16">
        <v>0</v>
      </c>
      <c r="E131" s="16">
        <v>0</v>
      </c>
      <c r="F131" s="16">
        <v>0</v>
      </c>
      <c r="G131" s="16">
        <v>0</v>
      </c>
      <c r="H131" s="16">
        <v>0</v>
      </c>
      <c r="I131" s="16">
        <v>0</v>
      </c>
      <c r="J131" s="16">
        <v>0</v>
      </c>
      <c r="K131" s="16">
        <v>0</v>
      </c>
      <c r="M131" s="24"/>
      <c r="N131" s="11" t="s">
        <v>146</v>
      </c>
      <c r="O131" t="s">
        <v>192</v>
      </c>
      <c r="P131" s="16">
        <v>0</v>
      </c>
      <c r="Q131" s="16">
        <v>0</v>
      </c>
      <c r="R131" s="16">
        <v>0</v>
      </c>
      <c r="S131" s="16">
        <v>0</v>
      </c>
      <c r="T131" s="16">
        <v>0</v>
      </c>
      <c r="U131" s="16">
        <v>0</v>
      </c>
      <c r="V131" s="16">
        <v>0</v>
      </c>
      <c r="W131" s="16">
        <v>0</v>
      </c>
    </row>
    <row r="132" spans="1:23" x14ac:dyDescent="0.25">
      <c r="B132" t="s">
        <v>147</v>
      </c>
      <c r="C132" t="s">
        <v>195</v>
      </c>
      <c r="D132" s="16">
        <v>0</v>
      </c>
      <c r="E132" s="16">
        <v>0</v>
      </c>
      <c r="F132" s="16">
        <v>0</v>
      </c>
      <c r="G132" s="16">
        <v>0</v>
      </c>
      <c r="H132" s="16">
        <v>0</v>
      </c>
      <c r="I132" s="16">
        <v>0</v>
      </c>
      <c r="J132" s="16">
        <v>0</v>
      </c>
      <c r="K132" s="16">
        <v>0</v>
      </c>
      <c r="M132" s="24"/>
      <c r="N132" s="11" t="s">
        <v>147</v>
      </c>
      <c r="O132" t="s">
        <v>195</v>
      </c>
      <c r="P132" s="16">
        <v>0</v>
      </c>
      <c r="Q132" s="16">
        <v>0</v>
      </c>
      <c r="R132" s="16">
        <v>0</v>
      </c>
      <c r="S132" s="16">
        <v>0</v>
      </c>
      <c r="T132" s="16">
        <v>0</v>
      </c>
      <c r="U132" s="16">
        <v>0</v>
      </c>
      <c r="V132" s="16">
        <v>0</v>
      </c>
      <c r="W132" s="16">
        <v>0</v>
      </c>
    </row>
    <row r="133" spans="1:23" x14ac:dyDescent="0.25">
      <c r="B133" t="s">
        <v>148</v>
      </c>
      <c r="C133" t="s">
        <v>196</v>
      </c>
      <c r="D133" s="16">
        <v>0</v>
      </c>
      <c r="E133" s="16">
        <v>0</v>
      </c>
      <c r="F133" s="16">
        <v>0</v>
      </c>
      <c r="G133" s="16">
        <v>0</v>
      </c>
      <c r="H133" s="16">
        <v>0</v>
      </c>
      <c r="I133" s="16">
        <v>0</v>
      </c>
      <c r="J133" s="16">
        <v>0</v>
      </c>
      <c r="K133" s="16">
        <v>0</v>
      </c>
      <c r="M133" s="24"/>
      <c r="N133" s="11" t="s">
        <v>148</v>
      </c>
      <c r="O133" t="s">
        <v>196</v>
      </c>
      <c r="P133" s="16">
        <v>0</v>
      </c>
      <c r="Q133" s="16">
        <v>0</v>
      </c>
      <c r="R133" s="16">
        <v>0</v>
      </c>
      <c r="S133" s="16">
        <v>0</v>
      </c>
      <c r="T133" s="16">
        <v>0</v>
      </c>
      <c r="U133" s="16">
        <v>0</v>
      </c>
      <c r="V133" s="16">
        <v>0</v>
      </c>
      <c r="W133" s="16">
        <v>0</v>
      </c>
    </row>
    <row r="134" spans="1:23" x14ac:dyDescent="0.25">
      <c r="B134" t="s">
        <v>149</v>
      </c>
      <c r="C134" t="s">
        <v>290</v>
      </c>
      <c r="D134" s="16">
        <v>0</v>
      </c>
      <c r="E134" s="16">
        <v>0</v>
      </c>
      <c r="F134" s="16">
        <v>0</v>
      </c>
      <c r="G134" s="16">
        <v>0</v>
      </c>
      <c r="H134" s="16">
        <v>0</v>
      </c>
      <c r="I134" s="16">
        <v>0</v>
      </c>
      <c r="J134" s="16">
        <v>0</v>
      </c>
      <c r="K134" s="16">
        <v>0</v>
      </c>
      <c r="M134" s="24"/>
      <c r="N134" s="11" t="s">
        <v>149</v>
      </c>
      <c r="O134" t="s">
        <v>290</v>
      </c>
      <c r="P134" s="16">
        <v>0</v>
      </c>
      <c r="Q134" s="16">
        <v>0</v>
      </c>
      <c r="R134" s="16">
        <v>0</v>
      </c>
      <c r="S134" s="16">
        <v>0</v>
      </c>
      <c r="T134" s="16">
        <v>0</v>
      </c>
      <c r="U134" s="16">
        <v>0</v>
      </c>
      <c r="V134" s="16">
        <v>0</v>
      </c>
      <c r="W134" s="16">
        <v>0</v>
      </c>
    </row>
    <row r="135" spans="1:23" x14ac:dyDescent="0.25">
      <c r="B135" t="s">
        <v>150</v>
      </c>
      <c r="C135" t="s">
        <v>197</v>
      </c>
      <c r="D135" s="16">
        <v>0</v>
      </c>
      <c r="E135" s="16">
        <v>0</v>
      </c>
      <c r="F135" s="16">
        <v>0</v>
      </c>
      <c r="G135" s="16">
        <v>0</v>
      </c>
      <c r="H135" s="16">
        <v>0</v>
      </c>
      <c r="I135" s="16">
        <v>0</v>
      </c>
      <c r="J135" s="16">
        <v>0</v>
      </c>
      <c r="K135" s="16">
        <v>0</v>
      </c>
      <c r="M135" s="24"/>
      <c r="N135" s="11" t="s">
        <v>150</v>
      </c>
      <c r="O135" t="s">
        <v>197</v>
      </c>
      <c r="P135" s="16">
        <v>0</v>
      </c>
      <c r="Q135" s="16">
        <v>0</v>
      </c>
      <c r="R135" s="16">
        <v>0</v>
      </c>
      <c r="S135" s="16">
        <v>0</v>
      </c>
      <c r="T135" s="16">
        <v>0</v>
      </c>
      <c r="U135" s="16">
        <v>0</v>
      </c>
      <c r="V135" s="16">
        <v>0</v>
      </c>
      <c r="W135" s="16">
        <v>0</v>
      </c>
    </row>
    <row r="136" spans="1:23" x14ac:dyDescent="0.25">
      <c r="B136" t="s">
        <v>151</v>
      </c>
      <c r="C136" t="s">
        <v>199</v>
      </c>
      <c r="D136" s="16">
        <v>0</v>
      </c>
      <c r="E136" s="16">
        <v>0</v>
      </c>
      <c r="F136" s="16">
        <v>0</v>
      </c>
      <c r="G136" s="16">
        <v>0</v>
      </c>
      <c r="H136" s="16">
        <v>0</v>
      </c>
      <c r="I136" s="16">
        <v>0</v>
      </c>
      <c r="J136" s="16">
        <v>0</v>
      </c>
      <c r="K136" s="16">
        <v>0</v>
      </c>
      <c r="M136" s="24"/>
      <c r="N136" s="11" t="s">
        <v>151</v>
      </c>
      <c r="O136" t="s">
        <v>199</v>
      </c>
      <c r="P136" s="16">
        <v>0</v>
      </c>
      <c r="Q136" s="16">
        <v>0</v>
      </c>
      <c r="R136" s="16">
        <v>0</v>
      </c>
      <c r="S136" s="16">
        <v>0</v>
      </c>
      <c r="T136" s="16">
        <v>0</v>
      </c>
      <c r="U136" s="16">
        <v>0</v>
      </c>
      <c r="V136" s="16">
        <v>0</v>
      </c>
      <c r="W136" s="16">
        <v>0</v>
      </c>
    </row>
    <row r="137" spans="1:23" x14ac:dyDescent="0.25">
      <c r="B137" t="s">
        <v>152</v>
      </c>
      <c r="C137" t="s">
        <v>203</v>
      </c>
      <c r="D137" s="16">
        <v>0</v>
      </c>
      <c r="E137" s="16">
        <v>0</v>
      </c>
      <c r="F137" s="16">
        <v>0</v>
      </c>
      <c r="G137" s="16">
        <v>0</v>
      </c>
      <c r="H137" s="16">
        <v>0</v>
      </c>
      <c r="I137" s="16">
        <v>0</v>
      </c>
      <c r="J137" s="16">
        <v>0</v>
      </c>
      <c r="K137" s="16">
        <v>0</v>
      </c>
      <c r="M137" s="24"/>
      <c r="N137" s="11" t="s">
        <v>152</v>
      </c>
      <c r="O137" t="s">
        <v>203</v>
      </c>
      <c r="P137" s="16">
        <v>0</v>
      </c>
      <c r="Q137" s="16">
        <v>0</v>
      </c>
      <c r="R137" s="16">
        <v>0</v>
      </c>
      <c r="S137" s="16">
        <v>0</v>
      </c>
      <c r="T137" s="16">
        <v>0</v>
      </c>
      <c r="U137" s="16">
        <v>0</v>
      </c>
      <c r="V137" s="16">
        <v>0</v>
      </c>
      <c r="W137" s="16">
        <v>0</v>
      </c>
    </row>
    <row r="138" spans="1:23" x14ac:dyDescent="0.25">
      <c r="B138" t="s">
        <v>153</v>
      </c>
      <c r="C138" t="s">
        <v>204</v>
      </c>
      <c r="D138" s="16">
        <v>0</v>
      </c>
      <c r="E138" s="16">
        <v>0</v>
      </c>
      <c r="F138" s="16">
        <v>0</v>
      </c>
      <c r="G138" s="16">
        <v>0</v>
      </c>
      <c r="H138" s="16">
        <v>0</v>
      </c>
      <c r="I138" s="16">
        <v>0</v>
      </c>
      <c r="J138" s="16">
        <v>0</v>
      </c>
      <c r="K138" s="16">
        <v>0</v>
      </c>
      <c r="M138" s="24"/>
      <c r="N138" s="11" t="s">
        <v>153</v>
      </c>
      <c r="O138" t="s">
        <v>204</v>
      </c>
      <c r="P138" s="16">
        <v>0</v>
      </c>
      <c r="Q138" s="16">
        <v>0</v>
      </c>
      <c r="R138" s="16">
        <v>0</v>
      </c>
      <c r="S138" s="16">
        <v>0</v>
      </c>
      <c r="T138" s="16">
        <v>0</v>
      </c>
      <c r="U138" s="16">
        <v>0</v>
      </c>
      <c r="V138" s="16">
        <v>0</v>
      </c>
      <c r="W138" s="16">
        <v>0</v>
      </c>
    </row>
    <row r="139" spans="1:23" x14ac:dyDescent="0.25">
      <c r="B139" t="s">
        <v>154</v>
      </c>
      <c r="C139" t="s">
        <v>205</v>
      </c>
      <c r="D139" s="16">
        <v>0</v>
      </c>
      <c r="E139" s="16">
        <v>0</v>
      </c>
      <c r="F139" s="16">
        <v>0</v>
      </c>
      <c r="G139" s="16">
        <v>0</v>
      </c>
      <c r="H139" s="16">
        <v>0</v>
      </c>
      <c r="I139" s="16">
        <v>0</v>
      </c>
      <c r="J139" s="16">
        <v>0</v>
      </c>
      <c r="K139" s="16">
        <v>0</v>
      </c>
      <c r="M139" s="24"/>
      <c r="N139" s="11" t="s">
        <v>154</v>
      </c>
      <c r="O139" t="s">
        <v>205</v>
      </c>
      <c r="P139" s="16">
        <v>0</v>
      </c>
      <c r="Q139" s="16">
        <v>0</v>
      </c>
      <c r="R139" s="16">
        <v>0</v>
      </c>
      <c r="S139" s="16">
        <v>0</v>
      </c>
      <c r="T139" s="16">
        <v>0</v>
      </c>
      <c r="U139" s="16">
        <v>0</v>
      </c>
      <c r="V139" s="16">
        <v>0</v>
      </c>
      <c r="W139" s="16">
        <v>0</v>
      </c>
    </row>
    <row r="140" spans="1:23" x14ac:dyDescent="0.25">
      <c r="B140" t="s">
        <v>155</v>
      </c>
      <c r="C140" t="s">
        <v>206</v>
      </c>
      <c r="D140" s="16">
        <v>0</v>
      </c>
      <c r="E140" s="16">
        <v>0</v>
      </c>
      <c r="F140" s="16">
        <v>0</v>
      </c>
      <c r="G140" s="16">
        <v>0</v>
      </c>
      <c r="H140" s="16">
        <v>0</v>
      </c>
      <c r="I140" s="16">
        <v>0</v>
      </c>
      <c r="J140" s="16">
        <v>0</v>
      </c>
      <c r="K140" s="16">
        <v>0</v>
      </c>
      <c r="M140" s="17"/>
      <c r="N140" s="11" t="s">
        <v>155</v>
      </c>
      <c r="O140" t="s">
        <v>206</v>
      </c>
      <c r="P140" s="16">
        <v>0</v>
      </c>
      <c r="Q140" s="16">
        <v>0</v>
      </c>
      <c r="R140" s="16">
        <v>0</v>
      </c>
      <c r="S140" s="16">
        <v>0</v>
      </c>
      <c r="T140" s="16">
        <v>0</v>
      </c>
      <c r="U140" s="16">
        <v>0</v>
      </c>
      <c r="V140" s="16">
        <v>0</v>
      </c>
      <c r="W140" s="16">
        <v>0</v>
      </c>
    </row>
    <row r="141" spans="1:23" x14ac:dyDescent="0.25">
      <c r="A141" t="s">
        <v>291</v>
      </c>
      <c r="D141" s="16">
        <v>0</v>
      </c>
      <c r="E141" s="16">
        <v>0</v>
      </c>
      <c r="F141" s="16">
        <v>0</v>
      </c>
      <c r="G141" s="16">
        <v>0</v>
      </c>
      <c r="H141" s="16">
        <v>0</v>
      </c>
      <c r="I141" s="16">
        <v>0</v>
      </c>
      <c r="J141" s="16">
        <v>0</v>
      </c>
      <c r="K141" s="16">
        <v>0</v>
      </c>
      <c r="M141" s="18" t="s">
        <v>291</v>
      </c>
      <c r="N141" s="18"/>
      <c r="O141" s="18"/>
      <c r="P141" s="19">
        <v>0</v>
      </c>
      <c r="Q141" s="19">
        <v>0</v>
      </c>
      <c r="R141" s="19">
        <v>0</v>
      </c>
      <c r="S141" s="19">
        <v>0</v>
      </c>
      <c r="T141" s="19">
        <v>0</v>
      </c>
      <c r="U141" s="19">
        <v>0</v>
      </c>
      <c r="V141" s="19">
        <v>0</v>
      </c>
      <c r="W141" s="19">
        <v>0</v>
      </c>
    </row>
    <row r="142" spans="1:23" x14ac:dyDescent="0.25">
      <c r="A142" t="s">
        <v>186</v>
      </c>
      <c r="D142" s="16">
        <v>0</v>
      </c>
      <c r="E142" s="16">
        <v>0</v>
      </c>
      <c r="F142" s="16">
        <v>0</v>
      </c>
      <c r="G142" s="16">
        <v>-15749.78</v>
      </c>
      <c r="H142" s="16">
        <v>0</v>
      </c>
      <c r="I142" s="16">
        <v>0</v>
      </c>
      <c r="J142" s="16">
        <v>0</v>
      </c>
      <c r="K142" s="16">
        <v>-15749.779999999999</v>
      </c>
      <c r="M142" s="20" t="s">
        <v>186</v>
      </c>
      <c r="N142" s="20"/>
      <c r="O142" s="20"/>
      <c r="P142" s="21">
        <v>0</v>
      </c>
      <c r="Q142" s="21">
        <v>0</v>
      </c>
      <c r="R142" s="21">
        <v>0</v>
      </c>
      <c r="S142" s="21">
        <v>-15749.78</v>
      </c>
      <c r="T142" s="21">
        <v>0</v>
      </c>
      <c r="U142" s="21">
        <v>0</v>
      </c>
      <c r="V142" s="21">
        <v>0</v>
      </c>
      <c r="W142" s="21">
        <v>-15749.779999999999</v>
      </c>
    </row>
    <row r="143" spans="1:23" x14ac:dyDescent="0.25">
      <c r="M143" s="18"/>
      <c r="N143" s="18"/>
      <c r="O143" s="18"/>
      <c r="P143" s="19"/>
      <c r="Q143" s="19"/>
      <c r="R143" s="19"/>
      <c r="S143" s="19"/>
      <c r="T143" s="19"/>
      <c r="U143" s="19"/>
      <c r="V143" s="19"/>
      <c r="W143" s="19"/>
    </row>
    <row r="144" spans="1:23" x14ac:dyDescent="0.25">
      <c r="M144" s="20"/>
      <c r="N144" s="20"/>
      <c r="O144" s="20"/>
      <c r="P144" s="21"/>
      <c r="Q144" s="21"/>
      <c r="R144" s="21"/>
      <c r="S144" s="21"/>
      <c r="T144" s="21"/>
      <c r="U144" s="21"/>
      <c r="V144" s="21"/>
      <c r="W144" s="2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7149E-586D-407F-9B87-784CA9C9641F}">
  <sheetPr>
    <tabColor rgb="FF92D050"/>
  </sheetPr>
  <dimension ref="A1:W143"/>
  <sheetViews>
    <sheetView topLeftCell="M104" zoomScale="90" zoomScaleNormal="90" workbookViewId="0">
      <selection activeCell="O97" sqref="O97"/>
    </sheetView>
  </sheetViews>
  <sheetFormatPr defaultRowHeight="15" x14ac:dyDescent="0.25"/>
  <cols>
    <col min="1" max="1" width="34.7109375" bestFit="1" customWidth="1"/>
    <col min="2" max="2" width="40.28515625" bestFit="1" customWidth="1"/>
    <col min="3" max="3" width="10.5703125" bestFit="1" customWidth="1"/>
    <col min="4" max="4" width="16.28515625" bestFit="1" customWidth="1"/>
    <col min="5" max="10" width="12.7109375" bestFit="1" customWidth="1"/>
    <col min="11" max="11" width="14.28515625" bestFit="1" customWidth="1"/>
    <col min="12" max="12" width="12.7109375" bestFit="1" customWidth="1"/>
    <col min="13" max="13" width="34.7109375" bestFit="1" customWidth="1"/>
    <col min="14" max="14" width="38.5703125" bestFit="1" customWidth="1"/>
    <col min="15" max="15" width="8.140625" bestFit="1" customWidth="1"/>
    <col min="16" max="16" width="14" customWidth="1"/>
    <col min="17" max="22" width="12.7109375" bestFit="1" customWidth="1"/>
    <col min="23" max="23" width="14.28515625" bestFit="1" customWidth="1"/>
  </cols>
  <sheetData>
    <row r="1" spans="1:23" x14ac:dyDescent="0.25">
      <c r="A1" s="11" t="s">
        <v>298</v>
      </c>
      <c r="M1" s="12" t="s">
        <v>181</v>
      </c>
    </row>
    <row r="3" spans="1:23" x14ac:dyDescent="0.25">
      <c r="A3" s="25" t="s">
        <v>299</v>
      </c>
      <c r="D3" s="25" t="s">
        <v>183</v>
      </c>
      <c r="M3" s="13" t="s">
        <v>299</v>
      </c>
      <c r="N3" s="13"/>
      <c r="O3" s="13"/>
      <c r="P3" s="13" t="s">
        <v>183</v>
      </c>
      <c r="Q3" s="13"/>
      <c r="R3" s="13"/>
      <c r="S3" s="13"/>
      <c r="T3" s="13"/>
      <c r="U3" s="13"/>
      <c r="V3" s="13"/>
      <c r="W3" s="13"/>
    </row>
    <row r="4" spans="1:23" x14ac:dyDescent="0.25">
      <c r="A4" s="25" t="s">
        <v>184</v>
      </c>
      <c r="B4" s="25" t="s">
        <v>4</v>
      </c>
      <c r="C4" s="25" t="s">
        <v>185</v>
      </c>
      <c r="D4" s="4">
        <v>44075</v>
      </c>
      <c r="E4" s="4">
        <v>44105</v>
      </c>
      <c r="F4" s="4">
        <v>44136</v>
      </c>
      <c r="G4" s="4">
        <v>44166</v>
      </c>
      <c r="H4" s="4">
        <v>44197</v>
      </c>
      <c r="I4" s="4">
        <v>44228</v>
      </c>
      <c r="J4" s="4">
        <v>44256</v>
      </c>
      <c r="K4" s="4" t="s">
        <v>186</v>
      </c>
      <c r="M4" s="14" t="s">
        <v>184</v>
      </c>
      <c r="N4" s="14" t="s">
        <v>4</v>
      </c>
      <c r="O4" s="14" t="s">
        <v>185</v>
      </c>
      <c r="P4" s="15">
        <v>44075</v>
      </c>
      <c r="Q4" s="15">
        <v>44105</v>
      </c>
      <c r="R4" s="15">
        <v>44136</v>
      </c>
      <c r="S4" s="15">
        <v>44166</v>
      </c>
      <c r="T4" s="15">
        <v>44197</v>
      </c>
      <c r="U4" s="15">
        <v>44228</v>
      </c>
      <c r="V4" s="15">
        <v>44256</v>
      </c>
      <c r="W4" s="15" t="s">
        <v>186</v>
      </c>
    </row>
    <row r="5" spans="1:23" x14ac:dyDescent="0.25">
      <c r="A5" t="s">
        <v>13</v>
      </c>
      <c r="B5" t="s">
        <v>15</v>
      </c>
      <c r="C5" t="s">
        <v>187</v>
      </c>
      <c r="D5" s="16">
        <v>640989.12</v>
      </c>
      <c r="E5" s="16">
        <v>654449.99</v>
      </c>
      <c r="F5" s="16">
        <v>667910.86</v>
      </c>
      <c r="G5" s="16">
        <v>681371.73</v>
      </c>
      <c r="H5" s="16">
        <v>694872.25</v>
      </c>
      <c r="I5" s="16">
        <v>708372.77</v>
      </c>
      <c r="J5" s="16">
        <v>721873.4</v>
      </c>
      <c r="K5" s="16">
        <v>4769840.12</v>
      </c>
      <c r="M5" s="11" t="s">
        <v>13</v>
      </c>
      <c r="N5" s="11" t="s">
        <v>15</v>
      </c>
      <c r="O5" t="s">
        <v>187</v>
      </c>
      <c r="P5" s="16">
        <v>640989.12</v>
      </c>
      <c r="Q5" s="16">
        <v>654449.99</v>
      </c>
      <c r="R5" s="16">
        <v>667910.86</v>
      </c>
      <c r="S5" s="16">
        <v>681371.73</v>
      </c>
      <c r="T5" s="16">
        <v>694872.25</v>
      </c>
      <c r="U5" s="16">
        <v>708372.77</v>
      </c>
      <c r="V5" s="16">
        <v>721873.4</v>
      </c>
      <c r="W5" s="16">
        <v>4769840.12</v>
      </c>
    </row>
    <row r="6" spans="1:23" x14ac:dyDescent="0.25">
      <c r="B6" t="s">
        <v>16</v>
      </c>
      <c r="C6" t="s">
        <v>188</v>
      </c>
      <c r="D6" s="16">
        <v>4243237.66</v>
      </c>
      <c r="E6" s="16">
        <v>4266703.8899999997</v>
      </c>
      <c r="F6" s="16">
        <v>4290170.12</v>
      </c>
      <c r="G6" s="16">
        <v>4313636.3499999996</v>
      </c>
      <c r="H6" s="16">
        <v>4337102.58</v>
      </c>
      <c r="I6" s="16">
        <v>4360568.8099999996</v>
      </c>
      <c r="J6" s="16">
        <v>4384035.04</v>
      </c>
      <c r="K6" s="16">
        <v>30195454.449999999</v>
      </c>
      <c r="M6" s="11"/>
      <c r="N6" s="11" t="s">
        <v>16</v>
      </c>
      <c r="O6" t="s">
        <v>188</v>
      </c>
      <c r="P6" s="16">
        <v>4243237.66</v>
      </c>
      <c r="Q6" s="16">
        <v>4266703.8899999997</v>
      </c>
      <c r="R6" s="16">
        <v>4290170.12</v>
      </c>
      <c r="S6" s="16">
        <v>4313636.3499999996</v>
      </c>
      <c r="T6" s="16">
        <v>4337102.58</v>
      </c>
      <c r="U6" s="16">
        <v>4360568.8099999996</v>
      </c>
      <c r="V6" s="16">
        <v>4384035.04</v>
      </c>
      <c r="W6" s="16">
        <v>30195454.449999999</v>
      </c>
    </row>
    <row r="7" spans="1:23" x14ac:dyDescent="0.25">
      <c r="B7" t="s">
        <v>17</v>
      </c>
      <c r="C7" t="s">
        <v>189</v>
      </c>
      <c r="D7" s="16">
        <v>9254660.8399999999</v>
      </c>
      <c r="E7" s="16">
        <v>9285288.1300000008</v>
      </c>
      <c r="F7" s="16">
        <v>9315915.4199999999</v>
      </c>
      <c r="G7" s="16">
        <v>9355019.4100000001</v>
      </c>
      <c r="H7" s="16">
        <v>9385721</v>
      </c>
      <c r="I7" s="16">
        <v>9416422.5899999999</v>
      </c>
      <c r="J7" s="16">
        <v>9447124.1799999997</v>
      </c>
      <c r="K7" s="16">
        <v>65460151.57</v>
      </c>
      <c r="M7" s="11"/>
      <c r="N7" s="11" t="s">
        <v>17</v>
      </c>
      <c r="O7" t="s">
        <v>189</v>
      </c>
      <c r="P7" s="16">
        <v>9254660.8399999999</v>
      </c>
      <c r="Q7" s="16">
        <v>9285288.1300000008</v>
      </c>
      <c r="R7" s="16">
        <v>9315915.4199999999</v>
      </c>
      <c r="S7" s="16">
        <v>9355019.4100000001</v>
      </c>
      <c r="T7" s="16">
        <v>9385721</v>
      </c>
      <c r="U7" s="16">
        <v>9416422.5899999999</v>
      </c>
      <c r="V7" s="16">
        <v>9447124.1799999997</v>
      </c>
      <c r="W7" s="16">
        <v>65460151.57</v>
      </c>
    </row>
    <row r="8" spans="1:23" x14ac:dyDescent="0.25">
      <c r="B8" t="s">
        <v>18</v>
      </c>
      <c r="C8" t="s">
        <v>190</v>
      </c>
      <c r="D8" s="16">
        <v>154.97</v>
      </c>
      <c r="E8" s="16">
        <v>160.65</v>
      </c>
      <c r="F8" s="16">
        <v>166.33</v>
      </c>
      <c r="G8" s="16">
        <v>172.01</v>
      </c>
      <c r="H8" s="16">
        <v>177.69</v>
      </c>
      <c r="I8" s="16">
        <v>183.37</v>
      </c>
      <c r="J8" s="16">
        <v>189.05</v>
      </c>
      <c r="K8" s="16">
        <v>1204.0700000000002</v>
      </c>
      <c r="M8" s="11"/>
      <c r="N8" s="11" t="s">
        <v>18</v>
      </c>
      <c r="O8" t="s">
        <v>190</v>
      </c>
      <c r="P8" s="16">
        <v>154.97</v>
      </c>
      <c r="Q8" s="16">
        <v>160.65</v>
      </c>
      <c r="R8" s="16">
        <v>166.33</v>
      </c>
      <c r="S8" s="16">
        <v>172.01</v>
      </c>
      <c r="T8" s="16">
        <v>177.69</v>
      </c>
      <c r="U8" s="16">
        <v>183.37</v>
      </c>
      <c r="V8" s="16">
        <v>189.05</v>
      </c>
      <c r="W8" s="16">
        <v>1204.0700000000002</v>
      </c>
    </row>
    <row r="9" spans="1:23" x14ac:dyDescent="0.25">
      <c r="B9" t="s">
        <v>19</v>
      </c>
      <c r="C9" t="s">
        <v>191</v>
      </c>
      <c r="D9" s="16">
        <v>1879.86</v>
      </c>
      <c r="E9" s="16">
        <v>1981.63</v>
      </c>
      <c r="F9" s="16">
        <v>2083.4</v>
      </c>
      <c r="G9" s="16">
        <v>2185.17</v>
      </c>
      <c r="H9" s="16">
        <v>2286.94</v>
      </c>
      <c r="I9" s="16">
        <v>2388.71</v>
      </c>
      <c r="J9" s="16">
        <v>2490.48</v>
      </c>
      <c r="K9" s="16">
        <v>15296.189999999999</v>
      </c>
      <c r="M9" s="11"/>
      <c r="N9" s="11" t="s">
        <v>19</v>
      </c>
      <c r="O9" t="s">
        <v>191</v>
      </c>
      <c r="P9" s="16">
        <v>1879.86</v>
      </c>
      <c r="Q9" s="16">
        <v>1981.63</v>
      </c>
      <c r="R9" s="16">
        <v>2083.4</v>
      </c>
      <c r="S9" s="16">
        <v>2185.17</v>
      </c>
      <c r="T9" s="16">
        <v>2286.94</v>
      </c>
      <c r="U9" s="16">
        <v>2388.71</v>
      </c>
      <c r="V9" s="16">
        <v>2490.48</v>
      </c>
      <c r="W9" s="16">
        <v>15296.189999999999</v>
      </c>
    </row>
    <row r="10" spans="1:23" x14ac:dyDescent="0.25">
      <c r="B10" t="s">
        <v>20</v>
      </c>
      <c r="C10" t="s">
        <v>192</v>
      </c>
      <c r="D10" s="16">
        <v>2354590.0699999998</v>
      </c>
      <c r="E10" s="16">
        <v>2373639.21</v>
      </c>
      <c r="F10" s="16">
        <v>2393335.62</v>
      </c>
      <c r="G10" s="16">
        <v>2413033.96</v>
      </c>
      <c r="H10" s="16">
        <v>2432732.2999999998</v>
      </c>
      <c r="I10" s="16">
        <v>2452430.64</v>
      </c>
      <c r="J10" s="16">
        <v>2472134.0499999998</v>
      </c>
      <c r="K10" s="16">
        <v>16891895.850000001</v>
      </c>
      <c r="M10" s="11"/>
      <c r="N10" s="11" t="s">
        <v>20</v>
      </c>
      <c r="O10" t="s">
        <v>192</v>
      </c>
      <c r="P10" s="16">
        <v>2354590.0699999998</v>
      </c>
      <c r="Q10" s="16">
        <v>2373639.21</v>
      </c>
      <c r="R10" s="16">
        <v>2393335.62</v>
      </c>
      <c r="S10" s="16">
        <v>2413033.96</v>
      </c>
      <c r="T10" s="16">
        <v>2432732.2999999998</v>
      </c>
      <c r="U10" s="16">
        <v>2452430.64</v>
      </c>
      <c r="V10" s="16">
        <v>2472134.0499999998</v>
      </c>
      <c r="W10" s="16">
        <v>16891895.850000001</v>
      </c>
    </row>
    <row r="11" spans="1:23" x14ac:dyDescent="0.25">
      <c r="B11" t="s">
        <v>163</v>
      </c>
      <c r="C11" t="s">
        <v>300</v>
      </c>
      <c r="D11" s="16">
        <v>1.26</v>
      </c>
      <c r="E11" s="16">
        <v>1.26</v>
      </c>
      <c r="F11" s="16">
        <v>1.26</v>
      </c>
      <c r="G11" s="16">
        <v>1.26</v>
      </c>
      <c r="H11" s="16">
        <v>1.26</v>
      </c>
      <c r="I11" s="16">
        <v>1.26</v>
      </c>
      <c r="J11" s="16">
        <v>1.26</v>
      </c>
      <c r="K11" s="16">
        <v>8.82</v>
      </c>
      <c r="M11" s="11"/>
      <c r="N11" s="11" t="s">
        <v>163</v>
      </c>
      <c r="O11" t="s">
        <v>300</v>
      </c>
      <c r="P11" s="16">
        <v>1.26</v>
      </c>
      <c r="Q11" s="16">
        <v>1.26</v>
      </c>
      <c r="R11" s="16">
        <v>1.26</v>
      </c>
      <c r="S11" s="16">
        <v>1.26</v>
      </c>
      <c r="T11" s="16">
        <v>1.26</v>
      </c>
      <c r="U11" s="16">
        <v>1.26</v>
      </c>
      <c r="V11" s="16">
        <v>1.26</v>
      </c>
      <c r="W11" s="16">
        <v>8.82</v>
      </c>
    </row>
    <row r="12" spans="1:23" x14ac:dyDescent="0.25">
      <c r="B12" t="s">
        <v>164</v>
      </c>
      <c r="C12" t="s">
        <v>301</v>
      </c>
      <c r="D12" s="16">
        <v>0.45</v>
      </c>
      <c r="E12" s="16">
        <v>0.45</v>
      </c>
      <c r="F12" s="16">
        <v>0.45</v>
      </c>
      <c r="G12" s="16">
        <v>0.45</v>
      </c>
      <c r="H12" s="16">
        <v>0.45</v>
      </c>
      <c r="I12" s="16">
        <v>0.45</v>
      </c>
      <c r="J12" s="16">
        <v>0.45</v>
      </c>
      <c r="K12" s="16">
        <v>3.1500000000000004</v>
      </c>
      <c r="M12" s="11"/>
      <c r="N12" s="11" t="s">
        <v>164</v>
      </c>
      <c r="O12" t="s">
        <v>301</v>
      </c>
      <c r="P12" s="16">
        <v>0.45</v>
      </c>
      <c r="Q12" s="16">
        <v>0.45</v>
      </c>
      <c r="R12" s="16">
        <v>0.45</v>
      </c>
      <c r="S12" s="16">
        <v>0.45</v>
      </c>
      <c r="T12" s="16">
        <v>0.45</v>
      </c>
      <c r="U12" s="16">
        <v>0.45</v>
      </c>
      <c r="V12" s="16">
        <v>0.45</v>
      </c>
      <c r="W12" s="16">
        <v>3.1500000000000004</v>
      </c>
    </row>
    <row r="13" spans="1:23" x14ac:dyDescent="0.25">
      <c r="B13" t="s">
        <v>21</v>
      </c>
      <c r="C13" t="s">
        <v>193</v>
      </c>
      <c r="D13" s="16">
        <v>37886.74</v>
      </c>
      <c r="E13" s="16">
        <v>38122.129999999997</v>
      </c>
      <c r="F13" s="16">
        <v>38357.519999999997</v>
      </c>
      <c r="G13" s="16">
        <v>38592.910000000003</v>
      </c>
      <c r="H13" s="16">
        <v>38828.300000000003</v>
      </c>
      <c r="I13" s="16">
        <v>39063.69</v>
      </c>
      <c r="J13" s="16">
        <v>39299.08</v>
      </c>
      <c r="K13" s="16">
        <v>270150.37</v>
      </c>
      <c r="M13" s="11"/>
      <c r="N13" s="11" t="s">
        <v>21</v>
      </c>
      <c r="O13" t="s">
        <v>193</v>
      </c>
      <c r="P13" s="16">
        <v>37886.74</v>
      </c>
      <c r="Q13" s="16">
        <v>38122.129999999997</v>
      </c>
      <c r="R13" s="16">
        <v>38357.519999999997</v>
      </c>
      <c r="S13" s="16">
        <v>38592.910000000003</v>
      </c>
      <c r="T13" s="16">
        <v>38828.300000000003</v>
      </c>
      <c r="U13" s="16">
        <v>39063.69</v>
      </c>
      <c r="V13" s="16">
        <v>39299.08</v>
      </c>
      <c r="W13" s="16">
        <v>270150.37</v>
      </c>
    </row>
    <row r="14" spans="1:23" x14ac:dyDescent="0.25">
      <c r="B14" t="s">
        <v>22</v>
      </c>
      <c r="C14" t="s">
        <v>194</v>
      </c>
      <c r="D14" s="16">
        <v>125880.18</v>
      </c>
      <c r="E14" s="16">
        <v>126763.49</v>
      </c>
      <c r="F14" s="16">
        <v>127646.69</v>
      </c>
      <c r="G14" s="16">
        <v>128529.89</v>
      </c>
      <c r="H14" s="16">
        <v>129413.09</v>
      </c>
      <c r="I14" s="16">
        <v>130296.29</v>
      </c>
      <c r="J14" s="16">
        <v>131179.49</v>
      </c>
      <c r="K14" s="16">
        <v>899709.12</v>
      </c>
      <c r="M14" s="11"/>
      <c r="N14" s="11" t="s">
        <v>22</v>
      </c>
      <c r="O14" t="s">
        <v>194</v>
      </c>
      <c r="P14" s="16">
        <v>125880.18</v>
      </c>
      <c r="Q14" s="16">
        <v>126763.49</v>
      </c>
      <c r="R14" s="16">
        <v>127646.69</v>
      </c>
      <c r="S14" s="16">
        <v>128529.89</v>
      </c>
      <c r="T14" s="16">
        <v>129413.09</v>
      </c>
      <c r="U14" s="16">
        <v>130296.29</v>
      </c>
      <c r="V14" s="16">
        <v>131179.49</v>
      </c>
      <c r="W14" s="16">
        <v>899709.12</v>
      </c>
    </row>
    <row r="15" spans="1:23" x14ac:dyDescent="0.25">
      <c r="B15" t="s">
        <v>23</v>
      </c>
      <c r="C15" t="s">
        <v>195</v>
      </c>
      <c r="D15" s="16">
        <v>32865.54</v>
      </c>
      <c r="E15" s="16">
        <v>37333.21</v>
      </c>
      <c r="F15" s="16">
        <v>41800.879999999997</v>
      </c>
      <c r="G15" s="16">
        <v>46299.8</v>
      </c>
      <c r="H15" s="16">
        <v>50798.720000000001</v>
      </c>
      <c r="I15" s="16">
        <v>55297.64</v>
      </c>
      <c r="J15" s="16">
        <v>59796.56</v>
      </c>
      <c r="K15" s="16">
        <v>324192.34999999998</v>
      </c>
      <c r="M15" s="11"/>
      <c r="N15" s="11" t="s">
        <v>23</v>
      </c>
      <c r="O15" t="s">
        <v>195</v>
      </c>
      <c r="P15" s="16">
        <v>32865.54</v>
      </c>
      <c r="Q15" s="16">
        <v>37333.21</v>
      </c>
      <c r="R15" s="16">
        <v>41800.879999999997</v>
      </c>
      <c r="S15" s="16">
        <v>46299.8</v>
      </c>
      <c r="T15" s="16">
        <v>50798.720000000001</v>
      </c>
      <c r="U15" s="16">
        <v>55297.64</v>
      </c>
      <c r="V15" s="16">
        <v>59796.56</v>
      </c>
      <c r="W15" s="16">
        <v>324192.34999999998</v>
      </c>
    </row>
    <row r="16" spans="1:23" x14ac:dyDescent="0.25">
      <c r="B16" t="s">
        <v>24</v>
      </c>
      <c r="C16" t="s">
        <v>196</v>
      </c>
      <c r="D16" s="16">
        <v>45699.74</v>
      </c>
      <c r="E16" s="16">
        <v>46215.96</v>
      </c>
      <c r="F16" s="16">
        <v>46732.18</v>
      </c>
      <c r="G16" s="16">
        <v>47248.4</v>
      </c>
      <c r="H16" s="16">
        <v>47764.62</v>
      </c>
      <c r="I16" s="16">
        <v>48280.84</v>
      </c>
      <c r="J16" s="16">
        <v>48797.06</v>
      </c>
      <c r="K16" s="16">
        <v>330738.8</v>
      </c>
      <c r="M16" s="11"/>
      <c r="N16" s="11" t="s">
        <v>24</v>
      </c>
      <c r="O16" t="s">
        <v>196</v>
      </c>
      <c r="P16" s="16">
        <v>45699.74</v>
      </c>
      <c r="Q16" s="16">
        <v>46215.96</v>
      </c>
      <c r="R16" s="16">
        <v>46732.18</v>
      </c>
      <c r="S16" s="16">
        <v>47248.4</v>
      </c>
      <c r="T16" s="16">
        <v>47764.62</v>
      </c>
      <c r="U16" s="16">
        <v>48280.84</v>
      </c>
      <c r="V16" s="16">
        <v>48797.06</v>
      </c>
      <c r="W16" s="16">
        <v>330738.8</v>
      </c>
    </row>
    <row r="17" spans="2:23" x14ac:dyDescent="0.25">
      <c r="B17" t="s">
        <v>165</v>
      </c>
      <c r="C17" t="s">
        <v>302</v>
      </c>
      <c r="D17" s="16">
        <v>388.07</v>
      </c>
      <c r="E17" s="16">
        <v>388.07</v>
      </c>
      <c r="F17" s="16">
        <v>388.07</v>
      </c>
      <c r="G17" s="16">
        <v>388.07</v>
      </c>
      <c r="H17" s="16">
        <v>388.07</v>
      </c>
      <c r="I17" s="16">
        <v>388.07</v>
      </c>
      <c r="J17" s="16">
        <v>388.07</v>
      </c>
      <c r="K17" s="16">
        <v>2716.4900000000002</v>
      </c>
      <c r="M17" s="11"/>
      <c r="N17" s="11" t="s">
        <v>165</v>
      </c>
      <c r="O17" t="s">
        <v>302</v>
      </c>
      <c r="P17" s="16">
        <v>388.07</v>
      </c>
      <c r="Q17" s="16">
        <v>388.07</v>
      </c>
      <c r="R17" s="16">
        <v>388.07</v>
      </c>
      <c r="S17" s="16">
        <v>388.07</v>
      </c>
      <c r="T17" s="16">
        <v>388.07</v>
      </c>
      <c r="U17" s="16">
        <v>388.07</v>
      </c>
      <c r="V17" s="16">
        <v>388.07</v>
      </c>
      <c r="W17" s="16">
        <v>2716.4900000000002</v>
      </c>
    </row>
    <row r="18" spans="2:23" x14ac:dyDescent="0.25">
      <c r="B18" t="s">
        <v>25</v>
      </c>
      <c r="C18" t="s">
        <v>197</v>
      </c>
      <c r="D18" s="16">
        <v>-14846.48</v>
      </c>
      <c r="E18" s="16">
        <v>-13040.8</v>
      </c>
      <c r="F18" s="16">
        <v>-11235.12</v>
      </c>
      <c r="G18" s="16">
        <v>-9429.4599999999991</v>
      </c>
      <c r="H18" s="16">
        <v>-7614.96</v>
      </c>
      <c r="I18" s="16">
        <v>-5793.56</v>
      </c>
      <c r="J18" s="16">
        <v>-3972.13</v>
      </c>
      <c r="K18" s="16">
        <v>-65932.509999999995</v>
      </c>
      <c r="M18" s="11"/>
      <c r="N18" s="11" t="s">
        <v>25</v>
      </c>
      <c r="O18" t="s">
        <v>197</v>
      </c>
      <c r="P18" s="16">
        <v>-14846.48</v>
      </c>
      <c r="Q18" s="16">
        <v>-13040.8</v>
      </c>
      <c r="R18" s="16">
        <v>-11235.12</v>
      </c>
      <c r="S18" s="16">
        <v>-9429.4599999999991</v>
      </c>
      <c r="T18" s="16">
        <v>-7614.96</v>
      </c>
      <c r="U18" s="16">
        <v>-5793.56</v>
      </c>
      <c r="V18" s="16">
        <v>-3972.13</v>
      </c>
      <c r="W18" s="16">
        <v>-65932.509999999995</v>
      </c>
    </row>
    <row r="19" spans="2:23" x14ac:dyDescent="0.25">
      <c r="B19" t="s">
        <v>26</v>
      </c>
      <c r="C19" t="s">
        <v>198</v>
      </c>
      <c r="D19" s="16">
        <v>4888.84</v>
      </c>
      <c r="E19" s="16">
        <v>4930.34</v>
      </c>
      <c r="F19" s="16">
        <v>4971.83</v>
      </c>
      <c r="G19" s="16">
        <v>5013.32</v>
      </c>
      <c r="H19" s="16">
        <v>5054.8100000000004</v>
      </c>
      <c r="I19" s="16">
        <v>5096.3</v>
      </c>
      <c r="J19" s="16">
        <v>5137.79</v>
      </c>
      <c r="K19" s="16">
        <v>35093.230000000003</v>
      </c>
      <c r="M19" s="11"/>
      <c r="N19" s="11" t="s">
        <v>26</v>
      </c>
      <c r="O19" t="s">
        <v>198</v>
      </c>
      <c r="P19" s="16">
        <v>4888.84</v>
      </c>
      <c r="Q19" s="16">
        <v>4930.34</v>
      </c>
      <c r="R19" s="16">
        <v>4971.83</v>
      </c>
      <c r="S19" s="16">
        <v>5013.32</v>
      </c>
      <c r="T19" s="16">
        <v>5054.8100000000004</v>
      </c>
      <c r="U19" s="16">
        <v>5096.3</v>
      </c>
      <c r="V19" s="16">
        <v>5137.79</v>
      </c>
      <c r="W19" s="16">
        <v>35093.230000000003</v>
      </c>
    </row>
    <row r="20" spans="2:23" x14ac:dyDescent="0.25">
      <c r="B20" t="s">
        <v>27</v>
      </c>
      <c r="C20" t="s">
        <v>199</v>
      </c>
      <c r="D20" s="16">
        <v>54890.59</v>
      </c>
      <c r="E20" s="16">
        <v>55264.29</v>
      </c>
      <c r="F20" s="16">
        <v>55637.99</v>
      </c>
      <c r="G20" s="16">
        <v>56011.69</v>
      </c>
      <c r="H20" s="16">
        <v>56385.39</v>
      </c>
      <c r="I20" s="16">
        <v>56733.5</v>
      </c>
      <c r="J20" s="16">
        <v>57067.42</v>
      </c>
      <c r="K20" s="16">
        <v>391990.87</v>
      </c>
      <c r="M20" s="11"/>
      <c r="N20" s="11" t="s">
        <v>27</v>
      </c>
      <c r="O20" t="s">
        <v>199</v>
      </c>
      <c r="P20" s="16">
        <v>54890.59</v>
      </c>
      <c r="Q20" s="16">
        <v>55264.29</v>
      </c>
      <c r="R20" s="16">
        <v>55637.99</v>
      </c>
      <c r="S20" s="16">
        <v>56011.69</v>
      </c>
      <c r="T20" s="16">
        <v>56385.39</v>
      </c>
      <c r="U20" s="16">
        <v>56733.5</v>
      </c>
      <c r="V20" s="16">
        <v>57067.42</v>
      </c>
      <c r="W20" s="16">
        <v>391990.87</v>
      </c>
    </row>
    <row r="21" spans="2:23" x14ac:dyDescent="0.25">
      <c r="B21" t="s">
        <v>28</v>
      </c>
      <c r="C21" t="s">
        <v>200</v>
      </c>
      <c r="D21" s="16">
        <v>1290.22</v>
      </c>
      <c r="E21" s="16">
        <v>1307.8</v>
      </c>
      <c r="F21" s="16">
        <v>1325.38</v>
      </c>
      <c r="G21" s="16">
        <v>1342.96</v>
      </c>
      <c r="H21" s="16">
        <v>1360.54</v>
      </c>
      <c r="I21" s="16">
        <v>1378.12</v>
      </c>
      <c r="J21" s="16">
        <v>1395.7</v>
      </c>
      <c r="K21" s="16">
        <v>9400.7200000000012</v>
      </c>
      <c r="M21" s="11"/>
      <c r="N21" s="11" t="s">
        <v>28</v>
      </c>
      <c r="O21" t="s">
        <v>200</v>
      </c>
      <c r="P21" s="16">
        <v>1290.22</v>
      </c>
      <c r="Q21" s="16">
        <v>1307.8</v>
      </c>
      <c r="R21" s="16">
        <v>1325.38</v>
      </c>
      <c r="S21" s="16">
        <v>1342.96</v>
      </c>
      <c r="T21" s="16">
        <v>1360.54</v>
      </c>
      <c r="U21" s="16">
        <v>1378.12</v>
      </c>
      <c r="V21" s="16">
        <v>1395.7</v>
      </c>
      <c r="W21" s="16">
        <v>9400.7200000000012</v>
      </c>
    </row>
    <row r="22" spans="2:23" x14ac:dyDescent="0.25">
      <c r="B22" t="s">
        <v>166</v>
      </c>
      <c r="C22" t="s">
        <v>303</v>
      </c>
      <c r="D22" s="16">
        <v>-0.06</v>
      </c>
      <c r="E22" s="16">
        <v>-0.06</v>
      </c>
      <c r="F22" s="16">
        <v>-0.06</v>
      </c>
      <c r="G22" s="16">
        <v>-0.06</v>
      </c>
      <c r="H22" s="16">
        <v>-0.06</v>
      </c>
      <c r="I22" s="16">
        <v>-0.06</v>
      </c>
      <c r="J22" s="16">
        <v>-0.06</v>
      </c>
      <c r="K22" s="16">
        <v>-0.42</v>
      </c>
      <c r="M22" s="11"/>
      <c r="N22" s="11" t="s">
        <v>166</v>
      </c>
      <c r="O22" t="s">
        <v>303</v>
      </c>
      <c r="P22" s="16">
        <v>-0.06</v>
      </c>
      <c r="Q22" s="16">
        <v>-0.06</v>
      </c>
      <c r="R22" s="16">
        <v>-0.06</v>
      </c>
      <c r="S22" s="16">
        <v>-0.06</v>
      </c>
      <c r="T22" s="16">
        <v>-0.06</v>
      </c>
      <c r="U22" s="16">
        <v>-0.06</v>
      </c>
      <c r="V22" s="16">
        <v>-0.06</v>
      </c>
      <c r="W22" s="16">
        <v>-0.42</v>
      </c>
    </row>
    <row r="23" spans="2:23" x14ac:dyDescent="0.25">
      <c r="B23" t="s">
        <v>29</v>
      </c>
      <c r="C23" t="s">
        <v>201</v>
      </c>
      <c r="D23" s="16">
        <v>4785.66</v>
      </c>
      <c r="E23" s="16">
        <v>166935.64000000001</v>
      </c>
      <c r="F23" s="16">
        <v>328023.27</v>
      </c>
      <c r="G23" s="16">
        <v>441744.29</v>
      </c>
      <c r="H23" s="16">
        <v>622810.49</v>
      </c>
      <c r="I23" s="16">
        <v>803915.32</v>
      </c>
      <c r="J23" s="16">
        <v>985090.74</v>
      </c>
      <c r="K23" s="16">
        <v>3353305.41</v>
      </c>
      <c r="M23" s="11"/>
      <c r="N23" s="11" t="s">
        <v>29</v>
      </c>
      <c r="O23" t="s">
        <v>201</v>
      </c>
      <c r="P23" s="16">
        <v>4785.66</v>
      </c>
      <c r="Q23" s="16">
        <v>166935.64000000001</v>
      </c>
      <c r="R23" s="16">
        <v>328023.27</v>
      </c>
      <c r="S23" s="16">
        <v>441744.29</v>
      </c>
      <c r="T23" s="16">
        <v>622810.49</v>
      </c>
      <c r="U23" s="16">
        <v>803915.32</v>
      </c>
      <c r="V23" s="16">
        <v>985090.74</v>
      </c>
      <c r="W23" s="16">
        <v>3353305.41</v>
      </c>
    </row>
    <row r="24" spans="2:23" x14ac:dyDescent="0.25">
      <c r="B24" t="s">
        <v>30</v>
      </c>
      <c r="C24" t="s">
        <v>202</v>
      </c>
      <c r="D24" s="16">
        <v>7144715.7699999996</v>
      </c>
      <c r="E24" s="16">
        <v>7204784.5499999998</v>
      </c>
      <c r="F24" s="16">
        <v>7246218.9199999999</v>
      </c>
      <c r="G24" s="16">
        <v>7300916.2599999998</v>
      </c>
      <c r="H24" s="16">
        <v>7355558.71</v>
      </c>
      <c r="I24" s="16">
        <v>7405645.6399999997</v>
      </c>
      <c r="J24" s="16">
        <v>7448273.1699999999</v>
      </c>
      <c r="K24" s="16">
        <v>51106113.020000003</v>
      </c>
      <c r="M24" s="11"/>
      <c r="N24" s="11" t="s">
        <v>30</v>
      </c>
      <c r="O24" t="s">
        <v>202</v>
      </c>
      <c r="P24" s="16">
        <v>7144715.7699999996</v>
      </c>
      <c r="Q24" s="16">
        <v>7204784.5499999998</v>
      </c>
      <c r="R24" s="16">
        <v>7246218.9199999999</v>
      </c>
      <c r="S24" s="16">
        <v>7300916.2599999998</v>
      </c>
      <c r="T24" s="16">
        <v>7355558.71</v>
      </c>
      <c r="U24" s="16">
        <v>7405645.6399999997</v>
      </c>
      <c r="V24" s="16">
        <v>7448273.1699999999</v>
      </c>
      <c r="W24" s="16">
        <v>51106113.020000003</v>
      </c>
    </row>
    <row r="25" spans="2:23" x14ac:dyDescent="0.25">
      <c r="B25" t="s">
        <v>31</v>
      </c>
      <c r="C25" t="s">
        <v>203</v>
      </c>
      <c r="D25" s="16">
        <v>752285.22</v>
      </c>
      <c r="E25" s="16">
        <v>777613.91</v>
      </c>
      <c r="F25" s="16">
        <v>802942.6</v>
      </c>
      <c r="G25" s="16">
        <v>828351.99</v>
      </c>
      <c r="H25" s="16">
        <v>853761.38</v>
      </c>
      <c r="I25" s="16">
        <v>879170.77</v>
      </c>
      <c r="J25" s="16">
        <v>904580.16</v>
      </c>
      <c r="K25" s="16">
        <v>5798706.0299999993</v>
      </c>
      <c r="M25" s="11"/>
      <c r="N25" s="11" t="s">
        <v>31</v>
      </c>
      <c r="O25" t="s">
        <v>203</v>
      </c>
      <c r="P25" s="16">
        <v>752285.22</v>
      </c>
      <c r="Q25" s="16">
        <v>777613.91</v>
      </c>
      <c r="R25" s="16">
        <v>802942.6</v>
      </c>
      <c r="S25" s="16">
        <v>828351.99</v>
      </c>
      <c r="T25" s="16">
        <v>853761.38</v>
      </c>
      <c r="U25" s="16">
        <v>879170.77</v>
      </c>
      <c r="V25" s="16">
        <v>904580.16</v>
      </c>
      <c r="W25" s="16">
        <v>5798706.0299999993</v>
      </c>
    </row>
    <row r="26" spans="2:23" x14ac:dyDescent="0.25">
      <c r="B26" t="s">
        <v>32</v>
      </c>
      <c r="C26" t="s">
        <v>204</v>
      </c>
      <c r="D26" s="16">
        <v>-290688.95</v>
      </c>
      <c r="E26" s="16">
        <v>-273173.49</v>
      </c>
      <c r="F26" s="16">
        <v>-252781.58</v>
      </c>
      <c r="G26" s="16">
        <v>-232388.95</v>
      </c>
      <c r="H26" s="16">
        <v>-211996.32</v>
      </c>
      <c r="I26" s="16">
        <v>-191586.08</v>
      </c>
      <c r="J26" s="16">
        <v>-171175.84</v>
      </c>
      <c r="K26" s="16">
        <v>-1623791.2100000002</v>
      </c>
      <c r="M26" s="11"/>
      <c r="N26" s="11" t="s">
        <v>32</v>
      </c>
      <c r="O26" t="s">
        <v>204</v>
      </c>
      <c r="P26" s="16">
        <v>-290688.95</v>
      </c>
      <c r="Q26" s="16">
        <v>-273173.49</v>
      </c>
      <c r="R26" s="16">
        <v>-252781.58</v>
      </c>
      <c r="S26" s="16">
        <v>-232388.95</v>
      </c>
      <c r="T26" s="16">
        <v>-211996.32</v>
      </c>
      <c r="U26" s="16">
        <v>-191586.08</v>
      </c>
      <c r="V26" s="16">
        <v>-171175.84</v>
      </c>
      <c r="W26" s="16">
        <v>-1623791.2100000002</v>
      </c>
    </row>
    <row r="27" spans="2:23" x14ac:dyDescent="0.25">
      <c r="B27" t="s">
        <v>33</v>
      </c>
      <c r="C27" t="s">
        <v>205</v>
      </c>
      <c r="D27" s="16">
        <v>135916.29999999999</v>
      </c>
      <c r="E27" s="16">
        <v>142511.43</v>
      </c>
      <c r="F27" s="16">
        <v>149106.56</v>
      </c>
      <c r="G27" s="16">
        <v>155701.69</v>
      </c>
      <c r="H27" s="16">
        <v>162296.82</v>
      </c>
      <c r="I27" s="16">
        <v>168891.95</v>
      </c>
      <c r="J27" s="16">
        <v>175487.08</v>
      </c>
      <c r="K27" s="16">
        <v>1089911.83</v>
      </c>
      <c r="M27" s="11"/>
      <c r="N27" s="11" t="s">
        <v>33</v>
      </c>
      <c r="O27" t="s">
        <v>205</v>
      </c>
      <c r="P27" s="16">
        <v>135916.29999999999</v>
      </c>
      <c r="Q27" s="16">
        <v>142511.43</v>
      </c>
      <c r="R27" s="16">
        <v>149106.56</v>
      </c>
      <c r="S27" s="16">
        <v>155701.69</v>
      </c>
      <c r="T27" s="16">
        <v>162296.82</v>
      </c>
      <c r="U27" s="16">
        <v>168891.95</v>
      </c>
      <c r="V27" s="16">
        <v>175487.08</v>
      </c>
      <c r="W27" s="16">
        <v>1089911.83</v>
      </c>
    </row>
    <row r="28" spans="2:23" x14ac:dyDescent="0.25">
      <c r="B28" t="s">
        <v>34</v>
      </c>
      <c r="C28" t="s">
        <v>206</v>
      </c>
      <c r="D28" s="16">
        <v>37414369.640000001</v>
      </c>
      <c r="E28" s="16">
        <v>37850049.280000001</v>
      </c>
      <c r="F28" s="16">
        <v>38279764.350000001</v>
      </c>
      <c r="G28" s="16">
        <v>38727444.909999996</v>
      </c>
      <c r="H28" s="16">
        <v>39174613.460000001</v>
      </c>
      <c r="I28" s="16">
        <v>39620898.210000001</v>
      </c>
      <c r="J28" s="16">
        <v>40067182.579999998</v>
      </c>
      <c r="K28" s="16">
        <v>271134322.43000001</v>
      </c>
      <c r="M28" s="11"/>
      <c r="N28" s="11" t="s">
        <v>34</v>
      </c>
      <c r="O28" t="s">
        <v>206</v>
      </c>
      <c r="P28" s="16">
        <v>37414369.640000001</v>
      </c>
      <c r="Q28" s="16">
        <v>37850049.280000001</v>
      </c>
      <c r="R28" s="16">
        <v>38279764.350000001</v>
      </c>
      <c r="S28" s="16">
        <v>38727444.909999996</v>
      </c>
      <c r="T28" s="16">
        <v>39174613.460000001</v>
      </c>
      <c r="U28" s="16">
        <v>39620898.210000001</v>
      </c>
      <c r="V28" s="16">
        <v>40067182.579999998</v>
      </c>
      <c r="W28" s="16">
        <v>271134322.43000001</v>
      </c>
    </row>
    <row r="29" spans="2:23" x14ac:dyDescent="0.25">
      <c r="B29" t="s">
        <v>35</v>
      </c>
      <c r="C29" t="s">
        <v>207</v>
      </c>
      <c r="D29" s="16">
        <v>8012.7</v>
      </c>
      <c r="E29" s="16">
        <v>8207.5499999999993</v>
      </c>
      <c r="F29" s="16">
        <v>8402.4</v>
      </c>
      <c r="G29" s="16">
        <v>0</v>
      </c>
      <c r="H29" s="16">
        <v>0</v>
      </c>
      <c r="I29" s="16">
        <v>0</v>
      </c>
      <c r="J29" s="16">
        <v>0</v>
      </c>
      <c r="K29" s="16">
        <v>24622.65</v>
      </c>
      <c r="M29" s="11"/>
      <c r="N29" s="11" t="s">
        <v>35</v>
      </c>
      <c r="O29" t="s">
        <v>207</v>
      </c>
      <c r="P29" s="16">
        <v>8012.7</v>
      </c>
      <c r="Q29" s="16">
        <v>8207.5499999999993</v>
      </c>
      <c r="R29" s="16">
        <v>8402.4</v>
      </c>
      <c r="S29" s="16">
        <v>0</v>
      </c>
      <c r="T29" s="16">
        <v>0</v>
      </c>
      <c r="U29" s="16">
        <v>0</v>
      </c>
      <c r="V29" s="16">
        <v>0</v>
      </c>
      <c r="W29" s="16">
        <v>24622.65</v>
      </c>
    </row>
    <row r="30" spans="2:23" x14ac:dyDescent="0.25">
      <c r="B30" t="s">
        <v>36</v>
      </c>
      <c r="C30" t="s">
        <v>208</v>
      </c>
      <c r="D30" s="16">
        <v>541294.52</v>
      </c>
      <c r="E30" s="16">
        <v>549157.19999999995</v>
      </c>
      <c r="F30" s="16">
        <v>558069.87</v>
      </c>
      <c r="G30" s="16">
        <v>566982.51</v>
      </c>
      <c r="H30" s="16">
        <v>575896.35</v>
      </c>
      <c r="I30" s="16">
        <v>584812.71</v>
      </c>
      <c r="J30" s="16">
        <v>593729.87</v>
      </c>
      <c r="K30" s="16">
        <v>3969943.03</v>
      </c>
      <c r="M30" s="11"/>
      <c r="N30" s="11" t="s">
        <v>36</v>
      </c>
      <c r="O30" t="s">
        <v>208</v>
      </c>
      <c r="P30" s="16">
        <v>541294.52</v>
      </c>
      <c r="Q30" s="16">
        <v>549157.19999999995</v>
      </c>
      <c r="R30" s="16">
        <v>558069.87</v>
      </c>
      <c r="S30" s="16">
        <v>566982.51</v>
      </c>
      <c r="T30" s="16">
        <v>575896.35</v>
      </c>
      <c r="U30" s="16">
        <v>584812.71</v>
      </c>
      <c r="V30" s="16">
        <v>593729.87</v>
      </c>
      <c r="W30" s="16">
        <v>3969943.03</v>
      </c>
    </row>
    <row r="31" spans="2:23" x14ac:dyDescent="0.25">
      <c r="B31" t="s">
        <v>37</v>
      </c>
      <c r="C31" t="s">
        <v>209</v>
      </c>
      <c r="D31" s="16">
        <v>806552.34</v>
      </c>
      <c r="E31" s="16">
        <v>834819.39</v>
      </c>
      <c r="F31" s="16">
        <v>869326.45</v>
      </c>
      <c r="G31" s="16">
        <v>903833.17</v>
      </c>
      <c r="H31" s="16">
        <v>938347.08</v>
      </c>
      <c r="I31" s="16">
        <v>972875.97</v>
      </c>
      <c r="J31" s="16">
        <v>1007409.55</v>
      </c>
      <c r="K31" s="16">
        <v>6333163.9499999993</v>
      </c>
      <c r="M31" s="11"/>
      <c r="N31" s="11" t="s">
        <v>37</v>
      </c>
      <c r="O31" t="s">
        <v>209</v>
      </c>
      <c r="P31" s="16">
        <v>806552.34</v>
      </c>
      <c r="Q31" s="16">
        <v>834819.39</v>
      </c>
      <c r="R31" s="16">
        <v>869326.45</v>
      </c>
      <c r="S31" s="16">
        <v>903833.17</v>
      </c>
      <c r="T31" s="16">
        <v>938347.08</v>
      </c>
      <c r="U31" s="16">
        <v>972875.97</v>
      </c>
      <c r="V31" s="16">
        <v>1007409.55</v>
      </c>
      <c r="W31" s="16">
        <v>6333163.9499999993</v>
      </c>
    </row>
    <row r="32" spans="2:23" x14ac:dyDescent="0.25">
      <c r="B32" t="s">
        <v>38</v>
      </c>
      <c r="C32" t="s">
        <v>210</v>
      </c>
      <c r="D32" s="16">
        <v>12249.99</v>
      </c>
      <c r="E32" s="16">
        <v>12401.79</v>
      </c>
      <c r="F32" s="16">
        <v>12553.51</v>
      </c>
      <c r="G32" s="16">
        <v>13368.28</v>
      </c>
      <c r="H32" s="16">
        <v>14189</v>
      </c>
      <c r="I32" s="16">
        <v>15009.72</v>
      </c>
      <c r="J32" s="16">
        <v>15830.69</v>
      </c>
      <c r="K32" s="16">
        <v>95602.98</v>
      </c>
      <c r="M32" s="11"/>
      <c r="N32" s="11" t="s">
        <v>38</v>
      </c>
      <c r="O32" t="s">
        <v>210</v>
      </c>
      <c r="P32" s="16">
        <v>12249.99</v>
      </c>
      <c r="Q32" s="16">
        <v>12401.79</v>
      </c>
      <c r="R32" s="16">
        <v>12553.51</v>
      </c>
      <c r="S32" s="16">
        <v>13368.28</v>
      </c>
      <c r="T32" s="16">
        <v>14189</v>
      </c>
      <c r="U32" s="16">
        <v>15009.72</v>
      </c>
      <c r="V32" s="16">
        <v>15830.69</v>
      </c>
      <c r="W32" s="16">
        <v>95602.98</v>
      </c>
    </row>
    <row r="33" spans="1:23" x14ac:dyDescent="0.25">
      <c r="B33" t="s">
        <v>39</v>
      </c>
      <c r="C33" t="s">
        <v>211</v>
      </c>
      <c r="D33" s="16">
        <v>121583.24</v>
      </c>
      <c r="E33" s="16">
        <v>123731.72</v>
      </c>
      <c r="F33" s="16">
        <v>126341.24</v>
      </c>
      <c r="G33" s="16">
        <v>128950.76</v>
      </c>
      <c r="H33" s="16">
        <v>131560.28</v>
      </c>
      <c r="I33" s="16">
        <v>134169.79999999999</v>
      </c>
      <c r="J33" s="16">
        <v>136778.87</v>
      </c>
      <c r="K33" s="16">
        <v>903115.91</v>
      </c>
      <c r="M33" s="11"/>
      <c r="N33" s="11" t="s">
        <v>39</v>
      </c>
      <c r="O33" t="s">
        <v>211</v>
      </c>
      <c r="P33" s="16">
        <v>121583.24</v>
      </c>
      <c r="Q33" s="16">
        <v>123731.72</v>
      </c>
      <c r="R33" s="16">
        <v>126341.24</v>
      </c>
      <c r="S33" s="16">
        <v>128950.76</v>
      </c>
      <c r="T33" s="16">
        <v>131560.28</v>
      </c>
      <c r="U33" s="16">
        <v>134169.79999999999</v>
      </c>
      <c r="V33" s="16">
        <v>136778.87</v>
      </c>
      <c r="W33" s="16">
        <v>903115.91</v>
      </c>
    </row>
    <row r="34" spans="1:23" x14ac:dyDescent="0.25">
      <c r="B34" t="s">
        <v>40</v>
      </c>
      <c r="C34" t="s">
        <v>212</v>
      </c>
      <c r="D34" s="16">
        <v>14154369.539999999</v>
      </c>
      <c r="E34" s="16">
        <v>14277393.9</v>
      </c>
      <c r="F34" s="16">
        <v>14405483.029999999</v>
      </c>
      <c r="G34" s="16">
        <v>14533716.84</v>
      </c>
      <c r="H34" s="16">
        <v>14662793.119999999</v>
      </c>
      <c r="I34" s="16">
        <v>14792908.57</v>
      </c>
      <c r="J34" s="16">
        <v>14923028.84</v>
      </c>
      <c r="K34" s="16">
        <v>101749693.84</v>
      </c>
      <c r="M34" s="11"/>
      <c r="N34" s="11" t="s">
        <v>40</v>
      </c>
      <c r="O34" t="s">
        <v>212</v>
      </c>
      <c r="P34" s="16">
        <v>14154369.539999999</v>
      </c>
      <c r="Q34" s="16">
        <v>14277393.9</v>
      </c>
      <c r="R34" s="16">
        <v>14405483.029999999</v>
      </c>
      <c r="S34" s="16">
        <v>14533716.84</v>
      </c>
      <c r="T34" s="16">
        <v>14662793.119999999</v>
      </c>
      <c r="U34" s="16">
        <v>14792908.57</v>
      </c>
      <c r="V34" s="16">
        <v>14923028.84</v>
      </c>
      <c r="W34" s="16">
        <v>101749693.84</v>
      </c>
    </row>
    <row r="35" spans="1:23" x14ac:dyDescent="0.25">
      <c r="B35" t="s">
        <v>41</v>
      </c>
      <c r="C35" t="s">
        <v>213</v>
      </c>
      <c r="D35" s="16">
        <v>116919.38</v>
      </c>
      <c r="E35" s="16">
        <v>119278.28</v>
      </c>
      <c r="F35" s="16">
        <v>121637.18</v>
      </c>
      <c r="G35" s="16">
        <v>123996.08</v>
      </c>
      <c r="H35" s="16">
        <v>126354.98</v>
      </c>
      <c r="I35" s="16">
        <v>128713.88</v>
      </c>
      <c r="J35" s="16">
        <v>131072.78</v>
      </c>
      <c r="K35" s="16">
        <v>867972.56</v>
      </c>
      <c r="M35" s="11"/>
      <c r="N35" s="11" t="s">
        <v>41</v>
      </c>
      <c r="O35" t="s">
        <v>213</v>
      </c>
      <c r="P35" s="16">
        <v>116919.38</v>
      </c>
      <c r="Q35" s="16">
        <v>119278.28</v>
      </c>
      <c r="R35" s="16">
        <v>121637.18</v>
      </c>
      <c r="S35" s="16">
        <v>123996.08</v>
      </c>
      <c r="T35" s="16">
        <v>126354.98</v>
      </c>
      <c r="U35" s="16">
        <v>128713.88</v>
      </c>
      <c r="V35" s="16">
        <v>131072.78</v>
      </c>
      <c r="W35" s="16">
        <v>867972.56</v>
      </c>
    </row>
    <row r="36" spans="1:23" x14ac:dyDescent="0.25">
      <c r="B36" t="s">
        <v>42</v>
      </c>
      <c r="C36" t="s">
        <v>214</v>
      </c>
      <c r="D36" s="16">
        <v>137485.84</v>
      </c>
      <c r="E36" s="16">
        <v>143386.56</v>
      </c>
      <c r="F36" s="16">
        <v>149287.28</v>
      </c>
      <c r="G36" s="16">
        <v>155188</v>
      </c>
      <c r="H36" s="16">
        <v>161088.72</v>
      </c>
      <c r="I36" s="16">
        <v>166989.44</v>
      </c>
      <c r="J36" s="16">
        <v>172890.16</v>
      </c>
      <c r="K36" s="16">
        <v>1086316</v>
      </c>
      <c r="M36" s="11"/>
      <c r="N36" s="11" t="s">
        <v>42</v>
      </c>
      <c r="O36" t="s">
        <v>214</v>
      </c>
      <c r="P36" s="16">
        <v>137485.84</v>
      </c>
      <c r="Q36" s="16">
        <v>143386.56</v>
      </c>
      <c r="R36" s="16">
        <v>149287.28</v>
      </c>
      <c r="S36" s="16">
        <v>155188</v>
      </c>
      <c r="T36" s="16">
        <v>161088.72</v>
      </c>
      <c r="U36" s="16">
        <v>166989.44</v>
      </c>
      <c r="V36" s="16">
        <v>172890.16</v>
      </c>
      <c r="W36" s="16">
        <v>1086316</v>
      </c>
    </row>
    <row r="37" spans="1:23" x14ac:dyDescent="0.25">
      <c r="B37" t="s">
        <v>43</v>
      </c>
      <c r="C37" t="s">
        <v>215</v>
      </c>
      <c r="D37" s="16">
        <v>6299755.4199999999</v>
      </c>
      <c r="E37" s="16">
        <v>6407636.9400000004</v>
      </c>
      <c r="F37" s="16">
        <v>6516851.1500000004</v>
      </c>
      <c r="G37" s="16">
        <v>6626068.3200000003</v>
      </c>
      <c r="H37" s="16">
        <v>6735285.0800000001</v>
      </c>
      <c r="I37" s="16">
        <v>6844501.8399999999</v>
      </c>
      <c r="J37" s="16">
        <v>6953718.5999999996</v>
      </c>
      <c r="K37" s="16">
        <v>46383817.350000001</v>
      </c>
      <c r="M37" s="17"/>
      <c r="N37" s="11" t="s">
        <v>43</v>
      </c>
      <c r="O37" t="s">
        <v>215</v>
      </c>
      <c r="P37" s="16">
        <v>6299755.4199999999</v>
      </c>
      <c r="Q37" s="16">
        <v>6407636.9400000004</v>
      </c>
      <c r="R37" s="16">
        <v>6516851.1500000004</v>
      </c>
      <c r="S37" s="16">
        <v>6626068.3200000003</v>
      </c>
      <c r="T37" s="16">
        <v>6735285.0800000001</v>
      </c>
      <c r="U37" s="16">
        <v>6844501.8399999999</v>
      </c>
      <c r="V37" s="16">
        <v>6953718.5999999996</v>
      </c>
      <c r="W37" s="16">
        <v>46383817.350000001</v>
      </c>
    </row>
    <row r="38" spans="1:23" x14ac:dyDescent="0.25">
      <c r="A38" t="s">
        <v>216</v>
      </c>
      <c r="D38" s="16">
        <v>84144064.220000014</v>
      </c>
      <c r="E38" s="16">
        <v>85224244.290000007</v>
      </c>
      <c r="F38" s="16">
        <v>86296435.050000012</v>
      </c>
      <c r="G38" s="16">
        <v>87353292.00999999</v>
      </c>
      <c r="H38" s="16">
        <v>88477832.140000001</v>
      </c>
      <c r="I38" s="16">
        <v>89598027.170000017</v>
      </c>
      <c r="J38" s="16">
        <v>90710834.139999986</v>
      </c>
      <c r="K38" s="16">
        <v>611804729.01999998</v>
      </c>
      <c r="M38" s="18" t="s">
        <v>216</v>
      </c>
      <c r="N38" s="18"/>
      <c r="O38" s="18"/>
      <c r="P38" s="19">
        <v>84144064.220000014</v>
      </c>
      <c r="Q38" s="19">
        <v>85224244.290000007</v>
      </c>
      <c r="R38" s="19">
        <v>86296435.050000012</v>
      </c>
      <c r="S38" s="19">
        <v>87353292.00999999</v>
      </c>
      <c r="T38" s="19">
        <v>88477832.140000001</v>
      </c>
      <c r="U38" s="19">
        <v>89598027.170000017</v>
      </c>
      <c r="V38" s="19">
        <v>90710834.139999986</v>
      </c>
      <c r="W38" s="19">
        <v>611804729.01999998</v>
      </c>
    </row>
    <row r="39" spans="1:23" x14ac:dyDescent="0.25">
      <c r="A39" t="s">
        <v>68</v>
      </c>
      <c r="B39" t="s">
        <v>70</v>
      </c>
      <c r="C39" t="s">
        <v>217</v>
      </c>
      <c r="D39" s="16">
        <v>8329.7199999999993</v>
      </c>
      <c r="E39" s="16">
        <v>8329.7199999999993</v>
      </c>
      <c r="F39" s="16">
        <v>8329.7199999999993</v>
      </c>
      <c r="G39" s="16">
        <v>8329.7199999999993</v>
      </c>
      <c r="H39" s="16">
        <v>8329.7199999999993</v>
      </c>
      <c r="I39" s="16">
        <v>8329.7199999999993</v>
      </c>
      <c r="J39" s="16">
        <v>8329.7199999999993</v>
      </c>
      <c r="K39" s="16">
        <v>58308.04</v>
      </c>
      <c r="M39" s="11" t="s">
        <v>68</v>
      </c>
      <c r="N39" s="11" t="s">
        <v>70</v>
      </c>
      <c r="O39" t="s">
        <v>217</v>
      </c>
      <c r="P39" s="16">
        <v>8329.7199999999993</v>
      </c>
      <c r="Q39" s="16">
        <v>8329.7199999999993</v>
      </c>
      <c r="R39" s="16">
        <v>8329.7199999999993</v>
      </c>
      <c r="S39" s="16">
        <v>8329.7199999999993</v>
      </c>
      <c r="T39" s="16">
        <v>8329.7199999999993</v>
      </c>
      <c r="U39" s="16">
        <v>8329.7199999999993</v>
      </c>
      <c r="V39" s="16">
        <v>8329.7199999999993</v>
      </c>
      <c r="W39" s="16">
        <v>58308.04</v>
      </c>
    </row>
    <row r="40" spans="1:23" x14ac:dyDescent="0.25">
      <c r="B40" t="s">
        <v>71</v>
      </c>
      <c r="C40" t="s">
        <v>218</v>
      </c>
      <c r="D40" s="16">
        <v>119852.69</v>
      </c>
      <c r="E40" s="16">
        <v>119852.69</v>
      </c>
      <c r="F40" s="16">
        <v>119852.69</v>
      </c>
      <c r="G40" s="16">
        <v>119852.69</v>
      </c>
      <c r="H40" s="16">
        <v>119852.69</v>
      </c>
      <c r="I40" s="16">
        <v>119852.69</v>
      </c>
      <c r="J40" s="16">
        <v>119852.69</v>
      </c>
      <c r="K40" s="16">
        <v>838968.82999999984</v>
      </c>
      <c r="M40" s="11"/>
      <c r="N40" s="11" t="s">
        <v>71</v>
      </c>
      <c r="O40" t="s">
        <v>218</v>
      </c>
      <c r="P40" s="16">
        <v>119852.69</v>
      </c>
      <c r="Q40" s="16">
        <v>119852.69</v>
      </c>
      <c r="R40" s="16">
        <v>119852.69</v>
      </c>
      <c r="S40" s="16">
        <v>119852.69</v>
      </c>
      <c r="T40" s="16">
        <v>119852.69</v>
      </c>
      <c r="U40" s="16">
        <v>119852.69</v>
      </c>
      <c r="V40" s="16">
        <v>119852.69</v>
      </c>
      <c r="W40" s="16">
        <v>838968.82999999984</v>
      </c>
    </row>
    <row r="41" spans="1:23" x14ac:dyDescent="0.25">
      <c r="B41" t="s">
        <v>74</v>
      </c>
      <c r="C41" t="s">
        <v>220</v>
      </c>
      <c r="D41" s="16">
        <v>4088.51</v>
      </c>
      <c r="E41" s="16">
        <v>4089.91</v>
      </c>
      <c r="F41" s="16">
        <v>4091.31</v>
      </c>
      <c r="G41" s="16">
        <v>4092.71</v>
      </c>
      <c r="H41" s="16">
        <v>4094.11</v>
      </c>
      <c r="I41" s="16">
        <v>4095.51</v>
      </c>
      <c r="J41" s="16">
        <v>4096.91</v>
      </c>
      <c r="K41" s="16">
        <v>28648.969999999998</v>
      </c>
      <c r="M41" s="11"/>
      <c r="N41" s="11" t="s">
        <v>74</v>
      </c>
      <c r="O41" t="s">
        <v>220</v>
      </c>
      <c r="P41" s="16">
        <v>4088.51</v>
      </c>
      <c r="Q41" s="16">
        <v>4089.91</v>
      </c>
      <c r="R41" s="16">
        <v>4091.31</v>
      </c>
      <c r="S41" s="16">
        <v>4092.71</v>
      </c>
      <c r="T41" s="16">
        <v>4094.11</v>
      </c>
      <c r="U41" s="16">
        <v>4095.51</v>
      </c>
      <c r="V41" s="16">
        <v>4096.91</v>
      </c>
      <c r="W41" s="16">
        <v>28648.969999999998</v>
      </c>
    </row>
    <row r="42" spans="1:23" x14ac:dyDescent="0.25">
      <c r="B42" t="s">
        <v>75</v>
      </c>
      <c r="C42" t="s">
        <v>221</v>
      </c>
      <c r="D42" s="16">
        <v>6450.57</v>
      </c>
      <c r="E42" s="16">
        <v>6474.45</v>
      </c>
      <c r="F42" s="16">
        <v>6498.33</v>
      </c>
      <c r="G42" s="16">
        <v>6522.21</v>
      </c>
      <c r="H42" s="16">
        <v>6546.09</v>
      </c>
      <c r="I42" s="16">
        <v>6569.97</v>
      </c>
      <c r="J42" s="16">
        <v>6593.85</v>
      </c>
      <c r="K42" s="16">
        <v>45655.469999999994</v>
      </c>
      <c r="M42" s="11"/>
      <c r="N42" s="11" t="s">
        <v>75</v>
      </c>
      <c r="O42" t="s">
        <v>221</v>
      </c>
      <c r="P42" s="16">
        <v>6450.57</v>
      </c>
      <c r="Q42" s="16">
        <v>6474.45</v>
      </c>
      <c r="R42" s="16">
        <v>6498.33</v>
      </c>
      <c r="S42" s="16">
        <v>6522.21</v>
      </c>
      <c r="T42" s="16">
        <v>6546.09</v>
      </c>
      <c r="U42" s="16">
        <v>6569.97</v>
      </c>
      <c r="V42" s="16">
        <v>6593.85</v>
      </c>
      <c r="W42" s="16">
        <v>45655.469999999994</v>
      </c>
    </row>
    <row r="43" spans="1:23" x14ac:dyDescent="0.25">
      <c r="B43" t="s">
        <v>76</v>
      </c>
      <c r="C43" t="s">
        <v>222</v>
      </c>
      <c r="D43" s="16">
        <v>110854.39999999999</v>
      </c>
      <c r="E43" s="16">
        <v>111005.11</v>
      </c>
      <c r="F43" s="16">
        <v>111155.82</v>
      </c>
      <c r="G43" s="16">
        <v>111306.53</v>
      </c>
      <c r="H43" s="16">
        <v>111457.24</v>
      </c>
      <c r="I43" s="16">
        <v>111607.95</v>
      </c>
      <c r="J43" s="16">
        <v>111758.66</v>
      </c>
      <c r="K43" s="16">
        <v>779145.71</v>
      </c>
      <c r="M43" s="11"/>
      <c r="N43" s="11" t="s">
        <v>76</v>
      </c>
      <c r="O43" t="s">
        <v>222</v>
      </c>
      <c r="P43" s="16">
        <v>110854.39999999999</v>
      </c>
      <c r="Q43" s="16">
        <v>111005.11</v>
      </c>
      <c r="R43" s="16">
        <v>111155.82</v>
      </c>
      <c r="S43" s="16">
        <v>111306.53</v>
      </c>
      <c r="T43" s="16">
        <v>111457.24</v>
      </c>
      <c r="U43" s="16">
        <v>111607.95</v>
      </c>
      <c r="V43" s="16">
        <v>111758.66</v>
      </c>
      <c r="W43" s="16">
        <v>779145.71</v>
      </c>
    </row>
    <row r="44" spans="1:23" x14ac:dyDescent="0.25">
      <c r="B44" t="s">
        <v>77</v>
      </c>
      <c r="C44" t="s">
        <v>223</v>
      </c>
      <c r="D44" s="16">
        <v>19883.59</v>
      </c>
      <c r="E44" s="16">
        <v>19898.82</v>
      </c>
      <c r="F44" s="16">
        <v>19914.05</v>
      </c>
      <c r="G44" s="16">
        <v>19929.28</v>
      </c>
      <c r="H44" s="16">
        <v>19944.509999999998</v>
      </c>
      <c r="I44" s="16">
        <v>19959.740000000002</v>
      </c>
      <c r="J44" s="16">
        <v>19974.97</v>
      </c>
      <c r="K44" s="16">
        <v>139504.96000000002</v>
      </c>
      <c r="M44" s="11"/>
      <c r="N44" s="11" t="s">
        <v>77</v>
      </c>
      <c r="O44" t="s">
        <v>223</v>
      </c>
      <c r="P44" s="16">
        <v>19883.59</v>
      </c>
      <c r="Q44" s="16">
        <v>19898.82</v>
      </c>
      <c r="R44" s="16">
        <v>19914.05</v>
      </c>
      <c r="S44" s="16">
        <v>19929.28</v>
      </c>
      <c r="T44" s="16">
        <v>19944.509999999998</v>
      </c>
      <c r="U44" s="16">
        <v>19959.740000000002</v>
      </c>
      <c r="V44" s="16">
        <v>19974.97</v>
      </c>
      <c r="W44" s="16">
        <v>139504.96000000002</v>
      </c>
    </row>
    <row r="45" spans="1:23" x14ac:dyDescent="0.25">
      <c r="B45" t="s">
        <v>78</v>
      </c>
      <c r="C45" t="s">
        <v>224</v>
      </c>
      <c r="D45" s="16">
        <v>98013.88</v>
      </c>
      <c r="E45" s="16">
        <v>98151.32</v>
      </c>
      <c r="F45" s="16">
        <v>98288.76</v>
      </c>
      <c r="G45" s="16">
        <v>98426.2</v>
      </c>
      <c r="H45" s="16">
        <v>98563.64</v>
      </c>
      <c r="I45" s="16">
        <v>98701.08</v>
      </c>
      <c r="J45" s="16">
        <v>98838.52</v>
      </c>
      <c r="K45" s="16">
        <v>688983.4</v>
      </c>
      <c r="M45" s="11"/>
      <c r="N45" s="11" t="s">
        <v>78</v>
      </c>
      <c r="O45" t="s">
        <v>224</v>
      </c>
      <c r="P45" s="16">
        <v>98013.88</v>
      </c>
      <c r="Q45" s="16">
        <v>98151.32</v>
      </c>
      <c r="R45" s="16">
        <v>98288.76</v>
      </c>
      <c r="S45" s="16">
        <v>98426.2</v>
      </c>
      <c r="T45" s="16">
        <v>98563.64</v>
      </c>
      <c r="U45" s="16">
        <v>98701.08</v>
      </c>
      <c r="V45" s="16">
        <v>98838.52</v>
      </c>
      <c r="W45" s="16">
        <v>688983.4</v>
      </c>
    </row>
    <row r="46" spans="1:23" x14ac:dyDescent="0.25">
      <c r="B46" t="s">
        <v>79</v>
      </c>
      <c r="C46" t="s">
        <v>225</v>
      </c>
      <c r="D46" s="16">
        <v>1553335.88</v>
      </c>
      <c r="E46" s="16">
        <v>1567717.49</v>
      </c>
      <c r="F46" s="16">
        <v>1582099.1</v>
      </c>
      <c r="G46" s="16">
        <v>1596480.71</v>
      </c>
      <c r="H46" s="16">
        <v>1610862.32</v>
      </c>
      <c r="I46" s="16">
        <v>1625243.93</v>
      </c>
      <c r="J46" s="16">
        <v>1639625.54</v>
      </c>
      <c r="K46" s="16">
        <v>11175364.970000003</v>
      </c>
      <c r="M46" s="11"/>
      <c r="N46" s="11" t="s">
        <v>79</v>
      </c>
      <c r="O46" t="s">
        <v>225</v>
      </c>
      <c r="P46" s="16">
        <v>1553335.88</v>
      </c>
      <c r="Q46" s="16">
        <v>1567717.49</v>
      </c>
      <c r="R46" s="16">
        <v>1582099.1</v>
      </c>
      <c r="S46" s="16">
        <v>1596480.71</v>
      </c>
      <c r="T46" s="16">
        <v>1610862.32</v>
      </c>
      <c r="U46" s="16">
        <v>1625243.93</v>
      </c>
      <c r="V46" s="16">
        <v>1639625.54</v>
      </c>
      <c r="W46" s="16">
        <v>11175364.970000003</v>
      </c>
    </row>
    <row r="47" spans="1:23" x14ac:dyDescent="0.25">
      <c r="B47" t="s">
        <v>80</v>
      </c>
      <c r="C47" t="s">
        <v>226</v>
      </c>
      <c r="D47" s="16">
        <v>1392687.46</v>
      </c>
      <c r="E47" s="16">
        <v>1394699.13</v>
      </c>
      <c r="F47" s="16">
        <v>1396710.8</v>
      </c>
      <c r="G47" s="16">
        <v>1398722.47</v>
      </c>
      <c r="H47" s="16">
        <v>1400734.14</v>
      </c>
      <c r="I47" s="16">
        <v>1402745.81</v>
      </c>
      <c r="J47" s="16">
        <v>1404757.48</v>
      </c>
      <c r="K47" s="16">
        <v>9791057.2899999991</v>
      </c>
      <c r="M47" s="11"/>
      <c r="N47" s="11" t="s">
        <v>80</v>
      </c>
      <c r="O47" t="s">
        <v>226</v>
      </c>
      <c r="P47" s="16">
        <v>1392687.46</v>
      </c>
      <c r="Q47" s="16">
        <v>1394699.13</v>
      </c>
      <c r="R47" s="16">
        <v>1396710.8</v>
      </c>
      <c r="S47" s="16">
        <v>1398722.47</v>
      </c>
      <c r="T47" s="16">
        <v>1400734.14</v>
      </c>
      <c r="U47" s="16">
        <v>1402745.81</v>
      </c>
      <c r="V47" s="16">
        <v>1404757.48</v>
      </c>
      <c r="W47" s="16">
        <v>9791057.2899999991</v>
      </c>
    </row>
    <row r="48" spans="1:23" x14ac:dyDescent="0.25">
      <c r="B48" t="s">
        <v>81</v>
      </c>
      <c r="C48" t="s">
        <v>227</v>
      </c>
      <c r="D48" s="16">
        <v>444493.38</v>
      </c>
      <c r="E48" s="16">
        <v>444901.5</v>
      </c>
      <c r="F48" s="16">
        <v>445309.62</v>
      </c>
      <c r="G48" s="16">
        <v>445717.74</v>
      </c>
      <c r="H48" s="16">
        <v>446125.86</v>
      </c>
      <c r="I48" s="16">
        <v>446533.98</v>
      </c>
      <c r="J48" s="16">
        <v>446942.1</v>
      </c>
      <c r="K48" s="16">
        <v>3120024.18</v>
      </c>
      <c r="M48" s="11"/>
      <c r="N48" s="11" t="s">
        <v>81</v>
      </c>
      <c r="O48" t="s">
        <v>227</v>
      </c>
      <c r="P48" s="16">
        <v>444493.38</v>
      </c>
      <c r="Q48" s="16">
        <v>444901.5</v>
      </c>
      <c r="R48" s="16">
        <v>445309.62</v>
      </c>
      <c r="S48" s="16">
        <v>445717.74</v>
      </c>
      <c r="T48" s="16">
        <v>446125.86</v>
      </c>
      <c r="U48" s="16">
        <v>446533.98</v>
      </c>
      <c r="V48" s="16">
        <v>446942.1</v>
      </c>
      <c r="W48" s="16">
        <v>3120024.18</v>
      </c>
    </row>
    <row r="49" spans="2:23" x14ac:dyDescent="0.25">
      <c r="B49" t="s">
        <v>82</v>
      </c>
      <c r="C49" t="s">
        <v>228</v>
      </c>
      <c r="D49" s="16">
        <v>591110.21</v>
      </c>
      <c r="E49" s="16">
        <v>593031.02</v>
      </c>
      <c r="F49" s="16">
        <v>594951.82999999996</v>
      </c>
      <c r="G49" s="16">
        <v>596872.64</v>
      </c>
      <c r="H49" s="16">
        <v>598793.44999999995</v>
      </c>
      <c r="I49" s="16">
        <v>600714.26</v>
      </c>
      <c r="J49" s="16">
        <v>602635.06999999995</v>
      </c>
      <c r="K49" s="16">
        <v>4178108.48</v>
      </c>
      <c r="M49" s="11"/>
      <c r="N49" s="11" t="s">
        <v>82</v>
      </c>
      <c r="O49" t="s">
        <v>228</v>
      </c>
      <c r="P49" s="16">
        <v>591110.21</v>
      </c>
      <c r="Q49" s="16">
        <v>593031.02</v>
      </c>
      <c r="R49" s="16">
        <v>594951.82999999996</v>
      </c>
      <c r="S49" s="16">
        <v>596872.64</v>
      </c>
      <c r="T49" s="16">
        <v>598793.44999999995</v>
      </c>
      <c r="U49" s="16">
        <v>600714.26</v>
      </c>
      <c r="V49" s="16">
        <v>602635.06999999995</v>
      </c>
      <c r="W49" s="16">
        <v>4178108.48</v>
      </c>
    </row>
    <row r="50" spans="2:23" x14ac:dyDescent="0.25">
      <c r="B50" t="s">
        <v>83</v>
      </c>
      <c r="C50" t="s">
        <v>229</v>
      </c>
      <c r="D50" s="16">
        <v>163406.49</v>
      </c>
      <c r="E50" s="16">
        <v>163428.81</v>
      </c>
      <c r="F50" s="16">
        <v>163451.13</v>
      </c>
      <c r="G50" s="16">
        <v>163473.45000000001</v>
      </c>
      <c r="H50" s="16">
        <v>163495.76999999999</v>
      </c>
      <c r="I50" s="16">
        <v>163518.09</v>
      </c>
      <c r="J50" s="16">
        <v>163540.41</v>
      </c>
      <c r="K50" s="16">
        <v>1144314.1499999999</v>
      </c>
      <c r="M50" s="11"/>
      <c r="N50" s="11" t="s">
        <v>83</v>
      </c>
      <c r="O50" t="s">
        <v>229</v>
      </c>
      <c r="P50" s="16">
        <v>163406.49</v>
      </c>
      <c r="Q50" s="16">
        <v>163428.81</v>
      </c>
      <c r="R50" s="16">
        <v>163451.13</v>
      </c>
      <c r="S50" s="16">
        <v>163473.45000000001</v>
      </c>
      <c r="T50" s="16">
        <v>163495.76999999999</v>
      </c>
      <c r="U50" s="16">
        <v>163518.09</v>
      </c>
      <c r="V50" s="16">
        <v>163540.41</v>
      </c>
      <c r="W50" s="16">
        <v>1144314.1499999999</v>
      </c>
    </row>
    <row r="51" spans="2:23" x14ac:dyDescent="0.25">
      <c r="B51" t="s">
        <v>84</v>
      </c>
      <c r="C51" t="s">
        <v>230</v>
      </c>
      <c r="D51" s="16">
        <v>42719.28</v>
      </c>
      <c r="E51" s="16">
        <v>42754.78</v>
      </c>
      <c r="F51" s="16">
        <v>42790.28</v>
      </c>
      <c r="G51" s="16">
        <v>42825.78</v>
      </c>
      <c r="H51" s="16">
        <v>42861.279999999999</v>
      </c>
      <c r="I51" s="16">
        <v>42896.78</v>
      </c>
      <c r="J51" s="16">
        <v>42932.28</v>
      </c>
      <c r="K51" s="16">
        <v>299780.45999999996</v>
      </c>
      <c r="M51" s="11"/>
      <c r="N51" s="11" t="s">
        <v>84</v>
      </c>
      <c r="O51" t="s">
        <v>230</v>
      </c>
      <c r="P51" s="16">
        <v>42719.28</v>
      </c>
      <c r="Q51" s="16">
        <v>42754.78</v>
      </c>
      <c r="R51" s="16">
        <v>42790.28</v>
      </c>
      <c r="S51" s="16">
        <v>42825.78</v>
      </c>
      <c r="T51" s="16">
        <v>42861.279999999999</v>
      </c>
      <c r="U51" s="16">
        <v>42896.78</v>
      </c>
      <c r="V51" s="16">
        <v>42932.28</v>
      </c>
      <c r="W51" s="16">
        <v>299780.45999999996</v>
      </c>
    </row>
    <row r="52" spans="2:23" x14ac:dyDescent="0.25">
      <c r="B52" t="s">
        <v>85</v>
      </c>
      <c r="C52" t="s">
        <v>231</v>
      </c>
      <c r="D52" s="16">
        <v>98113.16</v>
      </c>
      <c r="E52" s="16">
        <v>98276.82</v>
      </c>
      <c r="F52" s="16">
        <v>98440.48</v>
      </c>
      <c r="G52" s="16">
        <v>98604.14</v>
      </c>
      <c r="H52" s="16">
        <v>98767.8</v>
      </c>
      <c r="I52" s="16">
        <v>98931.46</v>
      </c>
      <c r="J52" s="16">
        <v>99095.12</v>
      </c>
      <c r="K52" s="16">
        <v>690228.98</v>
      </c>
      <c r="M52" s="11"/>
      <c r="N52" s="11" t="s">
        <v>85</v>
      </c>
      <c r="O52" t="s">
        <v>231</v>
      </c>
      <c r="P52" s="16">
        <v>98113.16</v>
      </c>
      <c r="Q52" s="16">
        <v>98276.82</v>
      </c>
      <c r="R52" s="16">
        <v>98440.48</v>
      </c>
      <c r="S52" s="16">
        <v>98604.14</v>
      </c>
      <c r="T52" s="16">
        <v>98767.8</v>
      </c>
      <c r="U52" s="16">
        <v>98931.46</v>
      </c>
      <c r="V52" s="16">
        <v>99095.12</v>
      </c>
      <c r="W52" s="16">
        <v>690228.98</v>
      </c>
    </row>
    <row r="53" spans="2:23" x14ac:dyDescent="0.25">
      <c r="B53" t="s">
        <v>86</v>
      </c>
      <c r="C53" t="s">
        <v>232</v>
      </c>
      <c r="D53" s="16">
        <v>147089.39000000001</v>
      </c>
      <c r="E53" s="16">
        <v>147284.75</v>
      </c>
      <c r="F53" s="16">
        <v>147480.10999999999</v>
      </c>
      <c r="G53" s="16">
        <v>147675.47</v>
      </c>
      <c r="H53" s="16">
        <v>147870.82999999999</v>
      </c>
      <c r="I53" s="16">
        <v>148066.19</v>
      </c>
      <c r="J53" s="16">
        <v>148261.54999999999</v>
      </c>
      <c r="K53" s="16">
        <v>1033728.29</v>
      </c>
      <c r="M53" s="11"/>
      <c r="N53" s="11" t="s">
        <v>86</v>
      </c>
      <c r="O53" t="s">
        <v>232</v>
      </c>
      <c r="P53" s="16">
        <v>147089.39000000001</v>
      </c>
      <c r="Q53" s="16">
        <v>147284.75</v>
      </c>
      <c r="R53" s="16">
        <v>147480.10999999999</v>
      </c>
      <c r="S53" s="16">
        <v>147675.47</v>
      </c>
      <c r="T53" s="16">
        <v>147870.82999999999</v>
      </c>
      <c r="U53" s="16">
        <v>148066.19</v>
      </c>
      <c r="V53" s="16">
        <v>148261.54999999999</v>
      </c>
      <c r="W53" s="16">
        <v>1033728.29</v>
      </c>
    </row>
    <row r="54" spans="2:23" x14ac:dyDescent="0.25">
      <c r="B54" t="s">
        <v>87</v>
      </c>
      <c r="C54" t="s">
        <v>233</v>
      </c>
      <c r="D54" s="16">
        <v>478807.81</v>
      </c>
      <c r="E54" s="16">
        <v>480069.85</v>
      </c>
      <c r="F54" s="16">
        <v>481331.89</v>
      </c>
      <c r="G54" s="16">
        <v>482593.93</v>
      </c>
      <c r="H54" s="16">
        <v>483855.97</v>
      </c>
      <c r="I54" s="16">
        <v>485118.01</v>
      </c>
      <c r="J54" s="16">
        <v>486380.05</v>
      </c>
      <c r="K54" s="16">
        <v>3378157.51</v>
      </c>
      <c r="M54" s="11"/>
      <c r="N54" s="11" t="s">
        <v>87</v>
      </c>
      <c r="O54" t="s">
        <v>233</v>
      </c>
      <c r="P54" s="16">
        <v>478807.81</v>
      </c>
      <c r="Q54" s="16">
        <v>480069.85</v>
      </c>
      <c r="R54" s="16">
        <v>481331.89</v>
      </c>
      <c r="S54" s="16">
        <v>482593.93</v>
      </c>
      <c r="T54" s="16">
        <v>483855.97</v>
      </c>
      <c r="U54" s="16">
        <v>485118.01</v>
      </c>
      <c r="V54" s="16">
        <v>486380.05</v>
      </c>
      <c r="W54" s="16">
        <v>3378157.51</v>
      </c>
    </row>
    <row r="55" spans="2:23" x14ac:dyDescent="0.25">
      <c r="B55" t="s">
        <v>88</v>
      </c>
      <c r="C55" t="s">
        <v>234</v>
      </c>
      <c r="D55" s="16">
        <v>149554.09</v>
      </c>
      <c r="E55" s="16">
        <v>149943.24</v>
      </c>
      <c r="F55" s="16">
        <v>150332.39000000001</v>
      </c>
      <c r="G55" s="16">
        <v>150721.54</v>
      </c>
      <c r="H55" s="16">
        <v>151110.69</v>
      </c>
      <c r="I55" s="16">
        <v>151499.84</v>
      </c>
      <c r="J55" s="16">
        <v>151888.99</v>
      </c>
      <c r="K55" s="16">
        <v>1055050.7799999998</v>
      </c>
      <c r="M55" s="11"/>
      <c r="N55" s="11" t="s">
        <v>88</v>
      </c>
      <c r="O55" t="s">
        <v>234</v>
      </c>
      <c r="P55" s="16">
        <v>149554.09</v>
      </c>
      <c r="Q55" s="16">
        <v>149943.24</v>
      </c>
      <c r="R55" s="16">
        <v>150332.39000000001</v>
      </c>
      <c r="S55" s="16">
        <v>150721.54</v>
      </c>
      <c r="T55" s="16">
        <v>151110.69</v>
      </c>
      <c r="U55" s="16">
        <v>151499.84</v>
      </c>
      <c r="V55" s="16">
        <v>151888.99</v>
      </c>
      <c r="W55" s="16">
        <v>1055050.7799999998</v>
      </c>
    </row>
    <row r="56" spans="2:23" x14ac:dyDescent="0.25">
      <c r="B56" t="s">
        <v>89</v>
      </c>
      <c r="C56" t="s">
        <v>235</v>
      </c>
      <c r="D56" s="16">
        <v>199528.08</v>
      </c>
      <c r="E56" s="16">
        <v>200875.25</v>
      </c>
      <c r="F56" s="16">
        <v>202222.42</v>
      </c>
      <c r="G56" s="16">
        <v>203569.59</v>
      </c>
      <c r="H56" s="16">
        <v>204916.76</v>
      </c>
      <c r="I56" s="16">
        <v>206263.93</v>
      </c>
      <c r="J56" s="16">
        <v>207611.1</v>
      </c>
      <c r="K56" s="16">
        <v>1424987.1300000001</v>
      </c>
      <c r="M56" s="11"/>
      <c r="N56" s="11" t="s">
        <v>89</v>
      </c>
      <c r="O56" t="s">
        <v>235</v>
      </c>
      <c r="P56" s="16">
        <v>199528.08</v>
      </c>
      <c r="Q56" s="16">
        <v>200875.25</v>
      </c>
      <c r="R56" s="16">
        <v>202222.42</v>
      </c>
      <c r="S56" s="16">
        <v>203569.59</v>
      </c>
      <c r="T56" s="16">
        <v>204916.76</v>
      </c>
      <c r="U56" s="16">
        <v>206263.93</v>
      </c>
      <c r="V56" s="16">
        <v>207611.1</v>
      </c>
      <c r="W56" s="16">
        <v>1424987.1300000001</v>
      </c>
    </row>
    <row r="57" spans="2:23" x14ac:dyDescent="0.25">
      <c r="B57" t="s">
        <v>92</v>
      </c>
      <c r="C57" t="s">
        <v>237</v>
      </c>
      <c r="D57" s="16">
        <v>576446.73</v>
      </c>
      <c r="E57" s="16">
        <v>576981.86</v>
      </c>
      <c r="F57" s="16">
        <v>577516.99</v>
      </c>
      <c r="G57" s="16">
        <v>578052.12</v>
      </c>
      <c r="H57" s="16">
        <v>578587.25</v>
      </c>
      <c r="I57" s="16">
        <v>579122.38</v>
      </c>
      <c r="J57" s="16">
        <v>579657.51</v>
      </c>
      <c r="K57" s="16">
        <v>4046364.84</v>
      </c>
      <c r="M57" s="11"/>
      <c r="N57" s="11" t="s">
        <v>92</v>
      </c>
      <c r="O57" t="s">
        <v>237</v>
      </c>
      <c r="P57" s="16">
        <v>576446.73</v>
      </c>
      <c r="Q57" s="16">
        <v>576981.86</v>
      </c>
      <c r="R57" s="16">
        <v>577516.99</v>
      </c>
      <c r="S57" s="16">
        <v>578052.12</v>
      </c>
      <c r="T57" s="16">
        <v>578587.25</v>
      </c>
      <c r="U57" s="16">
        <v>579122.38</v>
      </c>
      <c r="V57" s="16">
        <v>579657.51</v>
      </c>
      <c r="W57" s="16">
        <v>4046364.84</v>
      </c>
    </row>
    <row r="58" spans="2:23" x14ac:dyDescent="0.25">
      <c r="B58" t="s">
        <v>93</v>
      </c>
      <c r="C58" t="s">
        <v>238</v>
      </c>
      <c r="D58" s="16">
        <v>23150.33</v>
      </c>
      <c r="E58" s="16">
        <v>23179.32</v>
      </c>
      <c r="F58" s="16">
        <v>23208.31</v>
      </c>
      <c r="G58" s="16">
        <v>23237.3</v>
      </c>
      <c r="H58" s="16">
        <v>23266.29</v>
      </c>
      <c r="I58" s="16">
        <v>23295.279999999999</v>
      </c>
      <c r="J58" s="16">
        <v>23324.27</v>
      </c>
      <c r="K58" s="16">
        <v>162661.1</v>
      </c>
      <c r="M58" s="11"/>
      <c r="N58" s="11" t="s">
        <v>93</v>
      </c>
      <c r="O58" t="s">
        <v>238</v>
      </c>
      <c r="P58" s="16">
        <v>23150.33</v>
      </c>
      <c r="Q58" s="16">
        <v>23179.32</v>
      </c>
      <c r="R58" s="16">
        <v>23208.31</v>
      </c>
      <c r="S58" s="16">
        <v>23237.3</v>
      </c>
      <c r="T58" s="16">
        <v>23266.29</v>
      </c>
      <c r="U58" s="16">
        <v>23295.279999999999</v>
      </c>
      <c r="V58" s="16">
        <v>23324.27</v>
      </c>
      <c r="W58" s="16">
        <v>162661.1</v>
      </c>
    </row>
    <row r="59" spans="2:23" x14ac:dyDescent="0.25">
      <c r="B59" t="s">
        <v>94</v>
      </c>
      <c r="C59" t="s">
        <v>239</v>
      </c>
      <c r="D59" s="16">
        <v>65485.02</v>
      </c>
      <c r="E59" s="16">
        <v>65485.02</v>
      </c>
      <c r="F59" s="16">
        <v>65485.02</v>
      </c>
      <c r="G59" s="16">
        <v>65485.02</v>
      </c>
      <c r="H59" s="16">
        <v>65485.02</v>
      </c>
      <c r="I59" s="16">
        <v>65485.02</v>
      </c>
      <c r="J59" s="16">
        <v>65485.02</v>
      </c>
      <c r="K59" s="16">
        <v>458395.14</v>
      </c>
      <c r="M59" s="11"/>
      <c r="N59" s="11" t="s">
        <v>94</v>
      </c>
      <c r="O59" t="s">
        <v>239</v>
      </c>
      <c r="P59" s="16">
        <v>65485.02</v>
      </c>
      <c r="Q59" s="16">
        <v>65485.02</v>
      </c>
      <c r="R59" s="16">
        <v>65485.02</v>
      </c>
      <c r="S59" s="16">
        <v>65485.02</v>
      </c>
      <c r="T59" s="16">
        <v>65485.02</v>
      </c>
      <c r="U59" s="16">
        <v>65485.02</v>
      </c>
      <c r="V59" s="16">
        <v>65485.02</v>
      </c>
      <c r="W59" s="16">
        <v>458395.14</v>
      </c>
    </row>
    <row r="60" spans="2:23" x14ac:dyDescent="0.25">
      <c r="B60" t="s">
        <v>95</v>
      </c>
      <c r="C60" t="s">
        <v>240</v>
      </c>
      <c r="D60" s="16">
        <v>23237.86</v>
      </c>
      <c r="E60" s="16">
        <v>23366.959999999999</v>
      </c>
      <c r="F60" s="16">
        <v>23496.06</v>
      </c>
      <c r="G60" s="16">
        <v>23625.16</v>
      </c>
      <c r="H60" s="16">
        <v>23754.26</v>
      </c>
      <c r="I60" s="16">
        <v>23883.360000000001</v>
      </c>
      <c r="J60" s="16">
        <v>24012.46</v>
      </c>
      <c r="K60" s="16">
        <v>165376.12</v>
      </c>
      <c r="M60" s="11"/>
      <c r="N60" s="11" t="s">
        <v>95</v>
      </c>
      <c r="O60" t="s">
        <v>240</v>
      </c>
      <c r="P60" s="16">
        <v>23237.86</v>
      </c>
      <c r="Q60" s="16">
        <v>23366.959999999999</v>
      </c>
      <c r="R60" s="16">
        <v>23496.06</v>
      </c>
      <c r="S60" s="16">
        <v>23625.16</v>
      </c>
      <c r="T60" s="16">
        <v>23754.26</v>
      </c>
      <c r="U60" s="16">
        <v>23883.360000000001</v>
      </c>
      <c r="V60" s="16">
        <v>24012.46</v>
      </c>
      <c r="W60" s="16">
        <v>165376.12</v>
      </c>
    </row>
    <row r="61" spans="2:23" x14ac:dyDescent="0.25">
      <c r="B61" t="s">
        <v>96</v>
      </c>
      <c r="C61" t="s">
        <v>241</v>
      </c>
      <c r="D61" s="16">
        <v>16146031</v>
      </c>
      <c r="E61" s="16">
        <v>16172931.75</v>
      </c>
      <c r="F61" s="16">
        <v>16199832.5</v>
      </c>
      <c r="G61" s="16">
        <v>16226733.25</v>
      </c>
      <c r="H61" s="16">
        <v>16253634</v>
      </c>
      <c r="I61" s="16">
        <v>16280534.75</v>
      </c>
      <c r="J61" s="16">
        <v>16307435.5</v>
      </c>
      <c r="K61" s="16">
        <v>113587132.75</v>
      </c>
      <c r="M61" s="11"/>
      <c r="N61" s="11" t="s">
        <v>96</v>
      </c>
      <c r="O61" t="s">
        <v>241</v>
      </c>
      <c r="P61" s="16">
        <v>16146031</v>
      </c>
      <c r="Q61" s="16">
        <v>16172931.75</v>
      </c>
      <c r="R61" s="16">
        <v>16199832.5</v>
      </c>
      <c r="S61" s="16">
        <v>16226733.25</v>
      </c>
      <c r="T61" s="16">
        <v>16253634</v>
      </c>
      <c r="U61" s="16">
        <v>16280534.75</v>
      </c>
      <c r="V61" s="16">
        <v>16307435.5</v>
      </c>
      <c r="W61" s="16">
        <v>113587132.75</v>
      </c>
    </row>
    <row r="62" spans="2:23" x14ac:dyDescent="0.25">
      <c r="B62" t="s">
        <v>97</v>
      </c>
      <c r="C62" t="s">
        <v>242</v>
      </c>
      <c r="D62" s="16">
        <v>44726.11</v>
      </c>
      <c r="E62" s="16">
        <v>44939.35</v>
      </c>
      <c r="F62" s="16">
        <v>45152.59</v>
      </c>
      <c r="G62" s="16">
        <v>45365.83</v>
      </c>
      <c r="H62" s="16">
        <v>45579.07</v>
      </c>
      <c r="I62" s="16">
        <v>45792.31</v>
      </c>
      <c r="J62" s="16">
        <v>46005.55</v>
      </c>
      <c r="K62" s="16">
        <v>317560.81</v>
      </c>
      <c r="M62" s="11"/>
      <c r="N62" s="11" t="s">
        <v>97</v>
      </c>
      <c r="O62" t="s">
        <v>242</v>
      </c>
      <c r="P62" s="16">
        <v>44726.11</v>
      </c>
      <c r="Q62" s="16">
        <v>44939.35</v>
      </c>
      <c r="R62" s="16">
        <v>45152.59</v>
      </c>
      <c r="S62" s="16">
        <v>45365.83</v>
      </c>
      <c r="T62" s="16">
        <v>45579.07</v>
      </c>
      <c r="U62" s="16">
        <v>45792.31</v>
      </c>
      <c r="V62" s="16">
        <v>46005.55</v>
      </c>
      <c r="W62" s="16">
        <v>317560.81</v>
      </c>
    </row>
    <row r="63" spans="2:23" x14ac:dyDescent="0.25">
      <c r="B63" t="s">
        <v>98</v>
      </c>
      <c r="C63" t="s">
        <v>243</v>
      </c>
      <c r="D63" s="16">
        <v>396561.1</v>
      </c>
      <c r="E63" s="16">
        <v>398644.01</v>
      </c>
      <c r="F63" s="16">
        <v>400726.92</v>
      </c>
      <c r="G63" s="16">
        <v>402809.83</v>
      </c>
      <c r="H63" s="16">
        <v>404892.74</v>
      </c>
      <c r="I63" s="16">
        <v>406975.65</v>
      </c>
      <c r="J63" s="16">
        <v>409058.56</v>
      </c>
      <c r="K63" s="16">
        <v>2819668.81</v>
      </c>
      <c r="M63" s="11"/>
      <c r="N63" s="11" t="s">
        <v>98</v>
      </c>
      <c r="O63" t="s">
        <v>243</v>
      </c>
      <c r="P63" s="16">
        <v>396561.1</v>
      </c>
      <c r="Q63" s="16">
        <v>398644.01</v>
      </c>
      <c r="R63" s="16">
        <v>400726.92</v>
      </c>
      <c r="S63" s="16">
        <v>402809.83</v>
      </c>
      <c r="T63" s="16">
        <v>404892.74</v>
      </c>
      <c r="U63" s="16">
        <v>406975.65</v>
      </c>
      <c r="V63" s="16">
        <v>409058.56</v>
      </c>
      <c r="W63" s="16">
        <v>2819668.81</v>
      </c>
    </row>
    <row r="64" spans="2:23" x14ac:dyDescent="0.25">
      <c r="B64" t="s">
        <v>99</v>
      </c>
      <c r="C64" t="s">
        <v>244</v>
      </c>
      <c r="D64" s="16">
        <v>1960124.3</v>
      </c>
      <c r="E64" s="16">
        <v>1962488.36</v>
      </c>
      <c r="F64" s="16">
        <v>1964852.42</v>
      </c>
      <c r="G64" s="16">
        <v>1967216.48</v>
      </c>
      <c r="H64" s="16">
        <v>1969580.54</v>
      </c>
      <c r="I64" s="16">
        <v>1971944.6</v>
      </c>
      <c r="J64" s="16">
        <v>1974308.66</v>
      </c>
      <c r="K64" s="16">
        <v>13770515.360000001</v>
      </c>
      <c r="M64" s="11"/>
      <c r="N64" s="11" t="s">
        <v>99</v>
      </c>
      <c r="O64" t="s">
        <v>244</v>
      </c>
      <c r="P64" s="16">
        <v>1960124.3</v>
      </c>
      <c r="Q64" s="16">
        <v>1962488.36</v>
      </c>
      <c r="R64" s="16">
        <v>1964852.42</v>
      </c>
      <c r="S64" s="16">
        <v>1967216.48</v>
      </c>
      <c r="T64" s="16">
        <v>1969580.54</v>
      </c>
      <c r="U64" s="16">
        <v>1971944.6</v>
      </c>
      <c r="V64" s="16">
        <v>1974308.66</v>
      </c>
      <c r="W64" s="16">
        <v>13770515.360000001</v>
      </c>
    </row>
    <row r="65" spans="2:23" x14ac:dyDescent="0.25">
      <c r="B65" t="s">
        <v>103</v>
      </c>
      <c r="C65" t="s">
        <v>247</v>
      </c>
      <c r="D65" s="16">
        <v>386538.12</v>
      </c>
      <c r="E65" s="16">
        <v>390367.19</v>
      </c>
      <c r="F65" s="16">
        <v>394196.26</v>
      </c>
      <c r="G65" s="16">
        <v>398025.33</v>
      </c>
      <c r="H65" s="16">
        <v>401854.4</v>
      </c>
      <c r="I65" s="16">
        <v>405683.47</v>
      </c>
      <c r="J65" s="16">
        <v>409512.54</v>
      </c>
      <c r="K65" s="16">
        <v>2786177.3100000005</v>
      </c>
      <c r="M65" s="11"/>
      <c r="N65" s="11" t="s">
        <v>103</v>
      </c>
      <c r="O65" t="s">
        <v>247</v>
      </c>
      <c r="P65" s="16">
        <v>386538.12</v>
      </c>
      <c r="Q65" s="16">
        <v>390367.19</v>
      </c>
      <c r="R65" s="16">
        <v>394196.26</v>
      </c>
      <c r="S65" s="16">
        <v>398025.33</v>
      </c>
      <c r="T65" s="16">
        <v>401854.4</v>
      </c>
      <c r="U65" s="16">
        <v>405683.47</v>
      </c>
      <c r="V65" s="16">
        <v>409512.54</v>
      </c>
      <c r="W65" s="16">
        <v>2786177.3100000005</v>
      </c>
    </row>
    <row r="66" spans="2:23" x14ac:dyDescent="0.25">
      <c r="B66" t="s">
        <v>105</v>
      </c>
      <c r="C66" t="s">
        <v>249</v>
      </c>
      <c r="D66" s="16">
        <v>132527.04000000001</v>
      </c>
      <c r="E66" s="16">
        <v>132877.21</v>
      </c>
      <c r="F66" s="16">
        <v>133227.38</v>
      </c>
      <c r="G66" s="16">
        <v>133577.54999999999</v>
      </c>
      <c r="H66" s="16">
        <v>133927.72</v>
      </c>
      <c r="I66" s="16">
        <v>134277.89000000001</v>
      </c>
      <c r="J66" s="16">
        <v>134628.06</v>
      </c>
      <c r="K66" s="16">
        <v>935042.84999999986</v>
      </c>
      <c r="M66" s="11"/>
      <c r="N66" s="11" t="s">
        <v>105</v>
      </c>
      <c r="O66" t="s">
        <v>249</v>
      </c>
      <c r="P66" s="16">
        <v>132527.04000000001</v>
      </c>
      <c r="Q66" s="16">
        <v>132877.21</v>
      </c>
      <c r="R66" s="16">
        <v>133227.38</v>
      </c>
      <c r="S66" s="16">
        <v>133577.54999999999</v>
      </c>
      <c r="T66" s="16">
        <v>133927.72</v>
      </c>
      <c r="U66" s="16">
        <v>134277.89000000001</v>
      </c>
      <c r="V66" s="16">
        <v>134628.06</v>
      </c>
      <c r="W66" s="16">
        <v>935042.84999999986</v>
      </c>
    </row>
    <row r="67" spans="2:23" x14ac:dyDescent="0.25">
      <c r="B67" t="s">
        <v>106</v>
      </c>
      <c r="C67" t="s">
        <v>250</v>
      </c>
      <c r="D67" s="16">
        <v>89279.679999999993</v>
      </c>
      <c r="E67" s="16">
        <v>89383.66</v>
      </c>
      <c r="F67" s="16">
        <v>89487.64</v>
      </c>
      <c r="G67" s="16">
        <v>89591.62</v>
      </c>
      <c r="H67" s="16">
        <v>89695.6</v>
      </c>
      <c r="I67" s="16">
        <v>89799.58</v>
      </c>
      <c r="J67" s="16">
        <v>89903.56</v>
      </c>
      <c r="K67" s="16">
        <v>627141.33999999985</v>
      </c>
      <c r="M67" s="11"/>
      <c r="N67" s="11" t="s">
        <v>106</v>
      </c>
      <c r="O67" t="s">
        <v>250</v>
      </c>
      <c r="P67" s="16">
        <v>89279.679999999993</v>
      </c>
      <c r="Q67" s="16">
        <v>89383.66</v>
      </c>
      <c r="R67" s="16">
        <v>89487.64</v>
      </c>
      <c r="S67" s="16">
        <v>89591.62</v>
      </c>
      <c r="T67" s="16">
        <v>89695.6</v>
      </c>
      <c r="U67" s="16">
        <v>89799.58</v>
      </c>
      <c r="V67" s="16">
        <v>89903.56</v>
      </c>
      <c r="W67" s="16">
        <v>627141.33999999985</v>
      </c>
    </row>
    <row r="68" spans="2:23" x14ac:dyDescent="0.25">
      <c r="B68" t="s">
        <v>107</v>
      </c>
      <c r="C68" t="s">
        <v>251</v>
      </c>
      <c r="D68" s="16">
        <v>45005.36</v>
      </c>
      <c r="E68" s="16">
        <v>45053.55</v>
      </c>
      <c r="F68" s="16">
        <v>45101.74</v>
      </c>
      <c r="G68" s="16">
        <v>45149.93</v>
      </c>
      <c r="H68" s="16">
        <v>45198.12</v>
      </c>
      <c r="I68" s="16">
        <v>45246.31</v>
      </c>
      <c r="J68" s="16">
        <v>45294.5</v>
      </c>
      <c r="K68" s="16">
        <v>316049.51</v>
      </c>
      <c r="M68" s="11"/>
      <c r="N68" s="11" t="s">
        <v>107</v>
      </c>
      <c r="O68" t="s">
        <v>251</v>
      </c>
      <c r="P68" s="16">
        <v>45005.36</v>
      </c>
      <c r="Q68" s="16">
        <v>45053.55</v>
      </c>
      <c r="R68" s="16">
        <v>45101.74</v>
      </c>
      <c r="S68" s="16">
        <v>45149.93</v>
      </c>
      <c r="T68" s="16">
        <v>45198.12</v>
      </c>
      <c r="U68" s="16">
        <v>45246.31</v>
      </c>
      <c r="V68" s="16">
        <v>45294.5</v>
      </c>
      <c r="W68" s="16">
        <v>316049.51</v>
      </c>
    </row>
    <row r="69" spans="2:23" x14ac:dyDescent="0.25">
      <c r="B69" t="s">
        <v>108</v>
      </c>
      <c r="C69" t="s">
        <v>252</v>
      </c>
      <c r="D69" s="16">
        <v>3336.99</v>
      </c>
      <c r="E69" s="16">
        <v>3341.16</v>
      </c>
      <c r="F69" s="16">
        <v>3345.33</v>
      </c>
      <c r="G69" s="16">
        <v>3349.5</v>
      </c>
      <c r="H69" s="16">
        <v>3353.67</v>
      </c>
      <c r="I69" s="16">
        <v>3357.84</v>
      </c>
      <c r="J69" s="16">
        <v>3362.01</v>
      </c>
      <c r="K69" s="16">
        <v>23446.5</v>
      </c>
      <c r="M69" s="11"/>
      <c r="N69" s="11" t="s">
        <v>108</v>
      </c>
      <c r="O69" t="s">
        <v>252</v>
      </c>
      <c r="P69" s="16">
        <v>3336.99</v>
      </c>
      <c r="Q69" s="16">
        <v>3341.16</v>
      </c>
      <c r="R69" s="16">
        <v>3345.33</v>
      </c>
      <c r="S69" s="16">
        <v>3349.5</v>
      </c>
      <c r="T69" s="16">
        <v>3353.67</v>
      </c>
      <c r="U69" s="16">
        <v>3357.84</v>
      </c>
      <c r="V69" s="16">
        <v>3362.01</v>
      </c>
      <c r="W69" s="16">
        <v>23446.5</v>
      </c>
    </row>
    <row r="70" spans="2:23" x14ac:dyDescent="0.25">
      <c r="B70" t="s">
        <v>109</v>
      </c>
      <c r="C70" t="s">
        <v>253</v>
      </c>
      <c r="D70" s="16">
        <v>1019571.09</v>
      </c>
      <c r="E70" s="16">
        <v>1027858</v>
      </c>
      <c r="F70" s="16">
        <v>1036170.36</v>
      </c>
      <c r="G70" s="16">
        <v>1044520.79</v>
      </c>
      <c r="H70" s="16">
        <v>1052923.68</v>
      </c>
      <c r="I70" s="16">
        <v>1061361.8400000001</v>
      </c>
      <c r="J70" s="16">
        <v>1069827.57</v>
      </c>
      <c r="K70" s="16">
        <v>7312233.3300000001</v>
      </c>
      <c r="M70" s="11"/>
      <c r="N70" s="11" t="s">
        <v>109</v>
      </c>
      <c r="O70" t="s">
        <v>253</v>
      </c>
      <c r="P70" s="16">
        <v>1019571.09</v>
      </c>
      <c r="Q70" s="16">
        <v>1027858</v>
      </c>
      <c r="R70" s="16">
        <v>1036170.36</v>
      </c>
      <c r="S70" s="16">
        <v>1044520.79</v>
      </c>
      <c r="T70" s="16">
        <v>1052923.68</v>
      </c>
      <c r="U70" s="16">
        <v>1061361.8400000001</v>
      </c>
      <c r="V70" s="16">
        <v>1069827.57</v>
      </c>
      <c r="W70" s="16">
        <v>7312233.3300000001</v>
      </c>
    </row>
    <row r="71" spans="2:23" x14ac:dyDescent="0.25">
      <c r="B71" t="s">
        <v>110</v>
      </c>
      <c r="C71" t="s">
        <v>254</v>
      </c>
      <c r="D71" s="16">
        <v>24800311.32</v>
      </c>
      <c r="E71" s="16">
        <v>24923859.789999999</v>
      </c>
      <c r="F71" s="16">
        <v>24509136.93</v>
      </c>
      <c r="G71" s="16">
        <v>24422567.809999999</v>
      </c>
      <c r="H71" s="16">
        <v>24538081.120000001</v>
      </c>
      <c r="I71" s="16">
        <v>24543631.43</v>
      </c>
      <c r="J71" s="16">
        <v>24782261.02</v>
      </c>
      <c r="K71" s="16">
        <v>172519849.42000002</v>
      </c>
      <c r="M71" s="11"/>
      <c r="N71" s="11" t="s">
        <v>110</v>
      </c>
      <c r="O71" t="s">
        <v>254</v>
      </c>
      <c r="P71" s="16">
        <v>24800311.32</v>
      </c>
      <c r="Q71" s="16">
        <v>24923859.789999999</v>
      </c>
      <c r="R71" s="16">
        <v>24509136.93</v>
      </c>
      <c r="S71" s="16">
        <v>24422567.809999999</v>
      </c>
      <c r="T71" s="16">
        <v>24538081.120000001</v>
      </c>
      <c r="U71" s="16">
        <v>24543631.43</v>
      </c>
      <c r="V71" s="16">
        <v>24782261.02</v>
      </c>
      <c r="W71" s="16">
        <v>172519849.42000002</v>
      </c>
    </row>
    <row r="72" spans="2:23" x14ac:dyDescent="0.25">
      <c r="B72" t="s">
        <v>111</v>
      </c>
      <c r="C72" t="s">
        <v>255</v>
      </c>
      <c r="D72" s="16">
        <v>15881548.5</v>
      </c>
      <c r="E72" s="16">
        <v>16057215.119999999</v>
      </c>
      <c r="F72" s="16">
        <v>16203798.17</v>
      </c>
      <c r="G72" s="16">
        <v>16394972.18</v>
      </c>
      <c r="H72" s="16">
        <v>16584054</v>
      </c>
      <c r="I72" s="16">
        <v>16783605.600000001</v>
      </c>
      <c r="J72" s="16">
        <v>16980232.699999999</v>
      </c>
      <c r="K72" s="16">
        <v>114885426.27</v>
      </c>
      <c r="M72" s="11"/>
      <c r="N72" s="11" t="s">
        <v>111</v>
      </c>
      <c r="O72" t="s">
        <v>255</v>
      </c>
      <c r="P72" s="16">
        <v>15881548.5</v>
      </c>
      <c r="Q72" s="16">
        <v>16057215.119999999</v>
      </c>
      <c r="R72" s="16">
        <v>16203798.17</v>
      </c>
      <c r="S72" s="16">
        <v>16394972.18</v>
      </c>
      <c r="T72" s="16">
        <v>16584054</v>
      </c>
      <c r="U72" s="16">
        <v>16783605.600000001</v>
      </c>
      <c r="V72" s="16">
        <v>16980232.699999999</v>
      </c>
      <c r="W72" s="16">
        <v>114885426.27</v>
      </c>
    </row>
    <row r="73" spans="2:23" x14ac:dyDescent="0.25">
      <c r="B73" t="s">
        <v>112</v>
      </c>
      <c r="C73" t="s">
        <v>256</v>
      </c>
      <c r="D73" s="16">
        <v>2495819.7799999998</v>
      </c>
      <c r="E73" s="16">
        <v>2510330.83</v>
      </c>
      <c r="F73" s="16">
        <v>2524522.4300000002</v>
      </c>
      <c r="G73" s="16">
        <v>2537202.16</v>
      </c>
      <c r="H73" s="16">
        <v>2524929.16</v>
      </c>
      <c r="I73" s="16">
        <v>2535871.27</v>
      </c>
      <c r="J73" s="16">
        <v>2536730.7599999998</v>
      </c>
      <c r="K73" s="16">
        <v>17665406.390000001</v>
      </c>
      <c r="M73" s="11"/>
      <c r="N73" s="11" t="s">
        <v>112</v>
      </c>
      <c r="O73" t="s">
        <v>256</v>
      </c>
      <c r="P73" s="16">
        <v>2495819.7799999998</v>
      </c>
      <c r="Q73" s="16">
        <v>2510330.83</v>
      </c>
      <c r="R73" s="16">
        <v>2524522.4300000002</v>
      </c>
      <c r="S73" s="16">
        <v>2537202.16</v>
      </c>
      <c r="T73" s="16">
        <v>2524929.16</v>
      </c>
      <c r="U73" s="16">
        <v>2535871.27</v>
      </c>
      <c r="V73" s="16">
        <v>2536730.7599999998</v>
      </c>
      <c r="W73" s="16">
        <v>17665406.390000001</v>
      </c>
    </row>
    <row r="74" spans="2:23" x14ac:dyDescent="0.25">
      <c r="B74" t="s">
        <v>113</v>
      </c>
      <c r="C74" t="s">
        <v>257</v>
      </c>
      <c r="D74" s="16">
        <v>7876590.0300000003</v>
      </c>
      <c r="E74" s="16">
        <v>7823644.9000000004</v>
      </c>
      <c r="F74" s="16">
        <v>7840613.6900000004</v>
      </c>
      <c r="G74" s="16">
        <v>7852817.3499999996</v>
      </c>
      <c r="H74" s="16">
        <v>7841635.2999999998</v>
      </c>
      <c r="I74" s="16">
        <v>7802234.7400000002</v>
      </c>
      <c r="J74" s="16">
        <v>7707668.25</v>
      </c>
      <c r="K74" s="16">
        <v>54745204.259999998</v>
      </c>
      <c r="M74" s="11"/>
      <c r="N74" s="11" t="s">
        <v>113</v>
      </c>
      <c r="O74" t="s">
        <v>257</v>
      </c>
      <c r="P74" s="16">
        <v>7876590.0300000003</v>
      </c>
      <c r="Q74" s="16">
        <v>7823644.9000000004</v>
      </c>
      <c r="R74" s="16">
        <v>7840613.6900000004</v>
      </c>
      <c r="S74" s="16">
        <v>7852817.3499999996</v>
      </c>
      <c r="T74" s="16">
        <v>7841635.2999999998</v>
      </c>
      <c r="U74" s="16">
        <v>7802234.7400000002</v>
      </c>
      <c r="V74" s="16">
        <v>7707668.25</v>
      </c>
      <c r="W74" s="16">
        <v>54745204.259999998</v>
      </c>
    </row>
    <row r="75" spans="2:23" x14ac:dyDescent="0.25">
      <c r="B75" t="s">
        <v>114</v>
      </c>
      <c r="C75" t="s">
        <v>258</v>
      </c>
      <c r="D75" s="16">
        <v>2623996.37</v>
      </c>
      <c r="E75" s="16">
        <v>2661707.4900000002</v>
      </c>
      <c r="F75" s="16">
        <v>2701262.43</v>
      </c>
      <c r="G75" s="16">
        <v>2740817.73</v>
      </c>
      <c r="H75" s="16">
        <v>2780418.42</v>
      </c>
      <c r="I75" s="16">
        <v>2820066.93</v>
      </c>
      <c r="J75" s="16">
        <v>2859714.64</v>
      </c>
      <c r="K75" s="16">
        <v>19187984.010000002</v>
      </c>
      <c r="M75" s="11"/>
      <c r="N75" s="11" t="s">
        <v>114</v>
      </c>
      <c r="O75" t="s">
        <v>258</v>
      </c>
      <c r="P75" s="16">
        <v>2623996.37</v>
      </c>
      <c r="Q75" s="16">
        <v>2661707.4900000002</v>
      </c>
      <c r="R75" s="16">
        <v>2701262.43</v>
      </c>
      <c r="S75" s="16">
        <v>2740817.73</v>
      </c>
      <c r="T75" s="16">
        <v>2780418.42</v>
      </c>
      <c r="U75" s="16">
        <v>2820066.93</v>
      </c>
      <c r="V75" s="16">
        <v>2859714.64</v>
      </c>
      <c r="W75" s="16">
        <v>19187984.010000002</v>
      </c>
    </row>
    <row r="76" spans="2:23" x14ac:dyDescent="0.25">
      <c r="B76" t="s">
        <v>115</v>
      </c>
      <c r="C76" t="s">
        <v>259</v>
      </c>
      <c r="D76" s="16">
        <v>1105756.73</v>
      </c>
      <c r="E76" s="16">
        <v>1114124.5900000001</v>
      </c>
      <c r="F76" s="16">
        <v>1122492.45</v>
      </c>
      <c r="G76" s="16">
        <v>1013036.05</v>
      </c>
      <c r="H76" s="16">
        <v>1021310.18</v>
      </c>
      <c r="I76" s="16">
        <v>1029584.22</v>
      </c>
      <c r="J76" s="16">
        <v>1037858.19</v>
      </c>
      <c r="K76" s="16">
        <v>7444162.4100000001</v>
      </c>
      <c r="M76" s="11"/>
      <c r="N76" s="11" t="s">
        <v>115</v>
      </c>
      <c r="O76" t="s">
        <v>259</v>
      </c>
      <c r="P76" s="16">
        <v>1105756.73</v>
      </c>
      <c r="Q76" s="16">
        <v>1114124.5900000001</v>
      </c>
      <c r="R76" s="16">
        <v>1122492.45</v>
      </c>
      <c r="S76" s="16">
        <v>1013036.05</v>
      </c>
      <c r="T76" s="16">
        <v>1021310.18</v>
      </c>
      <c r="U76" s="16">
        <v>1029584.22</v>
      </c>
      <c r="V76" s="16">
        <v>1037858.19</v>
      </c>
      <c r="W76" s="16">
        <v>7444162.4100000001</v>
      </c>
    </row>
    <row r="77" spans="2:23" x14ac:dyDescent="0.25">
      <c r="B77" t="s">
        <v>116</v>
      </c>
      <c r="C77" t="s">
        <v>260</v>
      </c>
      <c r="D77" s="16">
        <v>1054573.6599999999</v>
      </c>
      <c r="E77" s="16">
        <v>1057435.3899999999</v>
      </c>
      <c r="F77" s="16">
        <v>1060297.1200000001</v>
      </c>
      <c r="G77" s="16">
        <v>1063158.8500000001</v>
      </c>
      <c r="H77" s="16">
        <v>1066020.58</v>
      </c>
      <c r="I77" s="16">
        <v>1068882.31</v>
      </c>
      <c r="J77" s="16">
        <v>1068900.95</v>
      </c>
      <c r="K77" s="16">
        <v>7439268.8600000003</v>
      </c>
      <c r="M77" s="11"/>
      <c r="N77" s="11" t="s">
        <v>116</v>
      </c>
      <c r="O77" t="s">
        <v>260</v>
      </c>
      <c r="P77" s="16">
        <v>1054573.6599999999</v>
      </c>
      <c r="Q77" s="16">
        <v>1057435.3899999999</v>
      </c>
      <c r="R77" s="16">
        <v>1060297.1200000001</v>
      </c>
      <c r="S77" s="16">
        <v>1063158.8500000001</v>
      </c>
      <c r="T77" s="16">
        <v>1066020.58</v>
      </c>
      <c r="U77" s="16">
        <v>1068882.31</v>
      </c>
      <c r="V77" s="16">
        <v>1068900.95</v>
      </c>
      <c r="W77" s="16">
        <v>7439268.8600000003</v>
      </c>
    </row>
    <row r="78" spans="2:23" x14ac:dyDescent="0.25">
      <c r="B78" t="s">
        <v>117</v>
      </c>
      <c r="C78" t="s">
        <v>261</v>
      </c>
      <c r="D78" s="16">
        <v>44984522.119999997</v>
      </c>
      <c r="E78" s="16">
        <v>44673558.109999999</v>
      </c>
      <c r="F78" s="16">
        <v>44847514.600000001</v>
      </c>
      <c r="G78" s="16">
        <v>44556470.329999998</v>
      </c>
      <c r="H78" s="16">
        <v>44350378.439999998</v>
      </c>
      <c r="I78" s="16">
        <v>44009728.869999997</v>
      </c>
      <c r="J78" s="16">
        <v>44192919.229999997</v>
      </c>
      <c r="K78" s="16">
        <v>311615091.69999999</v>
      </c>
      <c r="M78" s="11"/>
      <c r="N78" s="11" t="s">
        <v>117</v>
      </c>
      <c r="O78" t="s">
        <v>261</v>
      </c>
      <c r="P78" s="16">
        <v>44984522.119999997</v>
      </c>
      <c r="Q78" s="16">
        <v>44673558.109999999</v>
      </c>
      <c r="R78" s="16">
        <v>44847514.600000001</v>
      </c>
      <c r="S78" s="16">
        <v>44556470.329999998</v>
      </c>
      <c r="T78" s="16">
        <v>44350378.439999998</v>
      </c>
      <c r="U78" s="16">
        <v>44009728.869999997</v>
      </c>
      <c r="V78" s="16">
        <v>44192919.229999997</v>
      </c>
      <c r="W78" s="16">
        <v>311615091.69999999</v>
      </c>
    </row>
    <row r="79" spans="2:23" x14ac:dyDescent="0.25">
      <c r="B79" t="s">
        <v>118</v>
      </c>
      <c r="C79" t="s">
        <v>262</v>
      </c>
      <c r="D79" s="16">
        <v>16813594.870000001</v>
      </c>
      <c r="E79" s="16">
        <v>16934963.760000002</v>
      </c>
      <c r="F79" s="16">
        <v>17100707.129999999</v>
      </c>
      <c r="G79" s="16">
        <v>17260012.27</v>
      </c>
      <c r="H79" s="16">
        <v>17412321.23</v>
      </c>
      <c r="I79" s="16">
        <v>17524441.359999999</v>
      </c>
      <c r="J79" s="16">
        <v>17694906.170000002</v>
      </c>
      <c r="K79" s="16">
        <v>120740946.79000001</v>
      </c>
      <c r="M79" s="11"/>
      <c r="N79" s="11" t="s">
        <v>118</v>
      </c>
      <c r="O79" t="s">
        <v>262</v>
      </c>
      <c r="P79" s="16">
        <v>16813594.870000001</v>
      </c>
      <c r="Q79" s="16">
        <v>16934963.760000002</v>
      </c>
      <c r="R79" s="16">
        <v>17100707.129999999</v>
      </c>
      <c r="S79" s="16">
        <v>17260012.27</v>
      </c>
      <c r="T79" s="16">
        <v>17412321.23</v>
      </c>
      <c r="U79" s="16">
        <v>17524441.359999999</v>
      </c>
      <c r="V79" s="16">
        <v>17694906.170000002</v>
      </c>
      <c r="W79" s="16">
        <v>120740946.79000001</v>
      </c>
    </row>
    <row r="80" spans="2:23" x14ac:dyDescent="0.25">
      <c r="B80" t="s">
        <v>119</v>
      </c>
      <c r="C80" t="s">
        <v>263</v>
      </c>
      <c r="D80" s="16">
        <v>25695618.539999999</v>
      </c>
      <c r="E80" s="16">
        <v>25773956.030000001</v>
      </c>
      <c r="F80" s="16">
        <v>25890594.82</v>
      </c>
      <c r="G80" s="16">
        <v>25997489.870000001</v>
      </c>
      <c r="H80" s="16">
        <v>26106452.350000001</v>
      </c>
      <c r="I80" s="16">
        <v>26181002.32</v>
      </c>
      <c r="J80" s="16">
        <v>26295835.559999999</v>
      </c>
      <c r="K80" s="16">
        <v>181940949.49000001</v>
      </c>
      <c r="M80" s="11"/>
      <c r="N80" s="11" t="s">
        <v>119</v>
      </c>
      <c r="O80" t="s">
        <v>263</v>
      </c>
      <c r="P80" s="16">
        <v>25695618.539999999</v>
      </c>
      <c r="Q80" s="16">
        <v>25773956.030000001</v>
      </c>
      <c r="R80" s="16">
        <v>25890594.82</v>
      </c>
      <c r="S80" s="16">
        <v>25997489.870000001</v>
      </c>
      <c r="T80" s="16">
        <v>26106452.350000001</v>
      </c>
      <c r="U80" s="16">
        <v>26181002.32</v>
      </c>
      <c r="V80" s="16">
        <v>26295835.559999999</v>
      </c>
      <c r="W80" s="16">
        <v>181940949.49000001</v>
      </c>
    </row>
    <row r="81" spans="2:23" x14ac:dyDescent="0.25">
      <c r="B81" t="s">
        <v>120</v>
      </c>
      <c r="C81" t="s">
        <v>264</v>
      </c>
      <c r="D81" s="16">
        <v>-6736186.8099999996</v>
      </c>
      <c r="E81" s="16">
        <v>-6726895.1200000001</v>
      </c>
      <c r="F81" s="16">
        <v>-6717589.0899999999</v>
      </c>
      <c r="G81" s="16">
        <v>-6708103.4199999999</v>
      </c>
      <c r="H81" s="16">
        <v>-6780854.0800000001</v>
      </c>
      <c r="I81" s="16">
        <v>-7386432.8899999997</v>
      </c>
      <c r="J81" s="16">
        <v>-7380535.3499999996</v>
      </c>
      <c r="K81" s="16">
        <v>-48436596.759999998</v>
      </c>
      <c r="M81" s="11"/>
      <c r="N81" s="11" t="s">
        <v>120</v>
      </c>
      <c r="O81" t="s">
        <v>264</v>
      </c>
      <c r="P81" s="16">
        <v>-6736186.8099999996</v>
      </c>
      <c r="Q81" s="16">
        <v>-6726895.1200000001</v>
      </c>
      <c r="R81" s="16">
        <v>-6717589.0899999999</v>
      </c>
      <c r="S81" s="16">
        <v>-6708103.4199999999</v>
      </c>
      <c r="T81" s="16">
        <v>-6780854.0800000001</v>
      </c>
      <c r="U81" s="16">
        <v>-7386432.8899999997</v>
      </c>
      <c r="V81" s="16">
        <v>-7380535.3499999996</v>
      </c>
      <c r="W81" s="16">
        <v>-48436596.759999998</v>
      </c>
    </row>
    <row r="82" spans="2:23" x14ac:dyDescent="0.25">
      <c r="B82" t="s">
        <v>121</v>
      </c>
      <c r="C82" t="s">
        <v>265</v>
      </c>
      <c r="D82" s="16">
        <v>129889.29</v>
      </c>
      <c r="E82" s="16">
        <v>130419.11</v>
      </c>
      <c r="F82" s="16">
        <v>130953.56</v>
      </c>
      <c r="G82" s="16">
        <v>131493.16</v>
      </c>
      <c r="H82" s="16">
        <v>132033.22</v>
      </c>
      <c r="I82" s="16">
        <v>132573.57999999999</v>
      </c>
      <c r="J82" s="16">
        <v>133120.09</v>
      </c>
      <c r="K82" s="16">
        <v>920482.00999999989</v>
      </c>
      <c r="M82" s="11"/>
      <c r="N82" s="11" t="s">
        <v>121</v>
      </c>
      <c r="O82" t="s">
        <v>265</v>
      </c>
      <c r="P82" s="16">
        <v>129889.29</v>
      </c>
      <c r="Q82" s="16">
        <v>130419.11</v>
      </c>
      <c r="R82" s="16">
        <v>130953.56</v>
      </c>
      <c r="S82" s="16">
        <v>131493.16</v>
      </c>
      <c r="T82" s="16">
        <v>132033.22</v>
      </c>
      <c r="U82" s="16">
        <v>132573.57999999999</v>
      </c>
      <c r="V82" s="16">
        <v>133120.09</v>
      </c>
      <c r="W82" s="16">
        <v>920482.00999999989</v>
      </c>
    </row>
    <row r="83" spans="2:23" x14ac:dyDescent="0.25">
      <c r="B83" t="s">
        <v>122</v>
      </c>
      <c r="C83" t="s">
        <v>266</v>
      </c>
      <c r="D83" s="16">
        <v>3338238.15</v>
      </c>
      <c r="E83" s="16">
        <v>3344298.66</v>
      </c>
      <c r="F83" s="16">
        <v>3350365.57</v>
      </c>
      <c r="G83" s="16">
        <v>3356431.25</v>
      </c>
      <c r="H83" s="16">
        <v>3362500.45</v>
      </c>
      <c r="I83" s="16">
        <v>3368570.48</v>
      </c>
      <c r="J83" s="16">
        <v>3374641.65</v>
      </c>
      <c r="K83" s="16">
        <v>23495046.210000001</v>
      </c>
      <c r="M83" s="11"/>
      <c r="N83" s="11" t="s">
        <v>122</v>
      </c>
      <c r="O83" t="s">
        <v>266</v>
      </c>
      <c r="P83" s="16">
        <v>3338238.15</v>
      </c>
      <c r="Q83" s="16">
        <v>3344298.66</v>
      </c>
      <c r="R83" s="16">
        <v>3350365.57</v>
      </c>
      <c r="S83" s="16">
        <v>3356431.25</v>
      </c>
      <c r="T83" s="16">
        <v>3362500.45</v>
      </c>
      <c r="U83" s="16">
        <v>3368570.48</v>
      </c>
      <c r="V83" s="16">
        <v>3374641.65</v>
      </c>
      <c r="W83" s="16">
        <v>23495046.210000001</v>
      </c>
    </row>
    <row r="84" spans="2:23" x14ac:dyDescent="0.25">
      <c r="B84" t="s">
        <v>124</v>
      </c>
      <c r="C84" t="s">
        <v>187</v>
      </c>
      <c r="D84" s="16">
        <v>1364175.6</v>
      </c>
      <c r="E84" s="16">
        <v>1381716.78</v>
      </c>
      <c r="F84" s="16">
        <v>1399363.33</v>
      </c>
      <c r="G84" s="16">
        <v>1417034.17</v>
      </c>
      <c r="H84" s="16">
        <v>1434705.01</v>
      </c>
      <c r="I84" s="16">
        <v>1452375.85</v>
      </c>
      <c r="J84" s="16">
        <v>1470046.69</v>
      </c>
      <c r="K84" s="16">
        <v>9919417.4299999997</v>
      </c>
      <c r="M84" s="11"/>
      <c r="N84" s="11" t="s">
        <v>124</v>
      </c>
      <c r="O84" t="s">
        <v>187</v>
      </c>
      <c r="P84" s="16">
        <v>1364175.6</v>
      </c>
      <c r="Q84" s="16">
        <v>1381716.78</v>
      </c>
      <c r="R84" s="16">
        <v>1399363.33</v>
      </c>
      <c r="S84" s="16">
        <v>1417034.17</v>
      </c>
      <c r="T84" s="16">
        <v>1434705.01</v>
      </c>
      <c r="U84" s="16">
        <v>1452375.85</v>
      </c>
      <c r="V84" s="16">
        <v>1470046.69</v>
      </c>
      <c r="W84" s="16">
        <v>9919417.4299999997</v>
      </c>
    </row>
    <row r="85" spans="2:23" x14ac:dyDescent="0.25">
      <c r="B85" t="s">
        <v>125</v>
      </c>
      <c r="C85" t="s">
        <v>268</v>
      </c>
      <c r="D85" s="16">
        <v>145231.39000000001</v>
      </c>
      <c r="E85" s="16">
        <v>145590.60999999999</v>
      </c>
      <c r="F85" s="16">
        <v>145949.82999999999</v>
      </c>
      <c r="G85" s="16">
        <v>146309.04999999999</v>
      </c>
      <c r="H85" s="16">
        <v>146668.26999999999</v>
      </c>
      <c r="I85" s="16">
        <v>147027.49</v>
      </c>
      <c r="J85" s="16">
        <v>147386.71</v>
      </c>
      <c r="K85" s="16">
        <v>1024163.3499999999</v>
      </c>
      <c r="M85" s="11"/>
      <c r="N85" s="11" t="s">
        <v>125</v>
      </c>
      <c r="O85" t="s">
        <v>268</v>
      </c>
      <c r="P85" s="16">
        <v>145231.39000000001</v>
      </c>
      <c r="Q85" s="16">
        <v>145590.60999999999</v>
      </c>
      <c r="R85" s="16">
        <v>145949.82999999999</v>
      </c>
      <c r="S85" s="16">
        <v>146309.04999999999</v>
      </c>
      <c r="T85" s="16">
        <v>146668.26999999999</v>
      </c>
      <c r="U85" s="16">
        <v>147027.49</v>
      </c>
      <c r="V85" s="16">
        <v>147386.71</v>
      </c>
      <c r="W85" s="16">
        <v>1024163.3499999999</v>
      </c>
    </row>
    <row r="86" spans="2:23" x14ac:dyDescent="0.25">
      <c r="B86" t="s">
        <v>126</v>
      </c>
      <c r="C86" t="s">
        <v>269</v>
      </c>
      <c r="D86" s="16">
        <v>352428.89</v>
      </c>
      <c r="E86" s="16">
        <v>353900.48</v>
      </c>
      <c r="F86" s="16">
        <v>355372.07</v>
      </c>
      <c r="G86" s="16">
        <v>356843.66</v>
      </c>
      <c r="H86" s="16">
        <v>358315.25</v>
      </c>
      <c r="I86" s="16">
        <v>359786.84</v>
      </c>
      <c r="J86" s="16">
        <v>361258.43</v>
      </c>
      <c r="K86" s="16">
        <v>2497905.62</v>
      </c>
      <c r="M86" s="11"/>
      <c r="N86" s="11" t="s">
        <v>126</v>
      </c>
      <c r="O86" t="s">
        <v>269</v>
      </c>
      <c r="P86" s="16">
        <v>352428.89</v>
      </c>
      <c r="Q86" s="16">
        <v>353900.48</v>
      </c>
      <c r="R86" s="16">
        <v>355372.07</v>
      </c>
      <c r="S86" s="16">
        <v>356843.66</v>
      </c>
      <c r="T86" s="16">
        <v>358315.25</v>
      </c>
      <c r="U86" s="16">
        <v>359786.84</v>
      </c>
      <c r="V86" s="16">
        <v>361258.43</v>
      </c>
      <c r="W86" s="16">
        <v>2497905.62</v>
      </c>
    </row>
    <row r="87" spans="2:23" x14ac:dyDescent="0.25">
      <c r="B87" t="s">
        <v>127</v>
      </c>
      <c r="C87" t="s">
        <v>270</v>
      </c>
      <c r="D87" s="16">
        <v>9716.18</v>
      </c>
      <c r="E87" s="16">
        <v>9770.27</v>
      </c>
      <c r="F87" s="16">
        <v>9824.36</v>
      </c>
      <c r="G87" s="16">
        <v>9878.4500000000007</v>
      </c>
      <c r="H87" s="16">
        <v>9932.5400000000009</v>
      </c>
      <c r="I87" s="16">
        <v>9986.6299999999992</v>
      </c>
      <c r="J87" s="16">
        <v>10040.719999999999</v>
      </c>
      <c r="K87" s="16">
        <v>69149.149999999994</v>
      </c>
      <c r="M87" s="11"/>
      <c r="N87" s="11" t="s">
        <v>127</v>
      </c>
      <c r="O87" t="s">
        <v>270</v>
      </c>
      <c r="P87" s="16">
        <v>9716.18</v>
      </c>
      <c r="Q87" s="16">
        <v>9770.27</v>
      </c>
      <c r="R87" s="16">
        <v>9824.36</v>
      </c>
      <c r="S87" s="16">
        <v>9878.4500000000007</v>
      </c>
      <c r="T87" s="16">
        <v>9932.5400000000009</v>
      </c>
      <c r="U87" s="16">
        <v>9986.6299999999992</v>
      </c>
      <c r="V87" s="16">
        <v>10040.719999999999</v>
      </c>
      <c r="W87" s="16">
        <v>69149.149999999994</v>
      </c>
    </row>
    <row r="88" spans="2:23" x14ac:dyDescent="0.25">
      <c r="B88" t="s">
        <v>128</v>
      </c>
      <c r="C88" t="s">
        <v>189</v>
      </c>
      <c r="D88" s="16">
        <v>1246194.18</v>
      </c>
      <c r="E88" s="16">
        <v>1246194.18</v>
      </c>
      <c r="F88" s="16">
        <v>1246194.18</v>
      </c>
      <c r="G88" s="16">
        <v>1246194.18</v>
      </c>
      <c r="H88" s="16">
        <v>1246194.18</v>
      </c>
      <c r="I88" s="16">
        <v>1246194.18</v>
      </c>
      <c r="J88" s="16">
        <v>1246194.18</v>
      </c>
      <c r="K88" s="16">
        <v>8723359.2599999998</v>
      </c>
      <c r="M88" s="11"/>
      <c r="N88" s="11" t="s">
        <v>128</v>
      </c>
      <c r="O88" t="s">
        <v>189</v>
      </c>
      <c r="P88" s="16">
        <v>1246194.18</v>
      </c>
      <c r="Q88" s="16">
        <v>1246194.18</v>
      </c>
      <c r="R88" s="16">
        <v>1246194.18</v>
      </c>
      <c r="S88" s="16">
        <v>1246194.18</v>
      </c>
      <c r="T88" s="16">
        <v>1246194.18</v>
      </c>
      <c r="U88" s="16">
        <v>1246194.18</v>
      </c>
      <c r="V88" s="16">
        <v>1246194.18</v>
      </c>
      <c r="W88" s="16">
        <v>8723359.2599999998</v>
      </c>
    </row>
    <row r="89" spans="2:23" x14ac:dyDescent="0.25">
      <c r="B89" t="s">
        <v>129</v>
      </c>
      <c r="C89" t="s">
        <v>192</v>
      </c>
      <c r="D89" s="16">
        <v>1034585.8</v>
      </c>
      <c r="E89" s="16">
        <v>1041891.52</v>
      </c>
      <c r="F89" s="16">
        <v>1049197.24</v>
      </c>
      <c r="G89" s="16">
        <v>1056502.96</v>
      </c>
      <c r="H89" s="16">
        <v>1063808.68</v>
      </c>
      <c r="I89" s="16">
        <v>1071114.3999999999</v>
      </c>
      <c r="J89" s="16">
        <v>1078420.1200000001</v>
      </c>
      <c r="K89" s="16">
        <v>7395520.7199999997</v>
      </c>
      <c r="M89" s="11"/>
      <c r="N89" s="11" t="s">
        <v>129</v>
      </c>
      <c r="O89" t="s">
        <v>192</v>
      </c>
      <c r="P89" s="16">
        <v>1034585.8</v>
      </c>
      <c r="Q89" s="16">
        <v>1041891.52</v>
      </c>
      <c r="R89" s="16">
        <v>1049197.24</v>
      </c>
      <c r="S89" s="16">
        <v>1056502.96</v>
      </c>
      <c r="T89" s="16">
        <v>1063808.68</v>
      </c>
      <c r="U89" s="16">
        <v>1071114.3999999999</v>
      </c>
      <c r="V89" s="16">
        <v>1078420.1200000001</v>
      </c>
      <c r="W89" s="16">
        <v>7395520.7199999997</v>
      </c>
    </row>
    <row r="90" spans="2:23" x14ac:dyDescent="0.25">
      <c r="B90" t="s">
        <v>130</v>
      </c>
      <c r="C90" t="s">
        <v>195</v>
      </c>
      <c r="D90" s="16">
        <v>86626.47</v>
      </c>
      <c r="E90" s="16">
        <v>87378.35</v>
      </c>
      <c r="F90" s="16">
        <v>88130.23</v>
      </c>
      <c r="G90" s="16">
        <v>88882.11</v>
      </c>
      <c r="H90" s="16">
        <v>89633.99</v>
      </c>
      <c r="I90" s="16">
        <v>90385.87</v>
      </c>
      <c r="J90" s="16">
        <v>91137.75</v>
      </c>
      <c r="K90" s="16">
        <v>622174.77</v>
      </c>
      <c r="M90" s="11"/>
      <c r="N90" s="11" t="s">
        <v>130</v>
      </c>
      <c r="O90" t="s">
        <v>195</v>
      </c>
      <c r="P90" s="16">
        <v>86626.47</v>
      </c>
      <c r="Q90" s="16">
        <v>87378.35</v>
      </c>
      <c r="R90" s="16">
        <v>88130.23</v>
      </c>
      <c r="S90" s="16">
        <v>88882.11</v>
      </c>
      <c r="T90" s="16">
        <v>89633.99</v>
      </c>
      <c r="U90" s="16">
        <v>90385.87</v>
      </c>
      <c r="V90" s="16">
        <v>91137.75</v>
      </c>
      <c r="W90" s="16">
        <v>622174.77</v>
      </c>
    </row>
    <row r="91" spans="2:23" x14ac:dyDescent="0.25">
      <c r="B91" t="s">
        <v>131</v>
      </c>
      <c r="C91" t="s">
        <v>271</v>
      </c>
      <c r="D91" s="16">
        <v>4559.1099999999997</v>
      </c>
      <c r="E91" s="16">
        <v>4726.8</v>
      </c>
      <c r="F91" s="16">
        <v>4894.49</v>
      </c>
      <c r="G91" s="16">
        <v>2352.66</v>
      </c>
      <c r="H91" s="16">
        <v>2458.66</v>
      </c>
      <c r="I91" s="16">
        <v>2564.66</v>
      </c>
      <c r="J91" s="16">
        <v>2670.66</v>
      </c>
      <c r="K91" s="16">
        <v>24227.039999999997</v>
      </c>
      <c r="M91" s="11"/>
      <c r="N91" s="11" t="s">
        <v>131</v>
      </c>
      <c r="O91" t="s">
        <v>271</v>
      </c>
      <c r="P91" s="16">
        <v>4559.1099999999997</v>
      </c>
      <c r="Q91" s="16">
        <v>4726.8</v>
      </c>
      <c r="R91" s="16">
        <v>4894.49</v>
      </c>
      <c r="S91" s="16">
        <v>2352.66</v>
      </c>
      <c r="T91" s="16">
        <v>2458.66</v>
      </c>
      <c r="U91" s="16">
        <v>2564.66</v>
      </c>
      <c r="V91" s="16">
        <v>2670.66</v>
      </c>
      <c r="W91" s="16">
        <v>24227.039999999997</v>
      </c>
    </row>
    <row r="92" spans="2:23" x14ac:dyDescent="0.25">
      <c r="B92" t="s">
        <v>132</v>
      </c>
      <c r="C92" t="s">
        <v>196</v>
      </c>
      <c r="D92" s="16">
        <v>1525416.54</v>
      </c>
      <c r="E92" s="16">
        <v>1551286.03</v>
      </c>
      <c r="F92" s="16">
        <v>1577312.01</v>
      </c>
      <c r="G92" s="16">
        <v>1603603.18</v>
      </c>
      <c r="H92" s="16">
        <v>1616635.59</v>
      </c>
      <c r="I92" s="16">
        <v>1647835.59</v>
      </c>
      <c r="J92" s="16">
        <v>1674852.59</v>
      </c>
      <c r="K92" s="16">
        <v>11196941.529999999</v>
      </c>
      <c r="M92" s="11"/>
      <c r="N92" s="11" t="s">
        <v>132</v>
      </c>
      <c r="O92" t="s">
        <v>196</v>
      </c>
      <c r="P92" s="16">
        <v>1525416.54</v>
      </c>
      <c r="Q92" s="16">
        <v>1551286.03</v>
      </c>
      <c r="R92" s="16">
        <v>1577312.01</v>
      </c>
      <c r="S92" s="16">
        <v>1603603.18</v>
      </c>
      <c r="T92" s="16">
        <v>1616635.59</v>
      </c>
      <c r="U92" s="16">
        <v>1647835.59</v>
      </c>
      <c r="V92" s="16">
        <v>1674852.59</v>
      </c>
      <c r="W92" s="16">
        <v>11196941.529999999</v>
      </c>
    </row>
    <row r="93" spans="2:23" x14ac:dyDescent="0.25">
      <c r="B93" t="s">
        <v>170</v>
      </c>
      <c r="C93" t="s">
        <v>272</v>
      </c>
      <c r="D93" s="16">
        <v>-6489.75</v>
      </c>
      <c r="E93" s="16">
        <v>-6489.75</v>
      </c>
      <c r="F93" s="16">
        <v>-6489.75</v>
      </c>
      <c r="G93" s="16">
        <v>-6489.75</v>
      </c>
      <c r="H93" s="16">
        <v>-6489.75</v>
      </c>
      <c r="I93" s="16">
        <v>-6489.75</v>
      </c>
      <c r="J93" s="16">
        <v>-6489.75</v>
      </c>
      <c r="K93" s="16">
        <v>-45428.25</v>
      </c>
      <c r="M93" s="11"/>
      <c r="N93" s="11" t="s">
        <v>170</v>
      </c>
      <c r="O93" t="s">
        <v>272</v>
      </c>
      <c r="P93" s="16">
        <v>-6489.75</v>
      </c>
      <c r="Q93" s="16">
        <v>-6489.75</v>
      </c>
      <c r="R93" s="16">
        <v>-6489.75</v>
      </c>
      <c r="S93" s="16">
        <v>-6489.75</v>
      </c>
      <c r="T93" s="16">
        <v>-6489.75</v>
      </c>
      <c r="U93" s="16">
        <v>-6489.75</v>
      </c>
      <c r="V93" s="16">
        <v>-6489.75</v>
      </c>
      <c r="W93" s="16">
        <v>-45428.25</v>
      </c>
    </row>
    <row r="94" spans="2:23" x14ac:dyDescent="0.25">
      <c r="B94" t="s">
        <v>171</v>
      </c>
      <c r="C94" t="s">
        <v>273</v>
      </c>
      <c r="D94" s="16">
        <v>3201.29</v>
      </c>
      <c r="E94" s="16">
        <v>3201.29</v>
      </c>
      <c r="F94" s="16">
        <v>3201.29</v>
      </c>
      <c r="G94" s="16">
        <v>3201.29</v>
      </c>
      <c r="H94" s="16">
        <v>3201.29</v>
      </c>
      <c r="I94" s="16">
        <v>3201.29</v>
      </c>
      <c r="J94" s="16">
        <v>3201.29</v>
      </c>
      <c r="K94" s="16">
        <v>22409.030000000002</v>
      </c>
      <c r="M94" s="11"/>
      <c r="N94" s="11" t="s">
        <v>171</v>
      </c>
      <c r="O94" t="s">
        <v>273</v>
      </c>
      <c r="P94" s="16">
        <v>3201.29</v>
      </c>
      <c r="Q94" s="16">
        <v>3201.29</v>
      </c>
      <c r="R94" s="16">
        <v>3201.29</v>
      </c>
      <c r="S94" s="16">
        <v>3201.29</v>
      </c>
      <c r="T94" s="16">
        <v>3201.29</v>
      </c>
      <c r="U94" s="16">
        <v>3201.29</v>
      </c>
      <c r="V94" s="16">
        <v>3201.29</v>
      </c>
      <c r="W94" s="16">
        <v>22409.030000000002</v>
      </c>
    </row>
    <row r="95" spans="2:23" x14ac:dyDescent="0.25">
      <c r="B95" t="s">
        <v>133</v>
      </c>
      <c r="C95" t="s">
        <v>274</v>
      </c>
      <c r="D95" s="16">
        <v>3974.76</v>
      </c>
      <c r="E95" s="16">
        <v>4026.22</v>
      </c>
      <c r="F95" s="16">
        <v>4077.68</v>
      </c>
      <c r="G95" s="16">
        <v>4129.1400000000003</v>
      </c>
      <c r="H95" s="16">
        <v>4180.6000000000004</v>
      </c>
      <c r="I95" s="16">
        <v>0</v>
      </c>
      <c r="J95" s="16">
        <v>0</v>
      </c>
      <c r="K95" s="16">
        <v>20388.400000000001</v>
      </c>
      <c r="M95" s="11"/>
      <c r="N95" s="11" t="s">
        <v>133</v>
      </c>
      <c r="O95" t="s">
        <v>274</v>
      </c>
      <c r="P95" s="16">
        <v>3974.76</v>
      </c>
      <c r="Q95" s="16">
        <v>4026.22</v>
      </c>
      <c r="R95" s="16">
        <v>4077.68</v>
      </c>
      <c r="S95" s="16">
        <v>4129.1400000000003</v>
      </c>
      <c r="T95" s="16">
        <v>4180.6000000000004</v>
      </c>
      <c r="U95" s="16">
        <v>0</v>
      </c>
      <c r="V95" s="16">
        <v>0</v>
      </c>
      <c r="W95" s="16">
        <v>20388.400000000001</v>
      </c>
    </row>
    <row r="96" spans="2:23" x14ac:dyDescent="0.25">
      <c r="B96" t="s">
        <v>134</v>
      </c>
      <c r="C96" t="s">
        <v>197</v>
      </c>
      <c r="D96" s="16">
        <v>225875.53</v>
      </c>
      <c r="E96" s="16">
        <v>228239.64</v>
      </c>
      <c r="F96" s="16">
        <v>230603.75</v>
      </c>
      <c r="G96" s="16">
        <v>232967.86</v>
      </c>
      <c r="H96" s="16">
        <v>235331.97</v>
      </c>
      <c r="I96" s="16">
        <v>237696.08</v>
      </c>
      <c r="J96" s="16">
        <v>240060.19</v>
      </c>
      <c r="K96" s="16">
        <v>1630775.02</v>
      </c>
      <c r="M96" s="11"/>
      <c r="N96" s="11" t="s">
        <v>134</v>
      </c>
      <c r="O96" t="s">
        <v>197</v>
      </c>
      <c r="P96" s="16">
        <v>225875.53</v>
      </c>
      <c r="Q96" s="16">
        <v>228239.64</v>
      </c>
      <c r="R96" s="16">
        <v>230603.75</v>
      </c>
      <c r="S96" s="16">
        <v>232967.86</v>
      </c>
      <c r="T96" s="16">
        <v>235331.97</v>
      </c>
      <c r="U96" s="16">
        <v>237696.08</v>
      </c>
      <c r="V96" s="16">
        <v>240060.19</v>
      </c>
      <c r="W96" s="16">
        <v>1630775.02</v>
      </c>
    </row>
    <row r="97" spans="1:23" x14ac:dyDescent="0.25">
      <c r="B97" t="s">
        <v>135</v>
      </c>
      <c r="C97" t="s">
        <v>199</v>
      </c>
      <c r="D97" s="16">
        <v>2525147.37</v>
      </c>
      <c r="E97" s="16">
        <v>2541352.0499999998</v>
      </c>
      <c r="F97" s="16">
        <v>2557556.73</v>
      </c>
      <c r="G97" s="16">
        <v>2573761.41</v>
      </c>
      <c r="H97" s="16">
        <v>2589966.09</v>
      </c>
      <c r="I97" s="16">
        <v>2606170.77</v>
      </c>
      <c r="J97" s="16">
        <v>2622375.4500000002</v>
      </c>
      <c r="K97" s="16">
        <v>18016329.870000001</v>
      </c>
      <c r="M97" s="11"/>
      <c r="N97" s="11" t="s">
        <v>135</v>
      </c>
      <c r="O97" t="s">
        <v>199</v>
      </c>
      <c r="P97" s="16">
        <v>2525147.37</v>
      </c>
      <c r="Q97" s="16">
        <v>2541352.0499999998</v>
      </c>
      <c r="R97" s="16">
        <v>2557556.73</v>
      </c>
      <c r="S97" s="16">
        <v>2573761.41</v>
      </c>
      <c r="T97" s="16">
        <v>2589966.09</v>
      </c>
      <c r="U97" s="16">
        <v>2606170.77</v>
      </c>
      <c r="V97" s="16">
        <v>2622375.4500000002</v>
      </c>
      <c r="W97" s="16">
        <v>18016329.870000001</v>
      </c>
    </row>
    <row r="98" spans="1:23" x14ac:dyDescent="0.25">
      <c r="B98" t="s">
        <v>136</v>
      </c>
      <c r="C98" t="s">
        <v>201</v>
      </c>
      <c r="D98" s="16">
        <v>16756.2</v>
      </c>
      <c r="E98" s="16">
        <v>17182.7</v>
      </c>
      <c r="F98" s="16">
        <v>17609.2</v>
      </c>
      <c r="G98" s="16">
        <v>18035.7</v>
      </c>
      <c r="H98" s="16">
        <v>18462.2</v>
      </c>
      <c r="I98" s="16">
        <v>18888.7</v>
      </c>
      <c r="J98" s="16">
        <v>19315.2</v>
      </c>
      <c r="K98" s="16">
        <v>126249.9</v>
      </c>
      <c r="M98" s="11"/>
      <c r="N98" s="11" t="s">
        <v>136</v>
      </c>
      <c r="O98" t="s">
        <v>201</v>
      </c>
      <c r="P98" s="16">
        <v>16756.2</v>
      </c>
      <c r="Q98" s="16">
        <v>17182.7</v>
      </c>
      <c r="R98" s="16">
        <v>17609.2</v>
      </c>
      <c r="S98" s="16">
        <v>18035.7</v>
      </c>
      <c r="T98" s="16">
        <v>18462.2</v>
      </c>
      <c r="U98" s="16">
        <v>18888.7</v>
      </c>
      <c r="V98" s="16">
        <v>19315.2</v>
      </c>
      <c r="W98" s="16">
        <v>126249.9</v>
      </c>
    </row>
    <row r="99" spans="1:23" x14ac:dyDescent="0.25">
      <c r="B99" t="s">
        <v>137</v>
      </c>
      <c r="C99" t="s">
        <v>203</v>
      </c>
      <c r="D99" s="16">
        <v>85103.33</v>
      </c>
      <c r="E99" s="16">
        <v>86224.99</v>
      </c>
      <c r="F99" s="16">
        <v>87346.65</v>
      </c>
      <c r="G99" s="16">
        <v>88468.31</v>
      </c>
      <c r="H99" s="16">
        <v>89589.97</v>
      </c>
      <c r="I99" s="16">
        <v>90711.63</v>
      </c>
      <c r="J99" s="16">
        <v>91833.29</v>
      </c>
      <c r="K99" s="16">
        <v>619278.17000000004</v>
      </c>
      <c r="M99" s="11"/>
      <c r="N99" s="11" t="s">
        <v>137</v>
      </c>
      <c r="O99" t="s">
        <v>203</v>
      </c>
      <c r="P99" s="16">
        <v>85103.33</v>
      </c>
      <c r="Q99" s="16">
        <v>86224.99</v>
      </c>
      <c r="R99" s="16">
        <v>87346.65</v>
      </c>
      <c r="S99" s="16">
        <v>88468.31</v>
      </c>
      <c r="T99" s="16">
        <v>89589.97</v>
      </c>
      <c r="U99" s="16">
        <v>90711.63</v>
      </c>
      <c r="V99" s="16">
        <v>91833.29</v>
      </c>
      <c r="W99" s="16">
        <v>619278.17000000004</v>
      </c>
    </row>
    <row r="100" spans="1:23" x14ac:dyDescent="0.25">
      <c r="B100" t="s">
        <v>138</v>
      </c>
      <c r="C100" t="s">
        <v>204</v>
      </c>
      <c r="D100" s="16">
        <v>531055.15</v>
      </c>
      <c r="E100" s="16">
        <v>547190.78</v>
      </c>
      <c r="F100" s="16">
        <v>563530.44999999995</v>
      </c>
      <c r="G100" s="16">
        <v>580168.5</v>
      </c>
      <c r="H100" s="16">
        <v>597087.51</v>
      </c>
      <c r="I100" s="16">
        <v>614006.52</v>
      </c>
      <c r="J100" s="16">
        <v>374195.23</v>
      </c>
      <c r="K100" s="16">
        <v>3807234.1399999997</v>
      </c>
      <c r="M100" s="11"/>
      <c r="N100" s="11" t="s">
        <v>138</v>
      </c>
      <c r="O100" t="s">
        <v>204</v>
      </c>
      <c r="P100" s="16">
        <v>531055.15</v>
      </c>
      <c r="Q100" s="16">
        <v>547190.78</v>
      </c>
      <c r="R100" s="16">
        <v>563530.44999999995</v>
      </c>
      <c r="S100" s="16">
        <v>580168.5</v>
      </c>
      <c r="T100" s="16">
        <v>597087.51</v>
      </c>
      <c r="U100" s="16">
        <v>614006.52</v>
      </c>
      <c r="V100" s="16">
        <v>374195.23</v>
      </c>
      <c r="W100" s="16">
        <v>3807234.1399999997</v>
      </c>
    </row>
    <row r="101" spans="1:23" x14ac:dyDescent="0.25">
      <c r="B101" t="s">
        <v>139</v>
      </c>
      <c r="C101" t="s">
        <v>206</v>
      </c>
      <c r="D101" s="16">
        <v>53810.8</v>
      </c>
      <c r="E101" s="16">
        <v>54266.21</v>
      </c>
      <c r="F101" s="16">
        <v>54721.62</v>
      </c>
      <c r="G101" s="16">
        <v>55177.03</v>
      </c>
      <c r="H101" s="16">
        <v>55632.44</v>
      </c>
      <c r="I101" s="16">
        <v>56087.85</v>
      </c>
      <c r="J101" s="16">
        <v>56543.26</v>
      </c>
      <c r="K101" s="16">
        <v>386239.20999999996</v>
      </c>
      <c r="M101" s="11"/>
      <c r="N101" s="11" t="s">
        <v>139</v>
      </c>
      <c r="O101" t="s">
        <v>206</v>
      </c>
      <c r="P101" s="16">
        <v>53810.8</v>
      </c>
      <c r="Q101" s="16">
        <v>54266.21</v>
      </c>
      <c r="R101" s="16">
        <v>54721.62</v>
      </c>
      <c r="S101" s="16">
        <v>55177.03</v>
      </c>
      <c r="T101" s="16">
        <v>55632.44</v>
      </c>
      <c r="U101" s="16">
        <v>56087.85</v>
      </c>
      <c r="V101" s="16">
        <v>56543.26</v>
      </c>
      <c r="W101" s="16">
        <v>386239.20999999996</v>
      </c>
    </row>
    <row r="102" spans="1:23" x14ac:dyDescent="0.25">
      <c r="B102" t="s">
        <v>172</v>
      </c>
      <c r="C102" t="s">
        <v>172</v>
      </c>
      <c r="D102" s="16">
        <v>-2152128.3499999978</v>
      </c>
      <c r="E102" s="16">
        <v>-2248420.4899999979</v>
      </c>
      <c r="F102" s="16">
        <v>-2075547.579999998</v>
      </c>
      <c r="G102" s="16">
        <v>-1972443.319999998</v>
      </c>
      <c r="H102" s="16">
        <v>-2056066.549999998</v>
      </c>
      <c r="I102" s="16">
        <v>-2119554.839999998</v>
      </c>
      <c r="J102" s="16">
        <v>-2179656.359999998</v>
      </c>
      <c r="K102" s="16">
        <v>-14803817.489999987</v>
      </c>
      <c r="M102" s="17"/>
      <c r="N102" s="11" t="s">
        <v>172</v>
      </c>
      <c r="O102" t="s">
        <v>172</v>
      </c>
      <c r="P102" s="16">
        <v>-2152128.3499999978</v>
      </c>
      <c r="Q102" s="16">
        <v>-2248420.4899999979</v>
      </c>
      <c r="R102" s="16">
        <v>-2075547.579999998</v>
      </c>
      <c r="S102" s="16">
        <v>-1972443.319999998</v>
      </c>
      <c r="T102" s="16">
        <v>-2056066.549999998</v>
      </c>
      <c r="U102" s="16">
        <v>-2119554.839999998</v>
      </c>
      <c r="V102" s="16">
        <v>-2179656.359999998</v>
      </c>
      <c r="W102" s="16">
        <v>-14803817.489999987</v>
      </c>
    </row>
    <row r="103" spans="1:23" x14ac:dyDescent="0.25">
      <c r="A103" t="s">
        <v>275</v>
      </c>
      <c r="D103" s="16">
        <v>173659852.36000001</v>
      </c>
      <c r="E103" s="16">
        <v>173935529.38000005</v>
      </c>
      <c r="F103" s="16">
        <v>174552567.84000003</v>
      </c>
      <c r="G103" s="16">
        <v>174865398.69</v>
      </c>
      <c r="H103" s="16">
        <v>175248443.53999993</v>
      </c>
      <c r="I103" s="16">
        <v>174819159.20000002</v>
      </c>
      <c r="J103" s="16">
        <v>175532570.28999999</v>
      </c>
      <c r="K103" s="16">
        <v>1222613521.3000002</v>
      </c>
      <c r="M103" s="18" t="s">
        <v>275</v>
      </c>
      <c r="N103" s="18"/>
      <c r="O103" s="18"/>
      <c r="P103" s="19">
        <v>173659852.36000001</v>
      </c>
      <c r="Q103" s="19">
        <v>173935529.38000005</v>
      </c>
      <c r="R103" s="19">
        <v>174552567.84000003</v>
      </c>
      <c r="S103" s="19">
        <v>174865398.69</v>
      </c>
      <c r="T103" s="19">
        <v>175248443.53999993</v>
      </c>
      <c r="U103" s="19">
        <v>174819159.20000002</v>
      </c>
      <c r="V103" s="19">
        <v>175532570.28999999</v>
      </c>
      <c r="W103" s="19">
        <v>1222613521.3000002</v>
      </c>
    </row>
    <row r="104" spans="1:23" x14ac:dyDescent="0.25">
      <c r="A104" t="s">
        <v>44</v>
      </c>
      <c r="B104" t="s">
        <v>47</v>
      </c>
      <c r="C104" t="s">
        <v>187</v>
      </c>
      <c r="D104" s="16">
        <v>2754726.05</v>
      </c>
      <c r="E104" s="16">
        <v>2790001.79</v>
      </c>
      <c r="F104" s="16">
        <v>2825277.53</v>
      </c>
      <c r="G104" s="16">
        <v>2860553.76</v>
      </c>
      <c r="H104" s="16">
        <v>2895829.99</v>
      </c>
      <c r="I104" s="16">
        <v>2931106.22</v>
      </c>
      <c r="J104" s="16">
        <v>2966382.45</v>
      </c>
      <c r="K104" s="16">
        <v>20023877.789999999</v>
      </c>
      <c r="M104" s="24" t="s">
        <v>44</v>
      </c>
      <c r="N104" s="11" t="s">
        <v>47</v>
      </c>
      <c r="O104" t="s">
        <v>187</v>
      </c>
      <c r="P104" s="16">
        <v>2754726.05</v>
      </c>
      <c r="Q104" s="16">
        <v>2790001.79</v>
      </c>
      <c r="R104" s="16">
        <v>2825277.53</v>
      </c>
      <c r="S104" s="16">
        <v>2860553.76</v>
      </c>
      <c r="T104" s="16">
        <v>2895829.99</v>
      </c>
      <c r="U104" s="16">
        <v>2931106.22</v>
      </c>
      <c r="V104" s="16">
        <v>2966382.45</v>
      </c>
      <c r="W104" s="16">
        <v>20023877.789999999</v>
      </c>
    </row>
    <row r="105" spans="1:23" x14ac:dyDescent="0.25">
      <c r="B105" t="s">
        <v>48</v>
      </c>
      <c r="C105" t="s">
        <v>189</v>
      </c>
      <c r="D105" s="16">
        <v>1894862.38</v>
      </c>
      <c r="E105" s="16">
        <v>1903851.04</v>
      </c>
      <c r="F105" s="16">
        <v>1912839.7</v>
      </c>
      <c r="G105" s="16">
        <v>1921828.36</v>
      </c>
      <c r="H105" s="16">
        <v>1930817.02</v>
      </c>
      <c r="I105" s="16">
        <v>1939805.68</v>
      </c>
      <c r="J105" s="16">
        <v>1948794.34</v>
      </c>
      <c r="K105" s="16">
        <v>13452798.52</v>
      </c>
      <c r="M105" s="24"/>
      <c r="N105" s="11" t="s">
        <v>48</v>
      </c>
      <c r="O105" t="s">
        <v>189</v>
      </c>
      <c r="P105" s="16">
        <v>1894862.38</v>
      </c>
      <c r="Q105" s="16">
        <v>1903851.04</v>
      </c>
      <c r="R105" s="16">
        <v>1912839.7</v>
      </c>
      <c r="S105" s="16">
        <v>1921828.36</v>
      </c>
      <c r="T105" s="16">
        <v>1930817.02</v>
      </c>
      <c r="U105" s="16">
        <v>1939805.68</v>
      </c>
      <c r="V105" s="16">
        <v>1948794.34</v>
      </c>
      <c r="W105" s="16">
        <v>13452798.52</v>
      </c>
    </row>
    <row r="106" spans="1:23" x14ac:dyDescent="0.25">
      <c r="B106" t="s">
        <v>49</v>
      </c>
      <c r="C106" t="s">
        <v>277</v>
      </c>
      <c r="D106" s="16">
        <v>3683658.73</v>
      </c>
      <c r="E106" s="16">
        <v>3717948.63</v>
      </c>
      <c r="F106" s="16">
        <v>3752238.53</v>
      </c>
      <c r="G106" s="16">
        <v>3786528.43</v>
      </c>
      <c r="H106" s="16">
        <v>3820845.13</v>
      </c>
      <c r="I106" s="16">
        <v>3855161.83</v>
      </c>
      <c r="J106" s="16">
        <v>3889478.53</v>
      </c>
      <c r="K106" s="16">
        <v>26505859.810000002</v>
      </c>
      <c r="M106" s="24"/>
      <c r="N106" s="11" t="s">
        <v>49</v>
      </c>
      <c r="O106" t="s">
        <v>277</v>
      </c>
      <c r="P106" s="16">
        <v>3683658.73</v>
      </c>
      <c r="Q106" s="16">
        <v>3717948.63</v>
      </c>
      <c r="R106" s="16">
        <v>3752238.53</v>
      </c>
      <c r="S106" s="16">
        <v>3786528.43</v>
      </c>
      <c r="T106" s="16">
        <v>3820845.13</v>
      </c>
      <c r="U106" s="16">
        <v>3855161.83</v>
      </c>
      <c r="V106" s="16">
        <v>3889478.53</v>
      </c>
      <c r="W106" s="16">
        <v>26505859.810000002</v>
      </c>
    </row>
    <row r="107" spans="1:23" x14ac:dyDescent="0.25">
      <c r="B107" t="s">
        <v>50</v>
      </c>
      <c r="C107" t="s">
        <v>192</v>
      </c>
      <c r="D107" s="16">
        <v>1053223.17</v>
      </c>
      <c r="E107" s="16">
        <v>1062063.56</v>
      </c>
      <c r="F107" s="16">
        <v>1070903.95</v>
      </c>
      <c r="G107" s="16">
        <v>1079744.3400000001</v>
      </c>
      <c r="H107" s="16">
        <v>1088584.73</v>
      </c>
      <c r="I107" s="16">
        <v>1097425.1200000001</v>
      </c>
      <c r="J107" s="16">
        <v>1106265.51</v>
      </c>
      <c r="K107" s="16">
        <v>7558210.3799999999</v>
      </c>
      <c r="M107" s="24"/>
      <c r="N107" s="11" t="s">
        <v>50</v>
      </c>
      <c r="O107" t="s">
        <v>192</v>
      </c>
      <c r="P107" s="16">
        <v>1053223.17</v>
      </c>
      <c r="Q107" s="16">
        <v>1062063.56</v>
      </c>
      <c r="R107" s="16">
        <v>1070903.95</v>
      </c>
      <c r="S107" s="16">
        <v>1079744.3400000001</v>
      </c>
      <c r="T107" s="16">
        <v>1088584.73</v>
      </c>
      <c r="U107" s="16">
        <v>1097425.1200000001</v>
      </c>
      <c r="V107" s="16">
        <v>1106265.51</v>
      </c>
      <c r="W107" s="16">
        <v>7558210.3799999999</v>
      </c>
    </row>
    <row r="108" spans="1:23" x14ac:dyDescent="0.25">
      <c r="B108" t="s">
        <v>51</v>
      </c>
      <c r="C108" t="s">
        <v>278</v>
      </c>
      <c r="D108" s="16">
        <v>85707.42</v>
      </c>
      <c r="E108" s="16">
        <v>87497.45</v>
      </c>
      <c r="F108" s="16">
        <v>89287.48</v>
      </c>
      <c r="G108" s="16">
        <v>91077.51</v>
      </c>
      <c r="H108" s="16">
        <v>92868.11</v>
      </c>
      <c r="I108" s="16">
        <v>94658.71</v>
      </c>
      <c r="J108" s="16">
        <v>96449.31</v>
      </c>
      <c r="K108" s="16">
        <v>637545.99</v>
      </c>
      <c r="M108" s="24"/>
      <c r="N108" s="11" t="s">
        <v>51</v>
      </c>
      <c r="O108" t="s">
        <v>278</v>
      </c>
      <c r="P108" s="16">
        <v>85707.42</v>
      </c>
      <c r="Q108" s="16">
        <v>87497.45</v>
      </c>
      <c r="R108" s="16">
        <v>89287.48</v>
      </c>
      <c r="S108" s="16">
        <v>91077.51</v>
      </c>
      <c r="T108" s="16">
        <v>92868.11</v>
      </c>
      <c r="U108" s="16">
        <v>94658.71</v>
      </c>
      <c r="V108" s="16">
        <v>96449.31</v>
      </c>
      <c r="W108" s="16">
        <v>637545.99</v>
      </c>
    </row>
    <row r="109" spans="1:23" x14ac:dyDescent="0.25">
      <c r="B109" t="s">
        <v>52</v>
      </c>
      <c r="C109" t="s">
        <v>279</v>
      </c>
      <c r="D109" s="16">
        <v>95706.59</v>
      </c>
      <c r="E109" s="16">
        <v>95759.75</v>
      </c>
      <c r="F109" s="16">
        <v>95812.91</v>
      </c>
      <c r="G109" s="16">
        <v>95866.07</v>
      </c>
      <c r="H109" s="16">
        <v>95916.64</v>
      </c>
      <c r="I109" s="16">
        <v>95967.21</v>
      </c>
      <c r="J109" s="16">
        <v>96017.78</v>
      </c>
      <c r="K109" s="16">
        <v>671046.95000000007</v>
      </c>
      <c r="M109" s="24"/>
      <c r="N109" s="11" t="s">
        <v>52</v>
      </c>
      <c r="O109" t="s">
        <v>279</v>
      </c>
      <c r="P109" s="16">
        <v>95706.59</v>
      </c>
      <c r="Q109" s="16">
        <v>95759.75</v>
      </c>
      <c r="R109" s="16">
        <v>95812.91</v>
      </c>
      <c r="S109" s="16">
        <v>95866.07</v>
      </c>
      <c r="T109" s="16">
        <v>95916.64</v>
      </c>
      <c r="U109" s="16">
        <v>95967.21</v>
      </c>
      <c r="V109" s="16">
        <v>96017.78</v>
      </c>
      <c r="W109" s="16">
        <v>671046.95000000007</v>
      </c>
    </row>
    <row r="110" spans="1:23" x14ac:dyDescent="0.25">
      <c r="B110" t="s">
        <v>53</v>
      </c>
      <c r="C110" t="s">
        <v>280</v>
      </c>
      <c r="D110" s="16">
        <v>190688.47</v>
      </c>
      <c r="E110" s="16">
        <v>195065.9</v>
      </c>
      <c r="F110" s="16">
        <v>199443.33</v>
      </c>
      <c r="G110" s="16">
        <v>203820.76</v>
      </c>
      <c r="H110" s="16">
        <v>208199.19</v>
      </c>
      <c r="I110" s="16">
        <v>212577.62</v>
      </c>
      <c r="J110" s="16">
        <v>216956.05</v>
      </c>
      <c r="K110" s="16">
        <v>1426751.32</v>
      </c>
      <c r="M110" s="24"/>
      <c r="N110" s="11" t="s">
        <v>53</v>
      </c>
      <c r="O110" t="s">
        <v>280</v>
      </c>
      <c r="P110" s="16">
        <v>190688.47</v>
      </c>
      <c r="Q110" s="16">
        <v>195065.9</v>
      </c>
      <c r="R110" s="16">
        <v>199443.33</v>
      </c>
      <c r="S110" s="16">
        <v>203820.76</v>
      </c>
      <c r="T110" s="16">
        <v>208199.19</v>
      </c>
      <c r="U110" s="16">
        <v>212577.62</v>
      </c>
      <c r="V110" s="16">
        <v>216956.05</v>
      </c>
      <c r="W110" s="16">
        <v>1426751.32</v>
      </c>
    </row>
    <row r="111" spans="1:23" x14ac:dyDescent="0.25">
      <c r="B111" t="s">
        <v>54</v>
      </c>
      <c r="C111" t="s">
        <v>281</v>
      </c>
      <c r="D111" s="16">
        <v>20695.939999999999</v>
      </c>
      <c r="E111" s="16">
        <v>20884.64</v>
      </c>
      <c r="F111" s="16">
        <v>21073.34</v>
      </c>
      <c r="G111" s="16">
        <v>21259.82</v>
      </c>
      <c r="H111" s="16">
        <v>21437.78</v>
      </c>
      <c r="I111" s="16">
        <v>21614.63</v>
      </c>
      <c r="J111" s="16">
        <v>21790</v>
      </c>
      <c r="K111" s="16">
        <v>148756.15</v>
      </c>
      <c r="M111" s="24"/>
      <c r="N111" s="11" t="s">
        <v>54</v>
      </c>
      <c r="O111" t="s">
        <v>281</v>
      </c>
      <c r="P111" s="16">
        <v>20695.939999999999</v>
      </c>
      <c r="Q111" s="16">
        <v>20884.64</v>
      </c>
      <c r="R111" s="16">
        <v>21073.34</v>
      </c>
      <c r="S111" s="16">
        <v>21259.82</v>
      </c>
      <c r="T111" s="16">
        <v>21437.78</v>
      </c>
      <c r="U111" s="16">
        <v>21614.63</v>
      </c>
      <c r="V111" s="16">
        <v>21790</v>
      </c>
      <c r="W111" s="16">
        <v>148756.15</v>
      </c>
    </row>
    <row r="112" spans="1:23" x14ac:dyDescent="0.25">
      <c r="B112" t="s">
        <v>55</v>
      </c>
      <c r="C112" t="s">
        <v>197</v>
      </c>
      <c r="D112" s="16">
        <v>1275551.58</v>
      </c>
      <c r="E112" s="16">
        <v>1284531.94</v>
      </c>
      <c r="F112" s="16">
        <v>1293512.3</v>
      </c>
      <c r="G112" s="16">
        <v>1302492.6599999999</v>
      </c>
      <c r="H112" s="16">
        <v>1311473.02</v>
      </c>
      <c r="I112" s="16">
        <v>1320453.3799999999</v>
      </c>
      <c r="J112" s="16">
        <v>1329433.74</v>
      </c>
      <c r="K112" s="16">
        <v>9117448.6199999992</v>
      </c>
      <c r="M112" s="24"/>
      <c r="N112" s="11" t="s">
        <v>55</v>
      </c>
      <c r="O112" t="s">
        <v>197</v>
      </c>
      <c r="P112" s="16">
        <v>1275551.58</v>
      </c>
      <c r="Q112" s="16">
        <v>1284531.94</v>
      </c>
      <c r="R112" s="16">
        <v>1293512.3</v>
      </c>
      <c r="S112" s="16">
        <v>1302492.6599999999</v>
      </c>
      <c r="T112" s="16">
        <v>1311473.02</v>
      </c>
      <c r="U112" s="16">
        <v>1320453.3799999999</v>
      </c>
      <c r="V112" s="16">
        <v>1329433.74</v>
      </c>
      <c r="W112" s="16">
        <v>9117448.6199999992</v>
      </c>
    </row>
    <row r="113" spans="1:23" x14ac:dyDescent="0.25">
      <c r="B113" t="s">
        <v>56</v>
      </c>
      <c r="C113" t="s">
        <v>282</v>
      </c>
      <c r="D113" s="16">
        <v>189535.98</v>
      </c>
      <c r="E113" s="16">
        <v>191061.62</v>
      </c>
      <c r="F113" s="16">
        <v>192587.26</v>
      </c>
      <c r="G113" s="16">
        <v>194112.9</v>
      </c>
      <c r="H113" s="16">
        <v>195638.5</v>
      </c>
      <c r="I113" s="16">
        <v>197164.1</v>
      </c>
      <c r="J113" s="16">
        <v>198689.7</v>
      </c>
      <c r="K113" s="16">
        <v>1358790.06</v>
      </c>
      <c r="M113" s="24"/>
      <c r="N113" s="11" t="s">
        <v>56</v>
      </c>
      <c r="O113" t="s">
        <v>282</v>
      </c>
      <c r="P113" s="16">
        <v>189535.98</v>
      </c>
      <c r="Q113" s="16">
        <v>191061.62</v>
      </c>
      <c r="R113" s="16">
        <v>192587.26</v>
      </c>
      <c r="S113" s="16">
        <v>194112.9</v>
      </c>
      <c r="T113" s="16">
        <v>195638.5</v>
      </c>
      <c r="U113" s="16">
        <v>197164.1</v>
      </c>
      <c r="V113" s="16">
        <v>198689.7</v>
      </c>
      <c r="W113" s="16">
        <v>1358790.06</v>
      </c>
    </row>
    <row r="114" spans="1:23" x14ac:dyDescent="0.25">
      <c r="B114" t="s">
        <v>57</v>
      </c>
      <c r="C114" t="s">
        <v>199</v>
      </c>
      <c r="D114" s="16">
        <v>16356.84</v>
      </c>
      <c r="E114" s="16">
        <v>16524.16</v>
      </c>
      <c r="F114" s="16">
        <v>16691.48</v>
      </c>
      <c r="G114" s="16">
        <v>16858.8</v>
      </c>
      <c r="H114" s="16">
        <v>17026.12</v>
      </c>
      <c r="I114" s="16">
        <v>17193.439999999999</v>
      </c>
      <c r="J114" s="16">
        <v>17360.759999999998</v>
      </c>
      <c r="K114" s="16">
        <v>118011.59999999999</v>
      </c>
      <c r="M114" s="24"/>
      <c r="N114" s="11" t="s">
        <v>57</v>
      </c>
      <c r="O114" t="s">
        <v>199</v>
      </c>
      <c r="P114" s="16">
        <v>16356.84</v>
      </c>
      <c r="Q114" s="16">
        <v>16524.16</v>
      </c>
      <c r="R114" s="16">
        <v>16691.48</v>
      </c>
      <c r="S114" s="16">
        <v>16858.8</v>
      </c>
      <c r="T114" s="16">
        <v>17026.12</v>
      </c>
      <c r="U114" s="16">
        <v>17193.439999999999</v>
      </c>
      <c r="V114" s="16">
        <v>17360.759999999998</v>
      </c>
      <c r="W114" s="16">
        <v>118011.59999999999</v>
      </c>
    </row>
    <row r="115" spans="1:23" x14ac:dyDescent="0.25">
      <c r="B115" t="s">
        <v>58</v>
      </c>
      <c r="C115" t="s">
        <v>283</v>
      </c>
      <c r="D115" s="16">
        <v>162442.28</v>
      </c>
      <c r="E115" s="16">
        <v>163458.43</v>
      </c>
      <c r="F115" s="16">
        <v>164474.57999999999</v>
      </c>
      <c r="G115" s="16">
        <v>165490.73000000001</v>
      </c>
      <c r="H115" s="16">
        <v>166503.29</v>
      </c>
      <c r="I115" s="16">
        <v>167515.85</v>
      </c>
      <c r="J115" s="16">
        <v>168528.41</v>
      </c>
      <c r="K115" s="16">
        <v>1158413.5699999998</v>
      </c>
      <c r="M115" s="24"/>
      <c r="N115" s="11" t="s">
        <v>58</v>
      </c>
      <c r="O115" t="s">
        <v>283</v>
      </c>
      <c r="P115" s="16">
        <v>162442.28</v>
      </c>
      <c r="Q115" s="16">
        <v>163458.43</v>
      </c>
      <c r="R115" s="16">
        <v>164474.57999999999</v>
      </c>
      <c r="S115" s="16">
        <v>165490.73000000001</v>
      </c>
      <c r="T115" s="16">
        <v>166503.29</v>
      </c>
      <c r="U115" s="16">
        <v>167515.85</v>
      </c>
      <c r="V115" s="16">
        <v>168528.41</v>
      </c>
      <c r="W115" s="16">
        <v>1158413.5699999998</v>
      </c>
    </row>
    <row r="116" spans="1:23" x14ac:dyDescent="0.25">
      <c r="B116" t="s">
        <v>167</v>
      </c>
      <c r="C116" t="s">
        <v>303</v>
      </c>
      <c r="D116" s="16">
        <v>-154264.63</v>
      </c>
      <c r="E116" s="16">
        <v>-154264.63</v>
      </c>
      <c r="F116" s="16">
        <v>-154264.63</v>
      </c>
      <c r="G116" s="16">
        <v>-154264.63</v>
      </c>
      <c r="H116" s="16">
        <v>-154264.63</v>
      </c>
      <c r="I116" s="16">
        <v>-154264.63</v>
      </c>
      <c r="J116" s="16">
        <v>-154264.63</v>
      </c>
      <c r="K116" s="16">
        <v>-1079852.4100000001</v>
      </c>
      <c r="M116" s="24"/>
      <c r="N116" s="11" t="s">
        <v>167</v>
      </c>
      <c r="O116" t="s">
        <v>303</v>
      </c>
      <c r="P116" s="16">
        <v>-154264.63</v>
      </c>
      <c r="Q116" s="16">
        <v>-154264.63</v>
      </c>
      <c r="R116" s="16">
        <v>-154264.63</v>
      </c>
      <c r="S116" s="16">
        <v>-154264.63</v>
      </c>
      <c r="T116" s="16">
        <v>-154264.63</v>
      </c>
      <c r="U116" s="16">
        <v>-154264.63</v>
      </c>
      <c r="V116" s="16">
        <v>-154264.63</v>
      </c>
      <c r="W116" s="16">
        <v>-1079852.4100000001</v>
      </c>
    </row>
    <row r="117" spans="1:23" x14ac:dyDescent="0.25">
      <c r="B117" t="s">
        <v>59</v>
      </c>
      <c r="C117" t="s">
        <v>201</v>
      </c>
      <c r="D117" s="16">
        <v>5716782.4100000001</v>
      </c>
      <c r="E117" s="16">
        <v>5789396.75</v>
      </c>
      <c r="F117" s="16">
        <v>5862011.0899999999</v>
      </c>
      <c r="G117" s="16">
        <v>5934625.4299999997</v>
      </c>
      <c r="H117" s="16">
        <v>6007239.7699999996</v>
      </c>
      <c r="I117" s="16">
        <v>6080531.2699999996</v>
      </c>
      <c r="J117" s="16">
        <v>6153821.6600000001</v>
      </c>
      <c r="K117" s="16">
        <v>41544408.379999995</v>
      </c>
      <c r="M117" s="24"/>
      <c r="N117" s="11" t="s">
        <v>59</v>
      </c>
      <c r="O117" t="s">
        <v>201</v>
      </c>
      <c r="P117" s="16">
        <v>5716782.4100000001</v>
      </c>
      <c r="Q117" s="16">
        <v>5789396.75</v>
      </c>
      <c r="R117" s="16">
        <v>5862011.0899999999</v>
      </c>
      <c r="S117" s="16">
        <v>5934625.4299999997</v>
      </c>
      <c r="T117" s="16">
        <v>6007239.7699999996</v>
      </c>
      <c r="U117" s="16">
        <v>6080531.2699999996</v>
      </c>
      <c r="V117" s="16">
        <v>6153821.6600000001</v>
      </c>
      <c r="W117" s="16">
        <v>41544408.379999995</v>
      </c>
    </row>
    <row r="118" spans="1:23" x14ac:dyDescent="0.25">
      <c r="B118" t="s">
        <v>60</v>
      </c>
      <c r="C118" t="s">
        <v>202</v>
      </c>
      <c r="D118" s="16">
        <v>1565836.83</v>
      </c>
      <c r="E118" s="16">
        <v>1581965.84</v>
      </c>
      <c r="F118" s="16">
        <v>1598094.85</v>
      </c>
      <c r="G118" s="16">
        <v>1614223.86</v>
      </c>
      <c r="H118" s="16">
        <v>1630352.87</v>
      </c>
      <c r="I118" s="16">
        <v>1646481.88</v>
      </c>
      <c r="J118" s="16">
        <v>1662610.89</v>
      </c>
      <c r="K118" s="16">
        <v>11299567.02</v>
      </c>
      <c r="M118" s="24"/>
      <c r="N118" s="11" t="s">
        <v>60</v>
      </c>
      <c r="O118" t="s">
        <v>202</v>
      </c>
      <c r="P118" s="16">
        <v>1565836.83</v>
      </c>
      <c r="Q118" s="16">
        <v>1581965.84</v>
      </c>
      <c r="R118" s="16">
        <v>1598094.85</v>
      </c>
      <c r="S118" s="16">
        <v>1614223.86</v>
      </c>
      <c r="T118" s="16">
        <v>1630352.87</v>
      </c>
      <c r="U118" s="16">
        <v>1646481.88</v>
      </c>
      <c r="V118" s="16">
        <v>1662610.89</v>
      </c>
      <c r="W118" s="16">
        <v>11299567.02</v>
      </c>
    </row>
    <row r="119" spans="1:23" x14ac:dyDescent="0.25">
      <c r="B119" t="s">
        <v>61</v>
      </c>
      <c r="C119" t="s">
        <v>203</v>
      </c>
      <c r="D119" s="16">
        <v>165144.79</v>
      </c>
      <c r="E119" s="16">
        <v>167461.57</v>
      </c>
      <c r="F119" s="16">
        <v>169778.35</v>
      </c>
      <c r="G119" s="16">
        <v>172095.13</v>
      </c>
      <c r="H119" s="16">
        <v>174411.91</v>
      </c>
      <c r="I119" s="16">
        <v>176728.69</v>
      </c>
      <c r="J119" s="16">
        <v>179045.47</v>
      </c>
      <c r="K119" s="16">
        <v>1204665.9099999999</v>
      </c>
      <c r="M119" s="24"/>
      <c r="N119" s="11" t="s">
        <v>61</v>
      </c>
      <c r="O119" t="s">
        <v>203</v>
      </c>
      <c r="P119" s="16">
        <v>165144.79</v>
      </c>
      <c r="Q119" s="16">
        <v>167461.57</v>
      </c>
      <c r="R119" s="16">
        <v>169778.35</v>
      </c>
      <c r="S119" s="16">
        <v>172095.13</v>
      </c>
      <c r="T119" s="16">
        <v>174411.91</v>
      </c>
      <c r="U119" s="16">
        <v>176728.69</v>
      </c>
      <c r="V119" s="16">
        <v>179045.47</v>
      </c>
      <c r="W119" s="16">
        <v>1204665.9099999999</v>
      </c>
    </row>
    <row r="120" spans="1:23" x14ac:dyDescent="0.25">
      <c r="B120" t="s">
        <v>62</v>
      </c>
      <c r="C120" t="s">
        <v>204</v>
      </c>
      <c r="D120" s="16">
        <v>-218160.09</v>
      </c>
      <c r="E120" s="16">
        <v>-214844.09</v>
      </c>
      <c r="F120" s="16">
        <v>-211528.09</v>
      </c>
      <c r="G120" s="16">
        <v>-206503.49</v>
      </c>
      <c r="H120" s="16">
        <v>-201478.89</v>
      </c>
      <c r="I120" s="16">
        <v>-196454.29</v>
      </c>
      <c r="J120" s="16">
        <v>-191429.69</v>
      </c>
      <c r="K120" s="16">
        <v>-1440398.63</v>
      </c>
      <c r="M120" s="24"/>
      <c r="N120" s="11" t="s">
        <v>62</v>
      </c>
      <c r="O120" t="s">
        <v>204</v>
      </c>
      <c r="P120" s="16">
        <v>-218160.09</v>
      </c>
      <c r="Q120" s="16">
        <v>-214844.09</v>
      </c>
      <c r="R120" s="16">
        <v>-211528.09</v>
      </c>
      <c r="S120" s="16">
        <v>-206503.49</v>
      </c>
      <c r="T120" s="16">
        <v>-201478.89</v>
      </c>
      <c r="U120" s="16">
        <v>-196454.29</v>
      </c>
      <c r="V120" s="16">
        <v>-191429.69</v>
      </c>
      <c r="W120" s="16">
        <v>-1440398.63</v>
      </c>
    </row>
    <row r="121" spans="1:23" x14ac:dyDescent="0.25">
      <c r="B121" t="s">
        <v>168</v>
      </c>
      <c r="C121" t="s">
        <v>205</v>
      </c>
      <c r="D121" s="16">
        <v>-57199.47</v>
      </c>
      <c r="E121" s="16">
        <v>-57199.47</v>
      </c>
      <c r="F121" s="16">
        <v>-57199.47</v>
      </c>
      <c r="G121" s="16">
        <v>-57199.47</v>
      </c>
      <c r="H121" s="16">
        <v>-57199.47</v>
      </c>
      <c r="I121" s="16">
        <v>-57199.47</v>
      </c>
      <c r="J121" s="16">
        <v>-57199.47</v>
      </c>
      <c r="K121" s="16">
        <v>-400396.28999999992</v>
      </c>
      <c r="M121" s="24"/>
      <c r="N121" s="11" t="s">
        <v>168</v>
      </c>
      <c r="O121" t="s">
        <v>205</v>
      </c>
      <c r="P121" s="16">
        <v>-57199.47</v>
      </c>
      <c r="Q121" s="16">
        <v>-57199.47</v>
      </c>
      <c r="R121" s="16">
        <v>-57199.47</v>
      </c>
      <c r="S121" s="16">
        <v>-57199.47</v>
      </c>
      <c r="T121" s="16">
        <v>-57199.47</v>
      </c>
      <c r="U121" s="16">
        <v>-57199.47</v>
      </c>
      <c r="V121" s="16">
        <v>-57199.47</v>
      </c>
      <c r="W121" s="16">
        <v>-400396.28999999992</v>
      </c>
    </row>
    <row r="122" spans="1:23" x14ac:dyDescent="0.25">
      <c r="B122" t="s">
        <v>63</v>
      </c>
      <c r="C122" t="s">
        <v>206</v>
      </c>
      <c r="D122" s="16">
        <v>42457960.539999999</v>
      </c>
      <c r="E122" s="16">
        <v>42984879.189999998</v>
      </c>
      <c r="F122" s="16">
        <v>43511794.229999997</v>
      </c>
      <c r="G122" s="16">
        <v>44039962.399999999</v>
      </c>
      <c r="H122" s="16">
        <v>44568137.759999998</v>
      </c>
      <c r="I122" s="16">
        <v>45097999.960000001</v>
      </c>
      <c r="J122" s="16">
        <v>45627865.609999999</v>
      </c>
      <c r="K122" s="16">
        <v>308288599.69</v>
      </c>
      <c r="M122" s="24"/>
      <c r="N122" s="11" t="s">
        <v>63</v>
      </c>
      <c r="O122" t="s">
        <v>206</v>
      </c>
      <c r="P122" s="16">
        <v>42457960.539999999</v>
      </c>
      <c r="Q122" s="16">
        <v>42984879.189999998</v>
      </c>
      <c r="R122" s="16">
        <v>43511794.229999997</v>
      </c>
      <c r="S122" s="16">
        <v>44039962.399999999</v>
      </c>
      <c r="T122" s="16">
        <v>44568137.759999998</v>
      </c>
      <c r="U122" s="16">
        <v>45097999.960000001</v>
      </c>
      <c r="V122" s="16">
        <v>45627865.609999999</v>
      </c>
      <c r="W122" s="16">
        <v>308288599.69</v>
      </c>
    </row>
    <row r="123" spans="1:23" x14ac:dyDescent="0.25">
      <c r="B123" t="s">
        <v>64</v>
      </c>
      <c r="C123" t="s">
        <v>284</v>
      </c>
      <c r="D123" s="16">
        <v>165671.71</v>
      </c>
      <c r="E123" s="16">
        <v>169116.09</v>
      </c>
      <c r="F123" s="16">
        <v>172560.47</v>
      </c>
      <c r="G123" s="16">
        <v>176004.85</v>
      </c>
      <c r="H123" s="16">
        <v>179449.98</v>
      </c>
      <c r="I123" s="16">
        <v>182895.11</v>
      </c>
      <c r="J123" s="16">
        <v>186340.24</v>
      </c>
      <c r="K123" s="16">
        <v>1232038.45</v>
      </c>
      <c r="M123" s="24"/>
      <c r="N123" s="11" t="s">
        <v>64</v>
      </c>
      <c r="O123" t="s">
        <v>284</v>
      </c>
      <c r="P123" s="16">
        <v>165671.71</v>
      </c>
      <c r="Q123" s="16">
        <v>169116.09</v>
      </c>
      <c r="R123" s="16">
        <v>172560.47</v>
      </c>
      <c r="S123" s="16">
        <v>176004.85</v>
      </c>
      <c r="T123" s="16">
        <v>179449.98</v>
      </c>
      <c r="U123" s="16">
        <v>182895.11</v>
      </c>
      <c r="V123" s="16">
        <v>186340.24</v>
      </c>
      <c r="W123" s="16">
        <v>1232038.45</v>
      </c>
    </row>
    <row r="124" spans="1:23" x14ac:dyDescent="0.25">
      <c r="B124" t="s">
        <v>65</v>
      </c>
      <c r="C124" t="s">
        <v>285</v>
      </c>
      <c r="D124" s="16">
        <v>45985.9</v>
      </c>
      <c r="E124" s="16">
        <v>46524.14</v>
      </c>
      <c r="F124" s="16">
        <v>47062.38</v>
      </c>
      <c r="G124" s="16">
        <v>47600.62</v>
      </c>
      <c r="H124" s="16">
        <v>48138.61</v>
      </c>
      <c r="I124" s="16">
        <v>48668.36</v>
      </c>
      <c r="J124" s="16">
        <v>49179.97</v>
      </c>
      <c r="K124" s="16">
        <v>333159.98</v>
      </c>
      <c r="M124" s="24"/>
      <c r="N124" s="11" t="s">
        <v>65</v>
      </c>
      <c r="O124" t="s">
        <v>285</v>
      </c>
      <c r="P124" s="16">
        <v>45985.9</v>
      </c>
      <c r="Q124" s="16">
        <v>46524.14</v>
      </c>
      <c r="R124" s="16">
        <v>47062.38</v>
      </c>
      <c r="S124" s="16">
        <v>47600.62</v>
      </c>
      <c r="T124" s="16">
        <v>48138.61</v>
      </c>
      <c r="U124" s="16">
        <v>48668.36</v>
      </c>
      <c r="V124" s="16">
        <v>49179.97</v>
      </c>
      <c r="W124" s="16">
        <v>333159.98</v>
      </c>
    </row>
    <row r="125" spans="1:23" x14ac:dyDescent="0.25">
      <c r="B125" t="s">
        <v>66</v>
      </c>
      <c r="C125" t="s">
        <v>286</v>
      </c>
      <c r="D125" s="16">
        <v>-27903.85</v>
      </c>
      <c r="E125" s="16">
        <v>-27885.58</v>
      </c>
      <c r="F125" s="16">
        <v>-27867.31</v>
      </c>
      <c r="G125" s="16">
        <v>-27849.040000000001</v>
      </c>
      <c r="H125" s="16">
        <v>-27830.77</v>
      </c>
      <c r="I125" s="16">
        <v>-27812.5</v>
      </c>
      <c r="J125" s="16">
        <v>-27794.23</v>
      </c>
      <c r="K125" s="16">
        <v>-194943.28</v>
      </c>
      <c r="M125" s="24"/>
      <c r="N125" s="11" t="s">
        <v>66</v>
      </c>
      <c r="O125" t="s">
        <v>286</v>
      </c>
      <c r="P125" s="16">
        <v>-27903.85</v>
      </c>
      <c r="Q125" s="16">
        <v>-27885.58</v>
      </c>
      <c r="R125" s="16">
        <v>-27867.31</v>
      </c>
      <c r="S125" s="16">
        <v>-27849.040000000001</v>
      </c>
      <c r="T125" s="16">
        <v>-27830.77</v>
      </c>
      <c r="U125" s="16">
        <v>-27812.5</v>
      </c>
      <c r="V125" s="16">
        <v>-27794.23</v>
      </c>
      <c r="W125" s="16">
        <v>-194943.28</v>
      </c>
    </row>
    <row r="126" spans="1:23" x14ac:dyDescent="0.25">
      <c r="B126" t="s">
        <v>169</v>
      </c>
      <c r="C126" t="s">
        <v>304</v>
      </c>
      <c r="D126" s="16">
        <v>-9966.41</v>
      </c>
      <c r="E126" s="16">
        <v>-9966.41</v>
      </c>
      <c r="F126" s="16">
        <v>-9966.41</v>
      </c>
      <c r="G126" s="16">
        <v>-9966.41</v>
      </c>
      <c r="H126" s="16">
        <v>-9966.41</v>
      </c>
      <c r="I126" s="16">
        <v>-9966.41</v>
      </c>
      <c r="J126" s="16">
        <v>-9966.41</v>
      </c>
      <c r="K126" s="16">
        <v>-69764.87000000001</v>
      </c>
      <c r="M126" s="17"/>
      <c r="N126" s="11" t="s">
        <v>169</v>
      </c>
      <c r="O126" t="s">
        <v>304</v>
      </c>
      <c r="P126" s="16">
        <v>-9966.41</v>
      </c>
      <c r="Q126" s="16">
        <v>-9966.41</v>
      </c>
      <c r="R126" s="16">
        <v>-9966.41</v>
      </c>
      <c r="S126" s="16">
        <v>-9966.41</v>
      </c>
      <c r="T126" s="16">
        <v>-9966.41</v>
      </c>
      <c r="U126" s="16">
        <v>-9966.41</v>
      </c>
      <c r="V126" s="16">
        <v>-9966.41</v>
      </c>
      <c r="W126" s="16">
        <v>-69764.87000000001</v>
      </c>
    </row>
    <row r="127" spans="1:23" x14ac:dyDescent="0.25">
      <c r="A127" t="s">
        <v>287</v>
      </c>
      <c r="D127" s="16">
        <v>61073043.160000004</v>
      </c>
      <c r="E127" s="16">
        <v>61803832.31000001</v>
      </c>
      <c r="F127" s="16">
        <v>62534617.850000001</v>
      </c>
      <c r="G127" s="16">
        <v>63268363.390000008</v>
      </c>
      <c r="H127" s="16">
        <v>64002130.249999993</v>
      </c>
      <c r="I127" s="16">
        <v>64738251.760000005</v>
      </c>
      <c r="J127" s="16">
        <v>65474355.99000001</v>
      </c>
      <c r="K127" s="16">
        <v>442894594.71000004</v>
      </c>
      <c r="M127" s="18" t="s">
        <v>287</v>
      </c>
      <c r="N127" s="18"/>
      <c r="O127" s="18"/>
      <c r="P127" s="19">
        <v>61073043.160000004</v>
      </c>
      <c r="Q127" s="19">
        <v>61803832.31000001</v>
      </c>
      <c r="R127" s="19">
        <v>62534617.850000001</v>
      </c>
      <c r="S127" s="19">
        <v>63268363.390000008</v>
      </c>
      <c r="T127" s="19">
        <v>64002130.249999993</v>
      </c>
      <c r="U127" s="19">
        <v>64738251.760000005</v>
      </c>
      <c r="V127" s="19">
        <v>65474355.99000001</v>
      </c>
      <c r="W127" s="19">
        <v>442894594.71000004</v>
      </c>
    </row>
    <row r="128" spans="1:23" x14ac:dyDescent="0.25">
      <c r="A128" t="s">
        <v>140</v>
      </c>
      <c r="B128" t="s">
        <v>143</v>
      </c>
      <c r="C128" t="s">
        <v>289</v>
      </c>
      <c r="D128" s="16">
        <v>94237.94</v>
      </c>
      <c r="E128" s="16">
        <v>94607.08</v>
      </c>
      <c r="F128" s="16">
        <v>94976.22</v>
      </c>
      <c r="G128" s="16">
        <v>95345.36</v>
      </c>
      <c r="H128" s="16">
        <v>95714.5</v>
      </c>
      <c r="I128" s="16">
        <v>96083.64</v>
      </c>
      <c r="J128" s="16">
        <v>96452.78</v>
      </c>
      <c r="K128" s="16">
        <v>667417.52</v>
      </c>
      <c r="M128" s="24" t="s">
        <v>140</v>
      </c>
      <c r="N128" s="11" t="s">
        <v>143</v>
      </c>
      <c r="O128" t="s">
        <v>289</v>
      </c>
      <c r="P128" s="16">
        <v>94237.94</v>
      </c>
      <c r="Q128" s="16">
        <v>94607.08</v>
      </c>
      <c r="R128" s="16">
        <v>94976.22</v>
      </c>
      <c r="S128" s="16">
        <v>95345.36</v>
      </c>
      <c r="T128" s="16">
        <v>95714.5</v>
      </c>
      <c r="U128" s="16">
        <v>96083.64</v>
      </c>
      <c r="V128" s="16">
        <v>96452.78</v>
      </c>
      <c r="W128" s="16">
        <v>667417.52</v>
      </c>
    </row>
    <row r="129" spans="1:23" x14ac:dyDescent="0.25">
      <c r="B129" t="s">
        <v>144</v>
      </c>
      <c r="C129" t="s">
        <v>270</v>
      </c>
      <c r="D129" s="16">
        <v>10874.25</v>
      </c>
      <c r="E129" s="16">
        <v>10956.68</v>
      </c>
      <c r="F129" s="16">
        <v>11039.11</v>
      </c>
      <c r="G129" s="16">
        <v>11121.54</v>
      </c>
      <c r="H129" s="16">
        <v>11203.97</v>
      </c>
      <c r="I129" s="16">
        <v>11286.4</v>
      </c>
      <c r="J129" s="16">
        <v>11368.83</v>
      </c>
      <c r="K129" s="16">
        <v>77850.78</v>
      </c>
      <c r="M129" s="24"/>
      <c r="N129" s="11" t="s">
        <v>144</v>
      </c>
      <c r="O129" t="s">
        <v>270</v>
      </c>
      <c r="P129" s="16">
        <v>10874.25</v>
      </c>
      <c r="Q129" s="16">
        <v>10956.68</v>
      </c>
      <c r="R129" s="16">
        <v>11039.11</v>
      </c>
      <c r="S129" s="16">
        <v>11121.54</v>
      </c>
      <c r="T129" s="16">
        <v>11203.97</v>
      </c>
      <c r="U129" s="16">
        <v>11286.4</v>
      </c>
      <c r="V129" s="16">
        <v>11368.83</v>
      </c>
      <c r="W129" s="16">
        <v>77850.78</v>
      </c>
    </row>
    <row r="130" spans="1:23" x14ac:dyDescent="0.25">
      <c r="B130" t="s">
        <v>145</v>
      </c>
      <c r="C130" t="s">
        <v>189</v>
      </c>
      <c r="D130" s="16">
        <v>38834</v>
      </c>
      <c r="E130" s="16">
        <v>38834</v>
      </c>
      <c r="F130" s="16">
        <v>38834</v>
      </c>
      <c r="G130" s="16">
        <v>38834</v>
      </c>
      <c r="H130" s="16">
        <v>38834</v>
      </c>
      <c r="I130" s="16">
        <v>38834</v>
      </c>
      <c r="J130" s="16">
        <v>38834</v>
      </c>
      <c r="K130" s="16">
        <v>271838</v>
      </c>
      <c r="M130" s="24"/>
      <c r="N130" s="11" t="s">
        <v>145</v>
      </c>
      <c r="O130" t="s">
        <v>189</v>
      </c>
      <c r="P130" s="16">
        <v>38834</v>
      </c>
      <c r="Q130" s="16">
        <v>38834</v>
      </c>
      <c r="R130" s="16">
        <v>38834</v>
      </c>
      <c r="S130" s="16">
        <v>38834</v>
      </c>
      <c r="T130" s="16">
        <v>38834</v>
      </c>
      <c r="U130" s="16">
        <v>38834</v>
      </c>
      <c r="V130" s="16">
        <v>38834</v>
      </c>
      <c r="W130" s="16">
        <v>271838</v>
      </c>
    </row>
    <row r="131" spans="1:23" x14ac:dyDescent="0.25">
      <c r="B131" t="s">
        <v>146</v>
      </c>
      <c r="C131" t="s">
        <v>192</v>
      </c>
      <c r="D131" s="16">
        <v>3359.32</v>
      </c>
      <c r="E131" s="16">
        <v>3479.99</v>
      </c>
      <c r="F131" s="16">
        <v>3600.66</v>
      </c>
      <c r="G131" s="16">
        <v>3721.33</v>
      </c>
      <c r="H131" s="16">
        <v>3842</v>
      </c>
      <c r="I131" s="16">
        <v>3962.67</v>
      </c>
      <c r="J131" s="16">
        <v>2043.09</v>
      </c>
      <c r="K131" s="16">
        <v>24009.06</v>
      </c>
      <c r="M131" s="24"/>
      <c r="N131" s="11" t="s">
        <v>146</v>
      </c>
      <c r="O131" t="s">
        <v>192</v>
      </c>
      <c r="P131" s="16">
        <v>3359.32</v>
      </c>
      <c r="Q131" s="16">
        <v>3479.99</v>
      </c>
      <c r="R131" s="16">
        <v>3600.66</v>
      </c>
      <c r="S131" s="16">
        <v>3721.33</v>
      </c>
      <c r="T131" s="16">
        <v>3842</v>
      </c>
      <c r="U131" s="16">
        <v>3962.67</v>
      </c>
      <c r="V131" s="16">
        <v>2043.09</v>
      </c>
      <c r="W131" s="16">
        <v>24009.06</v>
      </c>
    </row>
    <row r="132" spans="1:23" x14ac:dyDescent="0.25">
      <c r="B132" t="s">
        <v>147</v>
      </c>
      <c r="C132" t="s">
        <v>195</v>
      </c>
      <c r="D132" s="16">
        <v>15320.15</v>
      </c>
      <c r="E132" s="16">
        <v>15443.16</v>
      </c>
      <c r="F132" s="16">
        <v>15566.17</v>
      </c>
      <c r="G132" s="16">
        <v>15689.18</v>
      </c>
      <c r="H132" s="16">
        <v>15812.19</v>
      </c>
      <c r="I132" s="16">
        <v>15935.2</v>
      </c>
      <c r="J132" s="16">
        <v>16058.21</v>
      </c>
      <c r="K132" s="16">
        <v>109824.25999999998</v>
      </c>
      <c r="M132" s="24"/>
      <c r="N132" s="11" t="s">
        <v>147</v>
      </c>
      <c r="O132" t="s">
        <v>195</v>
      </c>
      <c r="P132" s="16">
        <v>15320.15</v>
      </c>
      <c r="Q132" s="16">
        <v>15443.16</v>
      </c>
      <c r="R132" s="16">
        <v>15566.17</v>
      </c>
      <c r="S132" s="16">
        <v>15689.18</v>
      </c>
      <c r="T132" s="16">
        <v>15812.19</v>
      </c>
      <c r="U132" s="16">
        <v>15935.2</v>
      </c>
      <c r="V132" s="16">
        <v>16058.21</v>
      </c>
      <c r="W132" s="16">
        <v>109824.25999999998</v>
      </c>
    </row>
    <row r="133" spans="1:23" x14ac:dyDescent="0.25">
      <c r="B133" t="s">
        <v>148</v>
      </c>
      <c r="C133" t="s">
        <v>196</v>
      </c>
      <c r="D133" s="16">
        <v>41025.879999999997</v>
      </c>
      <c r="E133" s="16">
        <v>41462.129999999997</v>
      </c>
      <c r="F133" s="16">
        <v>41898.379999999997</v>
      </c>
      <c r="G133" s="16">
        <v>42360.04</v>
      </c>
      <c r="H133" s="16">
        <v>42821.7</v>
      </c>
      <c r="I133" s="16">
        <v>43283.360000000001</v>
      </c>
      <c r="J133" s="16">
        <v>43745.02</v>
      </c>
      <c r="K133" s="16">
        <v>296596.51</v>
      </c>
      <c r="M133" s="24"/>
      <c r="N133" s="11" t="s">
        <v>148</v>
      </c>
      <c r="O133" t="s">
        <v>196</v>
      </c>
      <c r="P133" s="16">
        <v>41025.879999999997</v>
      </c>
      <c r="Q133" s="16">
        <v>41462.129999999997</v>
      </c>
      <c r="R133" s="16">
        <v>41898.379999999997</v>
      </c>
      <c r="S133" s="16">
        <v>42360.04</v>
      </c>
      <c r="T133" s="16">
        <v>42821.7</v>
      </c>
      <c r="U133" s="16">
        <v>43283.360000000001</v>
      </c>
      <c r="V133" s="16">
        <v>43745.02</v>
      </c>
      <c r="W133" s="16">
        <v>296596.51</v>
      </c>
    </row>
    <row r="134" spans="1:23" x14ac:dyDescent="0.25">
      <c r="B134" t="s">
        <v>149</v>
      </c>
      <c r="C134" t="s">
        <v>290</v>
      </c>
      <c r="D134" s="16">
        <v>10823.38</v>
      </c>
      <c r="E134" s="16">
        <v>10909.2</v>
      </c>
      <c r="F134" s="16">
        <v>10995.02</v>
      </c>
      <c r="G134" s="16">
        <v>11080.84</v>
      </c>
      <c r="H134" s="16">
        <v>11166.66</v>
      </c>
      <c r="I134" s="16">
        <v>11252.48</v>
      </c>
      <c r="J134" s="16">
        <v>11338.3</v>
      </c>
      <c r="K134" s="16">
        <v>77565.88</v>
      </c>
      <c r="M134" s="24"/>
      <c r="N134" s="11" t="s">
        <v>149</v>
      </c>
      <c r="O134" t="s">
        <v>290</v>
      </c>
      <c r="P134" s="16">
        <v>10823.38</v>
      </c>
      <c r="Q134" s="16">
        <v>10909.2</v>
      </c>
      <c r="R134" s="16">
        <v>10995.02</v>
      </c>
      <c r="S134" s="16">
        <v>11080.84</v>
      </c>
      <c r="T134" s="16">
        <v>11166.66</v>
      </c>
      <c r="U134" s="16">
        <v>11252.48</v>
      </c>
      <c r="V134" s="16">
        <v>11338.3</v>
      </c>
      <c r="W134" s="16">
        <v>77565.88</v>
      </c>
    </row>
    <row r="135" spans="1:23" x14ac:dyDescent="0.25">
      <c r="B135" t="s">
        <v>150</v>
      </c>
      <c r="C135" t="s">
        <v>197</v>
      </c>
      <c r="D135" s="16">
        <v>13923.85</v>
      </c>
      <c r="E135" s="16">
        <v>14182.26</v>
      </c>
      <c r="F135" s="16">
        <v>14440.67</v>
      </c>
      <c r="G135" s="16">
        <v>-22996.97</v>
      </c>
      <c r="H135" s="16">
        <v>-22893.61</v>
      </c>
      <c r="I135" s="16">
        <v>-22790.25</v>
      </c>
      <c r="J135" s="16">
        <v>-22686.89</v>
      </c>
      <c r="K135" s="16">
        <v>-48820.94</v>
      </c>
      <c r="M135" s="24"/>
      <c r="N135" s="11" t="s">
        <v>150</v>
      </c>
      <c r="O135" t="s">
        <v>197</v>
      </c>
      <c r="P135" s="16">
        <v>13923.85</v>
      </c>
      <c r="Q135" s="16">
        <v>14182.26</v>
      </c>
      <c r="R135" s="16">
        <v>14440.67</v>
      </c>
      <c r="S135" s="16">
        <v>-22996.97</v>
      </c>
      <c r="T135" s="16">
        <v>-22893.61</v>
      </c>
      <c r="U135" s="16">
        <v>-22790.25</v>
      </c>
      <c r="V135" s="16">
        <v>-22686.89</v>
      </c>
      <c r="W135" s="16">
        <v>-48820.94</v>
      </c>
    </row>
    <row r="136" spans="1:23" x14ac:dyDescent="0.25">
      <c r="B136" t="s">
        <v>151</v>
      </c>
      <c r="C136" t="s">
        <v>199</v>
      </c>
      <c r="D136" s="16">
        <v>-122518.71</v>
      </c>
      <c r="E136" s="16">
        <v>-122508.66</v>
      </c>
      <c r="F136" s="16">
        <v>-122498.61</v>
      </c>
      <c r="G136" s="16">
        <v>-127030.53</v>
      </c>
      <c r="H136" s="16">
        <v>-127026.51</v>
      </c>
      <c r="I136" s="16">
        <v>-127022.49</v>
      </c>
      <c r="J136" s="16">
        <v>-127018.47</v>
      </c>
      <c r="K136" s="16">
        <v>-875623.98</v>
      </c>
      <c r="M136" s="24"/>
      <c r="N136" s="11" t="s">
        <v>151</v>
      </c>
      <c r="O136" t="s">
        <v>199</v>
      </c>
      <c r="P136" s="16">
        <v>-122518.71</v>
      </c>
      <c r="Q136" s="16">
        <v>-122508.66</v>
      </c>
      <c r="R136" s="16">
        <v>-122498.61</v>
      </c>
      <c r="S136" s="16">
        <v>-127030.53</v>
      </c>
      <c r="T136" s="16">
        <v>-127026.51</v>
      </c>
      <c r="U136" s="16">
        <v>-127022.49</v>
      </c>
      <c r="V136" s="16">
        <v>-127018.47</v>
      </c>
      <c r="W136" s="16">
        <v>-875623.98</v>
      </c>
    </row>
    <row r="137" spans="1:23" x14ac:dyDescent="0.25">
      <c r="B137" t="s">
        <v>152</v>
      </c>
      <c r="C137" t="s">
        <v>203</v>
      </c>
      <c r="D137" s="16">
        <v>5095.72</v>
      </c>
      <c r="E137" s="16">
        <v>5331.27</v>
      </c>
      <c r="F137" s="16">
        <v>5566.82</v>
      </c>
      <c r="G137" s="16">
        <v>5802.37</v>
      </c>
      <c r="H137" s="16">
        <v>6037.92</v>
      </c>
      <c r="I137" s="16">
        <v>6273.47</v>
      </c>
      <c r="J137" s="16">
        <v>6509.02</v>
      </c>
      <c r="K137" s="16">
        <v>40616.589999999997</v>
      </c>
      <c r="M137" s="24"/>
      <c r="N137" s="11" t="s">
        <v>152</v>
      </c>
      <c r="O137" t="s">
        <v>203</v>
      </c>
      <c r="P137" s="16">
        <v>5095.72</v>
      </c>
      <c r="Q137" s="16">
        <v>5331.27</v>
      </c>
      <c r="R137" s="16">
        <v>5566.82</v>
      </c>
      <c r="S137" s="16">
        <v>5802.37</v>
      </c>
      <c r="T137" s="16">
        <v>6037.92</v>
      </c>
      <c r="U137" s="16">
        <v>6273.47</v>
      </c>
      <c r="V137" s="16">
        <v>6509.02</v>
      </c>
      <c r="W137" s="16">
        <v>40616.589999999997</v>
      </c>
    </row>
    <row r="138" spans="1:23" x14ac:dyDescent="0.25">
      <c r="B138" t="s">
        <v>153</v>
      </c>
      <c r="C138" t="s">
        <v>204</v>
      </c>
      <c r="D138" s="16">
        <v>27488.78</v>
      </c>
      <c r="E138" s="16">
        <v>27971.05</v>
      </c>
      <c r="F138" s="16">
        <v>28453.32</v>
      </c>
      <c r="G138" s="16">
        <v>-290.12</v>
      </c>
      <c r="H138" s="16">
        <v>-97.21</v>
      </c>
      <c r="I138" s="16">
        <v>0</v>
      </c>
      <c r="J138" s="16">
        <v>0</v>
      </c>
      <c r="K138" s="16">
        <v>83525.819999999992</v>
      </c>
      <c r="M138" s="24"/>
      <c r="N138" s="11" t="s">
        <v>153</v>
      </c>
      <c r="O138" t="s">
        <v>204</v>
      </c>
      <c r="P138" s="16">
        <v>27488.78</v>
      </c>
      <c r="Q138" s="16">
        <v>27971.05</v>
      </c>
      <c r="R138" s="16">
        <v>28453.32</v>
      </c>
      <c r="S138" s="16">
        <v>-290.12</v>
      </c>
      <c r="T138" s="16">
        <v>-97.21</v>
      </c>
      <c r="U138" s="16">
        <v>0</v>
      </c>
      <c r="V138" s="16">
        <v>0</v>
      </c>
      <c r="W138" s="16">
        <v>83525.819999999992</v>
      </c>
    </row>
    <row r="139" spans="1:23" x14ac:dyDescent="0.25">
      <c r="B139" t="s">
        <v>154</v>
      </c>
      <c r="C139" t="s">
        <v>205</v>
      </c>
      <c r="D139" s="16">
        <v>47208.49</v>
      </c>
      <c r="E139" s="16">
        <v>48023.82</v>
      </c>
      <c r="F139" s="16">
        <v>48839.15</v>
      </c>
      <c r="G139" s="16">
        <v>49654.48</v>
      </c>
      <c r="H139" s="16">
        <v>50469.81</v>
      </c>
      <c r="I139" s="16">
        <v>51285.14</v>
      </c>
      <c r="J139" s="16">
        <v>52100.47</v>
      </c>
      <c r="K139" s="16">
        <v>347581.36</v>
      </c>
      <c r="M139" s="24"/>
      <c r="N139" s="11" t="s">
        <v>154</v>
      </c>
      <c r="O139" t="s">
        <v>205</v>
      </c>
      <c r="P139" s="16">
        <v>47208.49</v>
      </c>
      <c r="Q139" s="16">
        <v>48023.82</v>
      </c>
      <c r="R139" s="16">
        <v>48839.15</v>
      </c>
      <c r="S139" s="16">
        <v>49654.48</v>
      </c>
      <c r="T139" s="16">
        <v>50469.81</v>
      </c>
      <c r="U139" s="16">
        <v>51285.14</v>
      </c>
      <c r="V139" s="16">
        <v>52100.47</v>
      </c>
      <c r="W139" s="16">
        <v>347581.36</v>
      </c>
    </row>
    <row r="140" spans="1:23" x14ac:dyDescent="0.25">
      <c r="B140" t="s">
        <v>155</v>
      </c>
      <c r="C140" t="s">
        <v>206</v>
      </c>
      <c r="D140" s="16">
        <v>828509.36</v>
      </c>
      <c r="E140" s="16">
        <v>828509.36</v>
      </c>
      <c r="F140" s="16">
        <v>828509.36</v>
      </c>
      <c r="G140" s="16">
        <v>237874.81</v>
      </c>
      <c r="H140" s="16">
        <v>237874.81</v>
      </c>
      <c r="I140" s="16">
        <v>237874.81</v>
      </c>
      <c r="J140" s="16">
        <v>237874.81</v>
      </c>
      <c r="K140" s="16">
        <v>3437027.3200000003</v>
      </c>
      <c r="M140" s="24"/>
      <c r="N140" s="11" t="s">
        <v>155</v>
      </c>
      <c r="O140" t="s">
        <v>206</v>
      </c>
      <c r="P140" s="16">
        <v>828509.36</v>
      </c>
      <c r="Q140" s="16">
        <v>828509.36</v>
      </c>
      <c r="R140" s="16">
        <v>828509.36</v>
      </c>
      <c r="S140" s="16">
        <v>237874.81</v>
      </c>
      <c r="T140" s="16">
        <v>237874.81</v>
      </c>
      <c r="U140" s="16">
        <v>237874.81</v>
      </c>
      <c r="V140" s="16">
        <v>237874.81</v>
      </c>
      <c r="W140" s="16">
        <v>3437027.3200000003</v>
      </c>
    </row>
    <row r="141" spans="1:23" x14ac:dyDescent="0.25">
      <c r="B141" t="s">
        <v>172</v>
      </c>
      <c r="C141" t="s">
        <v>172</v>
      </c>
      <c r="D141" s="16">
        <v>52517.30000000001</v>
      </c>
      <c r="E141" s="16">
        <v>52517.30000000001</v>
      </c>
      <c r="F141" s="16">
        <v>52517.30000000001</v>
      </c>
      <c r="G141" s="16">
        <v>52517.30000000001</v>
      </c>
      <c r="H141" s="16">
        <v>52517.30000000001</v>
      </c>
      <c r="I141" s="16">
        <v>52517.30000000001</v>
      </c>
      <c r="J141" s="16">
        <v>52517.30000000001</v>
      </c>
      <c r="K141" s="16">
        <v>367621.10000000003</v>
      </c>
      <c r="M141" s="17"/>
      <c r="N141" s="11" t="s">
        <v>172</v>
      </c>
      <c r="O141" t="s">
        <v>172</v>
      </c>
      <c r="P141" s="16">
        <v>52517.30000000001</v>
      </c>
      <c r="Q141" s="16">
        <v>52517.30000000001</v>
      </c>
      <c r="R141" s="16">
        <v>52517.30000000001</v>
      </c>
      <c r="S141" s="16">
        <v>52517.30000000001</v>
      </c>
      <c r="T141" s="16">
        <v>52517.30000000001</v>
      </c>
      <c r="U141" s="16">
        <v>52517.30000000001</v>
      </c>
      <c r="V141" s="16">
        <v>52517.30000000001</v>
      </c>
      <c r="W141" s="16">
        <v>367621.10000000003</v>
      </c>
    </row>
    <row r="142" spans="1:23" x14ac:dyDescent="0.25">
      <c r="A142" t="s">
        <v>291</v>
      </c>
      <c r="D142" s="16">
        <v>1066699.71</v>
      </c>
      <c r="E142" s="16">
        <v>1069718.6400000001</v>
      </c>
      <c r="F142" s="16">
        <v>1072737.57</v>
      </c>
      <c r="G142" s="16">
        <v>413683.62999999995</v>
      </c>
      <c r="H142" s="16">
        <v>416277.52999999997</v>
      </c>
      <c r="I142" s="16">
        <v>418775.73000000004</v>
      </c>
      <c r="J142" s="16">
        <v>419136.47</v>
      </c>
      <c r="K142" s="16">
        <v>4877029.28</v>
      </c>
      <c r="M142" s="18" t="s">
        <v>291</v>
      </c>
      <c r="N142" s="18"/>
      <c r="O142" s="18"/>
      <c r="P142" s="19">
        <v>1066699.71</v>
      </c>
      <c r="Q142" s="19">
        <v>1069718.6400000001</v>
      </c>
      <c r="R142" s="19">
        <v>1072737.57</v>
      </c>
      <c r="S142" s="19">
        <v>413683.62999999995</v>
      </c>
      <c r="T142" s="19">
        <v>416277.52999999997</v>
      </c>
      <c r="U142" s="19">
        <v>418775.73000000004</v>
      </c>
      <c r="V142" s="19">
        <v>419136.47</v>
      </c>
      <c r="W142" s="19">
        <v>4877029.28</v>
      </c>
    </row>
    <row r="143" spans="1:23" x14ac:dyDescent="0.25">
      <c r="A143" t="s">
        <v>186</v>
      </c>
      <c r="D143" s="16">
        <v>319943659.44999993</v>
      </c>
      <c r="E143" s="16">
        <v>322033324.61999983</v>
      </c>
      <c r="F143" s="16">
        <v>324456358.31000006</v>
      </c>
      <c r="G143" s="16">
        <v>325900737.71999997</v>
      </c>
      <c r="H143" s="16">
        <v>328144683.46000004</v>
      </c>
      <c r="I143" s="16">
        <v>329574213.86000001</v>
      </c>
      <c r="J143" s="16">
        <v>332136896.88999975</v>
      </c>
      <c r="K143" s="16">
        <v>2282189874.3100004</v>
      </c>
      <c r="M143" s="20" t="s">
        <v>186</v>
      </c>
      <c r="N143" s="20"/>
      <c r="O143" s="20"/>
      <c r="P143" s="21">
        <v>319943659.44999993</v>
      </c>
      <c r="Q143" s="21">
        <v>322033324.61999983</v>
      </c>
      <c r="R143" s="21">
        <v>324456358.31000006</v>
      </c>
      <c r="S143" s="21">
        <v>325900737.71999997</v>
      </c>
      <c r="T143" s="21">
        <v>328144683.46000004</v>
      </c>
      <c r="U143" s="21">
        <v>329574213.86000001</v>
      </c>
      <c r="V143" s="21">
        <v>332136896.88999975</v>
      </c>
      <c r="W143" s="21">
        <v>2282189874.3100004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9E883-FC86-44AA-BC13-5BBD3340BD68}">
  <sheetPr>
    <tabColor rgb="FF92D050"/>
  </sheetPr>
  <dimension ref="A1:W143"/>
  <sheetViews>
    <sheetView topLeftCell="M79" workbookViewId="0">
      <selection activeCell="Q102" sqref="Q102"/>
    </sheetView>
  </sheetViews>
  <sheetFormatPr defaultRowHeight="15" outlineLevelCol="1" x14ac:dyDescent="0.25"/>
  <cols>
    <col min="1" max="1" width="34.7109375" bestFit="1" customWidth="1"/>
    <col min="2" max="2" width="39.28515625" bestFit="1" customWidth="1"/>
    <col min="3" max="3" width="10.42578125" bestFit="1" customWidth="1"/>
    <col min="4" max="4" width="16.28515625" bestFit="1" customWidth="1"/>
    <col min="5" max="10" width="9.85546875" bestFit="1" customWidth="1"/>
    <col min="11" max="11" width="11.28515625" bestFit="1" customWidth="1"/>
    <col min="12" max="12" width="9.85546875" bestFit="1" customWidth="1"/>
    <col min="13" max="13" width="34.7109375" bestFit="1" customWidth="1"/>
    <col min="14" max="14" width="37.42578125" bestFit="1" customWidth="1"/>
    <col min="15" max="15" width="8.140625" bestFit="1" customWidth="1"/>
    <col min="16" max="16" width="14" hidden="1" customWidth="1" outlineLevel="1"/>
    <col min="17" max="17" width="9.85546875" bestFit="1" customWidth="1" collapsed="1"/>
    <col min="18" max="22" width="9.85546875" bestFit="1" customWidth="1"/>
    <col min="23" max="23" width="11.28515625" bestFit="1" customWidth="1"/>
  </cols>
  <sheetData>
    <row r="1" spans="1:23" x14ac:dyDescent="0.25">
      <c r="A1" s="11" t="s">
        <v>305</v>
      </c>
      <c r="M1" s="12" t="s">
        <v>181</v>
      </c>
    </row>
    <row r="3" spans="1:23" x14ac:dyDescent="0.25">
      <c r="A3" s="25" t="s">
        <v>306</v>
      </c>
      <c r="D3" s="25" t="s">
        <v>183</v>
      </c>
      <c r="M3" s="13" t="s">
        <v>306</v>
      </c>
      <c r="N3" s="13"/>
      <c r="O3" s="13"/>
      <c r="P3" s="13" t="s">
        <v>183</v>
      </c>
      <c r="Q3" s="13"/>
      <c r="R3" s="13"/>
      <c r="S3" s="13"/>
      <c r="T3" s="13"/>
      <c r="U3" s="13"/>
      <c r="V3" s="13"/>
      <c r="W3" s="13"/>
    </row>
    <row r="4" spans="1:23" x14ac:dyDescent="0.25">
      <c r="A4" s="25" t="s">
        <v>184</v>
      </c>
      <c r="B4" s="25" t="s">
        <v>4</v>
      </c>
      <c r="C4" s="25" t="s">
        <v>185</v>
      </c>
      <c r="D4" s="4">
        <v>44075</v>
      </c>
      <c r="E4" s="4">
        <v>44105</v>
      </c>
      <c r="F4" s="4">
        <v>44136</v>
      </c>
      <c r="G4" s="4">
        <v>44166</v>
      </c>
      <c r="H4" s="4">
        <v>44197</v>
      </c>
      <c r="I4" s="4">
        <v>44228</v>
      </c>
      <c r="J4" s="4">
        <v>44256</v>
      </c>
      <c r="K4" s="4" t="s">
        <v>186</v>
      </c>
      <c r="M4" s="14" t="s">
        <v>184</v>
      </c>
      <c r="N4" s="14" t="s">
        <v>4</v>
      </c>
      <c r="O4" s="14" t="s">
        <v>185</v>
      </c>
      <c r="P4" s="15">
        <v>44075</v>
      </c>
      <c r="Q4" s="15">
        <v>44105</v>
      </c>
      <c r="R4" s="15">
        <v>44136</v>
      </c>
      <c r="S4" s="15">
        <v>44166</v>
      </c>
      <c r="T4" s="15">
        <v>44197</v>
      </c>
      <c r="U4" s="15">
        <v>44228</v>
      </c>
      <c r="V4" s="15">
        <v>44256</v>
      </c>
      <c r="W4" s="15" t="s">
        <v>186</v>
      </c>
    </row>
    <row r="5" spans="1:23" x14ac:dyDescent="0.25">
      <c r="A5" t="s">
        <v>13</v>
      </c>
      <c r="B5" t="s">
        <v>15</v>
      </c>
      <c r="C5" t="s">
        <v>187</v>
      </c>
      <c r="D5" s="16">
        <v>22554.080000000002</v>
      </c>
      <c r="E5" s="16">
        <v>13460.87</v>
      </c>
      <c r="F5" s="16">
        <v>13460.87</v>
      </c>
      <c r="G5" s="16">
        <v>13460.87</v>
      </c>
      <c r="H5" s="16">
        <v>13500.52</v>
      </c>
      <c r="I5" s="16">
        <v>13500.52</v>
      </c>
      <c r="J5" s="16">
        <v>13500.63</v>
      </c>
      <c r="K5" s="16">
        <v>103438.36000000002</v>
      </c>
      <c r="M5" s="11" t="s">
        <v>13</v>
      </c>
      <c r="N5" s="11" t="s">
        <v>15</v>
      </c>
      <c r="O5" t="s">
        <v>187</v>
      </c>
      <c r="P5" s="16">
        <v>22554.080000000002</v>
      </c>
      <c r="Q5" s="16">
        <v>13460.87</v>
      </c>
      <c r="R5" s="16">
        <v>13460.87</v>
      </c>
      <c r="S5" s="16">
        <v>13460.87</v>
      </c>
      <c r="T5" s="16">
        <v>13500.52</v>
      </c>
      <c r="U5" s="16">
        <v>13500.52</v>
      </c>
      <c r="V5" s="16">
        <v>13500.63</v>
      </c>
      <c r="W5" s="16">
        <v>103438.36000000002</v>
      </c>
    </row>
    <row r="6" spans="1:23" x14ac:dyDescent="0.25">
      <c r="B6" t="s">
        <v>16</v>
      </c>
      <c r="C6" t="s">
        <v>188</v>
      </c>
      <c r="D6" s="16">
        <v>23467</v>
      </c>
      <c r="E6" s="16">
        <v>23466.23</v>
      </c>
      <c r="F6" s="16">
        <v>23466.23</v>
      </c>
      <c r="G6" s="16">
        <v>23466.23</v>
      </c>
      <c r="H6" s="16">
        <v>23466.23</v>
      </c>
      <c r="I6" s="16">
        <v>23466.23</v>
      </c>
      <c r="J6" s="16">
        <v>23466.23</v>
      </c>
      <c r="K6" s="16">
        <v>164264.38</v>
      </c>
      <c r="M6" s="11"/>
      <c r="N6" s="11" t="s">
        <v>16</v>
      </c>
      <c r="O6" t="s">
        <v>188</v>
      </c>
      <c r="P6" s="16">
        <v>23467</v>
      </c>
      <c r="Q6" s="16">
        <v>23466.23</v>
      </c>
      <c r="R6" s="16">
        <v>23466.23</v>
      </c>
      <c r="S6" s="16">
        <v>23466.23</v>
      </c>
      <c r="T6" s="16">
        <v>23466.23</v>
      </c>
      <c r="U6" s="16">
        <v>23466.23</v>
      </c>
      <c r="V6" s="16">
        <v>23466.23</v>
      </c>
      <c r="W6" s="16">
        <v>164264.38</v>
      </c>
    </row>
    <row r="7" spans="1:23" x14ac:dyDescent="0.25">
      <c r="B7" t="s">
        <v>17</v>
      </c>
      <c r="C7" t="s">
        <v>189</v>
      </c>
      <c r="D7" s="16">
        <v>40098.049999999996</v>
      </c>
      <c r="E7" s="16">
        <v>30627.29</v>
      </c>
      <c r="F7" s="16">
        <v>30627.29</v>
      </c>
      <c r="G7" s="16">
        <v>30701.59</v>
      </c>
      <c r="H7" s="16">
        <v>30701.59</v>
      </c>
      <c r="I7" s="16">
        <v>30701.59</v>
      </c>
      <c r="J7" s="16">
        <v>30701.59</v>
      </c>
      <c r="K7" s="16">
        <v>224158.99</v>
      </c>
      <c r="M7" s="11"/>
      <c r="N7" s="11" t="s">
        <v>17</v>
      </c>
      <c r="O7" t="s">
        <v>189</v>
      </c>
      <c r="P7" s="16">
        <v>40098.049999999996</v>
      </c>
      <c r="Q7" s="16">
        <v>30627.29</v>
      </c>
      <c r="R7" s="16">
        <v>30627.29</v>
      </c>
      <c r="S7" s="16">
        <v>30701.59</v>
      </c>
      <c r="T7" s="16">
        <v>30701.59</v>
      </c>
      <c r="U7" s="16">
        <v>30701.59</v>
      </c>
      <c r="V7" s="16">
        <v>30701.59</v>
      </c>
      <c r="W7" s="16">
        <v>224158.99</v>
      </c>
    </row>
    <row r="8" spans="1:23" x14ac:dyDescent="0.25">
      <c r="B8" t="s">
        <v>18</v>
      </c>
      <c r="C8" t="s">
        <v>190</v>
      </c>
      <c r="D8" s="16">
        <v>5.68</v>
      </c>
      <c r="E8" s="16">
        <v>5.68</v>
      </c>
      <c r="F8" s="16">
        <v>5.68</v>
      </c>
      <c r="G8" s="16">
        <v>5.68</v>
      </c>
      <c r="H8" s="16">
        <v>5.68</v>
      </c>
      <c r="I8" s="16">
        <v>5.68</v>
      </c>
      <c r="J8" s="16">
        <v>5.68</v>
      </c>
      <c r="K8" s="16">
        <v>39.76</v>
      </c>
      <c r="M8" s="11"/>
      <c r="N8" s="11" t="s">
        <v>18</v>
      </c>
      <c r="O8" t="s">
        <v>190</v>
      </c>
      <c r="P8" s="16">
        <v>5.68</v>
      </c>
      <c r="Q8" s="16">
        <v>5.68</v>
      </c>
      <c r="R8" s="16">
        <v>5.68</v>
      </c>
      <c r="S8" s="16">
        <v>5.68</v>
      </c>
      <c r="T8" s="16">
        <v>5.68</v>
      </c>
      <c r="U8" s="16">
        <v>5.68</v>
      </c>
      <c r="V8" s="16">
        <v>5.68</v>
      </c>
      <c r="W8" s="16">
        <v>39.76</v>
      </c>
    </row>
    <row r="9" spans="1:23" x14ac:dyDescent="0.25">
      <c r="B9" t="s">
        <v>19</v>
      </c>
      <c r="C9" t="s">
        <v>191</v>
      </c>
      <c r="D9" s="16">
        <v>101.75</v>
      </c>
      <c r="E9" s="16">
        <v>101.77</v>
      </c>
      <c r="F9" s="16">
        <v>101.77</v>
      </c>
      <c r="G9" s="16">
        <v>101.77</v>
      </c>
      <c r="H9" s="16">
        <v>101.77</v>
      </c>
      <c r="I9" s="16">
        <v>101.77</v>
      </c>
      <c r="J9" s="16">
        <v>101.77</v>
      </c>
      <c r="K9" s="16">
        <v>712.36999999999989</v>
      </c>
      <c r="M9" s="11"/>
      <c r="N9" s="11" t="s">
        <v>19</v>
      </c>
      <c r="O9" t="s">
        <v>191</v>
      </c>
      <c r="P9" s="16">
        <v>101.75</v>
      </c>
      <c r="Q9" s="16">
        <v>101.77</v>
      </c>
      <c r="R9" s="16">
        <v>101.77</v>
      </c>
      <c r="S9" s="16">
        <v>101.77</v>
      </c>
      <c r="T9" s="16">
        <v>101.77</v>
      </c>
      <c r="U9" s="16">
        <v>101.77</v>
      </c>
      <c r="V9" s="16">
        <v>101.77</v>
      </c>
      <c r="W9" s="16">
        <v>712.36999999999989</v>
      </c>
    </row>
    <row r="10" spans="1:23" x14ac:dyDescent="0.25">
      <c r="B10" t="s">
        <v>20</v>
      </c>
      <c r="C10" t="s">
        <v>192</v>
      </c>
      <c r="D10" s="16">
        <v>19014.45</v>
      </c>
      <c r="E10" s="16">
        <v>19049.14</v>
      </c>
      <c r="F10" s="16">
        <v>19696.41</v>
      </c>
      <c r="G10" s="16">
        <v>19698.34</v>
      </c>
      <c r="H10" s="16">
        <v>19698.34</v>
      </c>
      <c r="I10" s="16">
        <v>19698.34</v>
      </c>
      <c r="J10" s="16">
        <v>19703.41</v>
      </c>
      <c r="K10" s="16">
        <v>136558.43</v>
      </c>
      <c r="M10" s="11"/>
      <c r="N10" s="11" t="s">
        <v>20</v>
      </c>
      <c r="O10" t="s">
        <v>192</v>
      </c>
      <c r="P10" s="16">
        <v>19014.45</v>
      </c>
      <c r="Q10" s="16">
        <v>19049.14</v>
      </c>
      <c r="R10" s="16">
        <v>19696.41</v>
      </c>
      <c r="S10" s="16">
        <v>19698.34</v>
      </c>
      <c r="T10" s="16">
        <v>19698.34</v>
      </c>
      <c r="U10" s="16">
        <v>19698.34</v>
      </c>
      <c r="V10" s="16">
        <v>19703.41</v>
      </c>
      <c r="W10" s="16">
        <v>136558.43</v>
      </c>
    </row>
    <row r="11" spans="1:23" x14ac:dyDescent="0.25">
      <c r="B11" t="s">
        <v>163</v>
      </c>
      <c r="C11" t="s">
        <v>300</v>
      </c>
      <c r="D11" s="16">
        <v>0</v>
      </c>
      <c r="E11" s="16">
        <v>0</v>
      </c>
      <c r="F11" s="16">
        <v>0</v>
      </c>
      <c r="G11" s="16">
        <v>0</v>
      </c>
      <c r="H11" s="16">
        <v>0</v>
      </c>
      <c r="I11" s="16">
        <v>0</v>
      </c>
      <c r="J11" s="16">
        <v>0</v>
      </c>
      <c r="K11" s="16">
        <v>0</v>
      </c>
      <c r="M11" s="11"/>
      <c r="N11" s="11" t="s">
        <v>163</v>
      </c>
      <c r="O11" t="s">
        <v>300</v>
      </c>
      <c r="P11" s="16">
        <v>0</v>
      </c>
      <c r="Q11" s="16">
        <v>0</v>
      </c>
      <c r="R11" s="16">
        <v>0</v>
      </c>
      <c r="S11" s="16">
        <v>0</v>
      </c>
      <c r="T11" s="16">
        <v>0</v>
      </c>
      <c r="U11" s="16">
        <v>0</v>
      </c>
      <c r="V11" s="16">
        <v>0</v>
      </c>
      <c r="W11" s="16">
        <v>0</v>
      </c>
    </row>
    <row r="12" spans="1:23" x14ac:dyDescent="0.25">
      <c r="B12" t="s">
        <v>164</v>
      </c>
      <c r="C12" t="s">
        <v>301</v>
      </c>
      <c r="D12" s="16">
        <v>0</v>
      </c>
      <c r="E12" s="16">
        <v>0</v>
      </c>
      <c r="F12" s="16">
        <v>0</v>
      </c>
      <c r="G12" s="16">
        <v>0</v>
      </c>
      <c r="H12" s="16">
        <v>0</v>
      </c>
      <c r="I12" s="16">
        <v>0</v>
      </c>
      <c r="J12" s="16">
        <v>0</v>
      </c>
      <c r="K12" s="16">
        <v>0</v>
      </c>
      <c r="M12" s="11"/>
      <c r="N12" s="11" t="s">
        <v>164</v>
      </c>
      <c r="O12" t="s">
        <v>301</v>
      </c>
      <c r="P12" s="16">
        <v>0</v>
      </c>
      <c r="Q12" s="16">
        <v>0</v>
      </c>
      <c r="R12" s="16">
        <v>0</v>
      </c>
      <c r="S12" s="16">
        <v>0</v>
      </c>
      <c r="T12" s="16">
        <v>0</v>
      </c>
      <c r="U12" s="16">
        <v>0</v>
      </c>
      <c r="V12" s="16">
        <v>0</v>
      </c>
      <c r="W12" s="16">
        <v>0</v>
      </c>
    </row>
    <row r="13" spans="1:23" x14ac:dyDescent="0.25">
      <c r="B13" t="s">
        <v>21</v>
      </c>
      <c r="C13" t="s">
        <v>193</v>
      </c>
      <c r="D13" s="16">
        <v>235.39</v>
      </c>
      <c r="E13" s="16">
        <v>235.39</v>
      </c>
      <c r="F13" s="16">
        <v>235.39</v>
      </c>
      <c r="G13" s="16">
        <v>235.39</v>
      </c>
      <c r="H13" s="16">
        <v>235.39</v>
      </c>
      <c r="I13" s="16">
        <v>235.39</v>
      </c>
      <c r="J13" s="16">
        <v>235.39</v>
      </c>
      <c r="K13" s="16">
        <v>1647.7299999999996</v>
      </c>
      <c r="M13" s="11"/>
      <c r="N13" s="11" t="s">
        <v>21</v>
      </c>
      <c r="O13" t="s">
        <v>193</v>
      </c>
      <c r="P13" s="16">
        <v>235.39</v>
      </c>
      <c r="Q13" s="16">
        <v>235.39</v>
      </c>
      <c r="R13" s="16">
        <v>235.39</v>
      </c>
      <c r="S13" s="16">
        <v>235.39</v>
      </c>
      <c r="T13" s="16">
        <v>235.39</v>
      </c>
      <c r="U13" s="16">
        <v>235.39</v>
      </c>
      <c r="V13" s="16">
        <v>235.39</v>
      </c>
      <c r="W13" s="16">
        <v>1647.7299999999996</v>
      </c>
    </row>
    <row r="14" spans="1:23" x14ac:dyDescent="0.25">
      <c r="B14" t="s">
        <v>22</v>
      </c>
      <c r="C14" t="s">
        <v>194</v>
      </c>
      <c r="D14" s="16">
        <v>883.44</v>
      </c>
      <c r="E14" s="16">
        <v>883.31000000000006</v>
      </c>
      <c r="F14" s="16">
        <v>883.2</v>
      </c>
      <c r="G14" s="16">
        <v>883.2</v>
      </c>
      <c r="H14" s="16">
        <v>883.2</v>
      </c>
      <c r="I14" s="16">
        <v>883.2</v>
      </c>
      <c r="J14" s="16">
        <v>883.2</v>
      </c>
      <c r="K14" s="16">
        <v>6182.7499999999991</v>
      </c>
      <c r="M14" s="11"/>
      <c r="N14" s="11" t="s">
        <v>22</v>
      </c>
      <c r="O14" t="s">
        <v>194</v>
      </c>
      <c r="P14" s="16">
        <v>883.44</v>
      </c>
      <c r="Q14" s="16">
        <v>883.31000000000006</v>
      </c>
      <c r="R14" s="16">
        <v>883.2</v>
      </c>
      <c r="S14" s="16">
        <v>883.2</v>
      </c>
      <c r="T14" s="16">
        <v>883.2</v>
      </c>
      <c r="U14" s="16">
        <v>883.2</v>
      </c>
      <c r="V14" s="16">
        <v>883.2</v>
      </c>
      <c r="W14" s="16">
        <v>6182.7499999999991</v>
      </c>
    </row>
    <row r="15" spans="1:23" x14ac:dyDescent="0.25">
      <c r="B15" t="s">
        <v>23</v>
      </c>
      <c r="C15" t="s">
        <v>195</v>
      </c>
      <c r="D15" s="16">
        <v>8247.2800000000007</v>
      </c>
      <c r="E15" s="16">
        <v>4467.67</v>
      </c>
      <c r="F15" s="16">
        <v>4467.67</v>
      </c>
      <c r="G15" s="16">
        <v>4498.92</v>
      </c>
      <c r="H15" s="16">
        <v>4498.92</v>
      </c>
      <c r="I15" s="16">
        <v>4498.92</v>
      </c>
      <c r="J15" s="16">
        <v>4498.92</v>
      </c>
      <c r="K15" s="16">
        <v>35178.299999999996</v>
      </c>
      <c r="M15" s="11"/>
      <c r="N15" s="11" t="s">
        <v>23</v>
      </c>
      <c r="O15" t="s">
        <v>195</v>
      </c>
      <c r="P15" s="16">
        <v>8247.2800000000007</v>
      </c>
      <c r="Q15" s="16">
        <v>4467.67</v>
      </c>
      <c r="R15" s="16">
        <v>4467.67</v>
      </c>
      <c r="S15" s="16">
        <v>4498.92</v>
      </c>
      <c r="T15" s="16">
        <v>4498.92</v>
      </c>
      <c r="U15" s="16">
        <v>4498.92</v>
      </c>
      <c r="V15" s="16">
        <v>4498.92</v>
      </c>
      <c r="W15" s="16">
        <v>35178.299999999996</v>
      </c>
    </row>
    <row r="16" spans="1:23" x14ac:dyDescent="0.25">
      <c r="B16" t="s">
        <v>24</v>
      </c>
      <c r="C16" t="s">
        <v>196</v>
      </c>
      <c r="D16" s="16">
        <v>478.45</v>
      </c>
      <c r="E16" s="16">
        <v>516.21999999999991</v>
      </c>
      <c r="F16" s="16">
        <v>516.21999999999991</v>
      </c>
      <c r="G16" s="16">
        <v>516.21999999999991</v>
      </c>
      <c r="H16" s="16">
        <v>516.21999999999991</v>
      </c>
      <c r="I16" s="16">
        <v>516.21999999999991</v>
      </c>
      <c r="J16" s="16">
        <v>516.21999999999991</v>
      </c>
      <c r="K16" s="16">
        <v>3575.7699999999991</v>
      </c>
      <c r="M16" s="11"/>
      <c r="N16" s="11" t="s">
        <v>24</v>
      </c>
      <c r="O16" t="s">
        <v>196</v>
      </c>
      <c r="P16" s="16">
        <v>478.45</v>
      </c>
      <c r="Q16" s="16">
        <v>516.21999999999991</v>
      </c>
      <c r="R16" s="16">
        <v>516.21999999999991</v>
      </c>
      <c r="S16" s="16">
        <v>516.21999999999991</v>
      </c>
      <c r="T16" s="16">
        <v>516.21999999999991</v>
      </c>
      <c r="U16" s="16">
        <v>516.21999999999991</v>
      </c>
      <c r="V16" s="16">
        <v>516.21999999999991</v>
      </c>
      <c r="W16" s="16">
        <v>3575.7699999999991</v>
      </c>
    </row>
    <row r="17" spans="2:23" x14ac:dyDescent="0.25">
      <c r="B17" t="s">
        <v>165</v>
      </c>
      <c r="C17" t="s">
        <v>302</v>
      </c>
      <c r="D17" s="16">
        <v>0</v>
      </c>
      <c r="E17" s="16">
        <v>0</v>
      </c>
      <c r="F17" s="16">
        <v>0</v>
      </c>
      <c r="G17" s="16">
        <v>0</v>
      </c>
      <c r="H17" s="16">
        <v>0</v>
      </c>
      <c r="I17" s="16">
        <v>0</v>
      </c>
      <c r="J17" s="16">
        <v>0</v>
      </c>
      <c r="K17" s="16">
        <v>0</v>
      </c>
      <c r="M17" s="11"/>
      <c r="N17" s="11" t="s">
        <v>165</v>
      </c>
      <c r="O17" t="s">
        <v>302</v>
      </c>
      <c r="P17" s="16">
        <v>0</v>
      </c>
      <c r="Q17" s="16">
        <v>0</v>
      </c>
      <c r="R17" s="16">
        <v>0</v>
      </c>
      <c r="S17" s="16">
        <v>0</v>
      </c>
      <c r="T17" s="16">
        <v>0</v>
      </c>
      <c r="U17" s="16">
        <v>0</v>
      </c>
      <c r="V17" s="16">
        <v>0</v>
      </c>
      <c r="W17" s="16">
        <v>0</v>
      </c>
    </row>
    <row r="18" spans="2:23" x14ac:dyDescent="0.25">
      <c r="B18" t="s">
        <v>25</v>
      </c>
      <c r="C18" t="s">
        <v>197</v>
      </c>
      <c r="D18" s="16">
        <v>3044.92</v>
      </c>
      <c r="E18" s="16">
        <v>1805.68</v>
      </c>
      <c r="F18" s="16">
        <v>1805.68</v>
      </c>
      <c r="G18" s="16">
        <v>1805.66</v>
      </c>
      <c r="H18" s="16">
        <v>1814.5</v>
      </c>
      <c r="I18" s="16">
        <v>1821.4</v>
      </c>
      <c r="J18" s="16">
        <v>1821.43</v>
      </c>
      <c r="K18" s="16">
        <v>13919.27</v>
      </c>
      <c r="M18" s="11"/>
      <c r="N18" s="11" t="s">
        <v>25</v>
      </c>
      <c r="O18" t="s">
        <v>197</v>
      </c>
      <c r="P18" s="16">
        <v>3044.92</v>
      </c>
      <c r="Q18" s="16">
        <v>1805.68</v>
      </c>
      <c r="R18" s="16">
        <v>1805.68</v>
      </c>
      <c r="S18" s="16">
        <v>1805.66</v>
      </c>
      <c r="T18" s="16">
        <v>1814.5</v>
      </c>
      <c r="U18" s="16">
        <v>1821.4</v>
      </c>
      <c r="V18" s="16">
        <v>1821.43</v>
      </c>
      <c r="W18" s="16">
        <v>13919.27</v>
      </c>
    </row>
    <row r="19" spans="2:23" x14ac:dyDescent="0.25">
      <c r="B19" t="s">
        <v>26</v>
      </c>
      <c r="C19" t="s">
        <v>198</v>
      </c>
      <c r="D19" s="16">
        <v>41.52</v>
      </c>
      <c r="E19" s="16">
        <v>41.5</v>
      </c>
      <c r="F19" s="16">
        <v>41.49</v>
      </c>
      <c r="G19" s="16">
        <v>41.49</v>
      </c>
      <c r="H19" s="16">
        <v>41.49</v>
      </c>
      <c r="I19" s="16">
        <v>41.49</v>
      </c>
      <c r="J19" s="16">
        <v>41.49</v>
      </c>
      <c r="K19" s="16">
        <v>290.47000000000003</v>
      </c>
      <c r="M19" s="11"/>
      <c r="N19" s="11" t="s">
        <v>26</v>
      </c>
      <c r="O19" t="s">
        <v>198</v>
      </c>
      <c r="P19" s="16">
        <v>41.52</v>
      </c>
      <c r="Q19" s="16">
        <v>41.5</v>
      </c>
      <c r="R19" s="16">
        <v>41.49</v>
      </c>
      <c r="S19" s="16">
        <v>41.49</v>
      </c>
      <c r="T19" s="16">
        <v>41.49</v>
      </c>
      <c r="U19" s="16">
        <v>41.49</v>
      </c>
      <c r="V19" s="16">
        <v>41.49</v>
      </c>
      <c r="W19" s="16">
        <v>290.47000000000003</v>
      </c>
    </row>
    <row r="20" spans="2:23" x14ac:dyDescent="0.25">
      <c r="B20" t="s">
        <v>27</v>
      </c>
      <c r="C20" t="s">
        <v>199</v>
      </c>
      <c r="D20" s="16">
        <v>366.17</v>
      </c>
      <c r="E20" s="16">
        <v>373.7</v>
      </c>
      <c r="F20" s="16">
        <v>373.7</v>
      </c>
      <c r="G20" s="16">
        <v>373.7</v>
      </c>
      <c r="H20" s="16">
        <v>373.7</v>
      </c>
      <c r="I20" s="16">
        <v>348.11</v>
      </c>
      <c r="J20" s="16">
        <v>333.91999999999996</v>
      </c>
      <c r="K20" s="16">
        <v>2543</v>
      </c>
      <c r="M20" s="11"/>
      <c r="N20" s="11" t="s">
        <v>27</v>
      </c>
      <c r="O20" t="s">
        <v>199</v>
      </c>
      <c r="P20" s="16">
        <v>366.17</v>
      </c>
      <c r="Q20" s="16">
        <v>373.7</v>
      </c>
      <c r="R20" s="16">
        <v>373.7</v>
      </c>
      <c r="S20" s="16">
        <v>373.7</v>
      </c>
      <c r="T20" s="16">
        <v>373.7</v>
      </c>
      <c r="U20" s="16">
        <v>348.11</v>
      </c>
      <c r="V20" s="16">
        <v>333.91999999999996</v>
      </c>
      <c r="W20" s="16">
        <v>2543</v>
      </c>
    </row>
    <row r="21" spans="2:23" x14ac:dyDescent="0.25">
      <c r="B21" t="s">
        <v>28</v>
      </c>
      <c r="C21" t="s">
        <v>200</v>
      </c>
      <c r="D21" s="16">
        <v>17.72</v>
      </c>
      <c r="E21" s="16">
        <v>17.579999999999998</v>
      </c>
      <c r="F21" s="16">
        <v>17.579999999999998</v>
      </c>
      <c r="G21" s="16">
        <v>17.579999999999998</v>
      </c>
      <c r="H21" s="16">
        <v>17.579999999999998</v>
      </c>
      <c r="I21" s="16">
        <v>17.579999999999998</v>
      </c>
      <c r="J21" s="16">
        <v>17.579999999999998</v>
      </c>
      <c r="K21" s="16">
        <v>123.19999999999999</v>
      </c>
      <c r="M21" s="11"/>
      <c r="N21" s="11" t="s">
        <v>28</v>
      </c>
      <c r="O21" t="s">
        <v>200</v>
      </c>
      <c r="P21" s="16">
        <v>17.72</v>
      </c>
      <c r="Q21" s="16">
        <v>17.579999999999998</v>
      </c>
      <c r="R21" s="16">
        <v>17.579999999999998</v>
      </c>
      <c r="S21" s="16">
        <v>17.579999999999998</v>
      </c>
      <c r="T21" s="16">
        <v>17.579999999999998</v>
      </c>
      <c r="U21" s="16">
        <v>17.579999999999998</v>
      </c>
      <c r="V21" s="16">
        <v>17.579999999999998</v>
      </c>
      <c r="W21" s="16">
        <v>123.19999999999999</v>
      </c>
    </row>
    <row r="22" spans="2:23" x14ac:dyDescent="0.25">
      <c r="B22" t="s">
        <v>166</v>
      </c>
      <c r="C22" t="s">
        <v>303</v>
      </c>
      <c r="D22" s="16">
        <v>-9.9999999999997868E-3</v>
      </c>
      <c r="E22" s="16">
        <v>0</v>
      </c>
      <c r="F22" s="16">
        <v>0</v>
      </c>
      <c r="G22" s="16">
        <v>0</v>
      </c>
      <c r="H22" s="16">
        <v>0</v>
      </c>
      <c r="I22" s="16">
        <v>0</v>
      </c>
      <c r="J22" s="16">
        <v>0</v>
      </c>
      <c r="K22" s="16">
        <v>-9.9999999999997868E-3</v>
      </c>
      <c r="M22" s="11"/>
      <c r="N22" s="11" t="s">
        <v>166</v>
      </c>
      <c r="O22" t="s">
        <v>303</v>
      </c>
      <c r="P22" s="16">
        <v>-9.9999999999997868E-3</v>
      </c>
      <c r="Q22" s="16">
        <v>0</v>
      </c>
      <c r="R22" s="16">
        <v>0</v>
      </c>
      <c r="S22" s="16">
        <v>0</v>
      </c>
      <c r="T22" s="16">
        <v>0</v>
      </c>
      <c r="U22" s="16">
        <v>0</v>
      </c>
      <c r="V22" s="16">
        <v>0</v>
      </c>
      <c r="W22" s="16">
        <v>-9.9999999999997868E-3</v>
      </c>
    </row>
    <row r="23" spans="2:23" x14ac:dyDescent="0.25">
      <c r="B23" t="s">
        <v>29</v>
      </c>
      <c r="C23" t="s">
        <v>201</v>
      </c>
      <c r="D23" s="16">
        <v>-63480.880000000005</v>
      </c>
      <c r="E23" s="16">
        <v>162149.98000000001</v>
      </c>
      <c r="F23" s="16">
        <v>161087.63</v>
      </c>
      <c r="G23" s="16">
        <v>181035.05</v>
      </c>
      <c r="H23" s="16">
        <v>181066.2</v>
      </c>
      <c r="I23" s="16">
        <v>181104.83</v>
      </c>
      <c r="J23" s="16">
        <v>181175.42</v>
      </c>
      <c r="K23" s="16">
        <v>984138.23</v>
      </c>
      <c r="M23" s="11"/>
      <c r="N23" s="11" t="s">
        <v>29</v>
      </c>
      <c r="O23" t="s">
        <v>201</v>
      </c>
      <c r="P23" s="16">
        <v>-63480.880000000005</v>
      </c>
      <c r="Q23" s="16">
        <v>162149.98000000001</v>
      </c>
      <c r="R23" s="16">
        <v>161087.63</v>
      </c>
      <c r="S23" s="16">
        <v>181035.05</v>
      </c>
      <c r="T23" s="16">
        <v>181066.2</v>
      </c>
      <c r="U23" s="16">
        <v>181104.83</v>
      </c>
      <c r="V23" s="16">
        <v>181175.42</v>
      </c>
      <c r="W23" s="16">
        <v>984138.23</v>
      </c>
    </row>
    <row r="24" spans="2:23" x14ac:dyDescent="0.25">
      <c r="B24" t="s">
        <v>30</v>
      </c>
      <c r="C24" t="s">
        <v>202</v>
      </c>
      <c r="D24" s="16">
        <v>25328.620000000003</v>
      </c>
      <c r="E24" s="16">
        <v>60068.78</v>
      </c>
      <c r="F24" s="16">
        <v>41434.369999999995</v>
      </c>
      <c r="G24" s="16">
        <v>54697.34</v>
      </c>
      <c r="H24" s="16">
        <v>54642.45</v>
      </c>
      <c r="I24" s="16">
        <v>50086.93</v>
      </c>
      <c r="J24" s="16">
        <v>42627.53</v>
      </c>
      <c r="K24" s="16">
        <v>328886.02</v>
      </c>
      <c r="M24" s="11"/>
      <c r="N24" s="11" t="s">
        <v>30</v>
      </c>
      <c r="O24" t="s">
        <v>202</v>
      </c>
      <c r="P24" s="16">
        <v>25328.620000000003</v>
      </c>
      <c r="Q24" s="16">
        <v>60068.78</v>
      </c>
      <c r="R24" s="16">
        <v>41434.369999999995</v>
      </c>
      <c r="S24" s="16">
        <v>54697.34</v>
      </c>
      <c r="T24" s="16">
        <v>54642.45</v>
      </c>
      <c r="U24" s="16">
        <v>50086.93</v>
      </c>
      <c r="V24" s="16">
        <v>42627.53</v>
      </c>
      <c r="W24" s="16">
        <v>328886.02</v>
      </c>
    </row>
    <row r="25" spans="2:23" x14ac:dyDescent="0.25">
      <c r="B25" t="s">
        <v>31</v>
      </c>
      <c r="C25" t="s">
        <v>203</v>
      </c>
      <c r="D25" s="16">
        <v>-39995.03</v>
      </c>
      <c r="E25" s="16">
        <v>25328.69</v>
      </c>
      <c r="F25" s="16">
        <v>25328.69</v>
      </c>
      <c r="G25" s="16">
        <v>25409.39</v>
      </c>
      <c r="H25" s="16">
        <v>25409.39</v>
      </c>
      <c r="I25" s="16">
        <v>25409.39</v>
      </c>
      <c r="J25" s="16">
        <v>25409.39</v>
      </c>
      <c r="K25" s="16">
        <v>112299.90999999999</v>
      </c>
      <c r="M25" s="11"/>
      <c r="N25" s="11" t="s">
        <v>31</v>
      </c>
      <c r="O25" t="s">
        <v>203</v>
      </c>
      <c r="P25" s="16">
        <v>-39995.03</v>
      </c>
      <c r="Q25" s="16">
        <v>25328.69</v>
      </c>
      <c r="R25" s="16">
        <v>25328.69</v>
      </c>
      <c r="S25" s="16">
        <v>25409.39</v>
      </c>
      <c r="T25" s="16">
        <v>25409.39</v>
      </c>
      <c r="U25" s="16">
        <v>25409.39</v>
      </c>
      <c r="V25" s="16">
        <v>25409.39</v>
      </c>
      <c r="W25" s="16">
        <v>112299.90999999999</v>
      </c>
    </row>
    <row r="26" spans="2:23" x14ac:dyDescent="0.25">
      <c r="B26" t="s">
        <v>32</v>
      </c>
      <c r="C26" t="s">
        <v>204</v>
      </c>
      <c r="D26" s="16">
        <v>-917.70000000000073</v>
      </c>
      <c r="E26" s="16">
        <v>17054.420000000002</v>
      </c>
      <c r="F26" s="16">
        <v>20391.91</v>
      </c>
      <c r="G26" s="16">
        <v>20392.63</v>
      </c>
      <c r="H26" s="16">
        <v>20392.63</v>
      </c>
      <c r="I26" s="16">
        <v>20410.240000000002</v>
      </c>
      <c r="J26" s="16">
        <v>20410.240000000002</v>
      </c>
      <c r="K26" s="16">
        <v>118134.37000000002</v>
      </c>
      <c r="M26" s="11"/>
      <c r="N26" s="11" t="s">
        <v>32</v>
      </c>
      <c r="O26" t="s">
        <v>204</v>
      </c>
      <c r="P26" s="16">
        <v>-917.70000000000073</v>
      </c>
      <c r="Q26" s="16">
        <v>17054.420000000002</v>
      </c>
      <c r="R26" s="16">
        <v>20391.91</v>
      </c>
      <c r="S26" s="16">
        <v>20392.63</v>
      </c>
      <c r="T26" s="16">
        <v>20392.63</v>
      </c>
      <c r="U26" s="16">
        <v>20410.240000000002</v>
      </c>
      <c r="V26" s="16">
        <v>20410.240000000002</v>
      </c>
      <c r="W26" s="16">
        <v>118134.37000000002</v>
      </c>
    </row>
    <row r="27" spans="2:23" x14ac:dyDescent="0.25">
      <c r="B27" t="s">
        <v>33</v>
      </c>
      <c r="C27" t="s">
        <v>205</v>
      </c>
      <c r="D27" s="16">
        <v>7002.27</v>
      </c>
      <c r="E27" s="16">
        <v>6595.13</v>
      </c>
      <c r="F27" s="16">
        <v>6595.13</v>
      </c>
      <c r="G27" s="16">
        <v>6595.13</v>
      </c>
      <c r="H27" s="16">
        <v>6595.13</v>
      </c>
      <c r="I27" s="16">
        <v>6595.13</v>
      </c>
      <c r="J27" s="16">
        <v>6595.13</v>
      </c>
      <c r="K27" s="16">
        <v>46573.049999999996</v>
      </c>
      <c r="M27" s="11"/>
      <c r="N27" s="11" t="s">
        <v>33</v>
      </c>
      <c r="O27" t="s">
        <v>205</v>
      </c>
      <c r="P27" s="16">
        <v>7002.27</v>
      </c>
      <c r="Q27" s="16">
        <v>6595.13</v>
      </c>
      <c r="R27" s="16">
        <v>6595.13</v>
      </c>
      <c r="S27" s="16">
        <v>6595.13</v>
      </c>
      <c r="T27" s="16">
        <v>6595.13</v>
      </c>
      <c r="U27" s="16">
        <v>6595.13</v>
      </c>
      <c r="V27" s="16">
        <v>6595.13</v>
      </c>
      <c r="W27" s="16">
        <v>46573.049999999996</v>
      </c>
    </row>
    <row r="28" spans="2:23" x14ac:dyDescent="0.25">
      <c r="B28" t="s">
        <v>34</v>
      </c>
      <c r="C28" t="s">
        <v>206</v>
      </c>
      <c r="D28" s="16">
        <v>438648.2</v>
      </c>
      <c r="E28" s="16">
        <v>435679.64</v>
      </c>
      <c r="F28" s="16">
        <v>429715.07</v>
      </c>
      <c r="G28" s="16">
        <v>447680.56</v>
      </c>
      <c r="H28" s="16">
        <v>447168.55</v>
      </c>
      <c r="I28" s="16">
        <v>446284.75</v>
      </c>
      <c r="J28" s="16">
        <v>446284.37</v>
      </c>
      <c r="K28" s="16">
        <v>3091461.14</v>
      </c>
      <c r="M28" s="11"/>
      <c r="N28" s="11" t="s">
        <v>34</v>
      </c>
      <c r="O28" t="s">
        <v>206</v>
      </c>
      <c r="P28" s="16">
        <v>438648.2</v>
      </c>
      <c r="Q28" s="16">
        <v>435679.64</v>
      </c>
      <c r="R28" s="16">
        <v>429715.07</v>
      </c>
      <c r="S28" s="16">
        <v>447680.56</v>
      </c>
      <c r="T28" s="16">
        <v>447168.55</v>
      </c>
      <c r="U28" s="16">
        <v>446284.75</v>
      </c>
      <c r="V28" s="16">
        <v>446284.37</v>
      </c>
      <c r="W28" s="16">
        <v>3091461.14</v>
      </c>
    </row>
    <row r="29" spans="2:23" x14ac:dyDescent="0.25">
      <c r="B29" t="s">
        <v>35</v>
      </c>
      <c r="C29" t="s">
        <v>207</v>
      </c>
      <c r="D29" s="16">
        <v>579.95000000000005</v>
      </c>
      <c r="E29" s="16">
        <v>194.85</v>
      </c>
      <c r="F29" s="16">
        <v>194.85</v>
      </c>
      <c r="G29" s="16">
        <v>0</v>
      </c>
      <c r="H29" s="16">
        <v>0</v>
      </c>
      <c r="I29" s="16">
        <v>0</v>
      </c>
      <c r="J29" s="16">
        <v>0</v>
      </c>
      <c r="K29" s="16">
        <v>969.65000000000009</v>
      </c>
      <c r="M29" s="11"/>
      <c r="N29" s="11" t="s">
        <v>35</v>
      </c>
      <c r="O29" t="s">
        <v>207</v>
      </c>
      <c r="P29" s="16">
        <v>579.95000000000005</v>
      </c>
      <c r="Q29" s="16">
        <v>194.85</v>
      </c>
      <c r="R29" s="16">
        <v>194.85</v>
      </c>
      <c r="S29" s="16">
        <v>0</v>
      </c>
      <c r="T29" s="16">
        <v>0</v>
      </c>
      <c r="U29" s="16">
        <v>0</v>
      </c>
      <c r="V29" s="16">
        <v>0</v>
      </c>
      <c r="W29" s="16">
        <v>969.65000000000009</v>
      </c>
    </row>
    <row r="30" spans="2:23" x14ac:dyDescent="0.25">
      <c r="B30" t="s">
        <v>36</v>
      </c>
      <c r="C30" t="s">
        <v>208</v>
      </c>
      <c r="D30" s="16">
        <v>-9321.5400000000009</v>
      </c>
      <c r="E30" s="16">
        <v>7862.6799999999994</v>
      </c>
      <c r="F30" s="16">
        <v>8912.67</v>
      </c>
      <c r="G30" s="16">
        <v>8912.64</v>
      </c>
      <c r="H30" s="16">
        <v>8913.84</v>
      </c>
      <c r="I30" s="16">
        <v>8916.3599999999988</v>
      </c>
      <c r="J30" s="16">
        <v>8917.16</v>
      </c>
      <c r="K30" s="16">
        <v>43113.81</v>
      </c>
      <c r="M30" s="11"/>
      <c r="N30" s="11" t="s">
        <v>36</v>
      </c>
      <c r="O30" t="s">
        <v>208</v>
      </c>
      <c r="P30" s="16">
        <v>-9321.5400000000009</v>
      </c>
      <c r="Q30" s="16">
        <v>7862.6799999999994</v>
      </c>
      <c r="R30" s="16">
        <v>8912.67</v>
      </c>
      <c r="S30" s="16">
        <v>8912.64</v>
      </c>
      <c r="T30" s="16">
        <v>8913.84</v>
      </c>
      <c r="U30" s="16">
        <v>8916.3599999999988</v>
      </c>
      <c r="V30" s="16">
        <v>8917.16</v>
      </c>
      <c r="W30" s="16">
        <v>43113.81</v>
      </c>
    </row>
    <row r="31" spans="2:23" x14ac:dyDescent="0.25">
      <c r="B31" t="s">
        <v>37</v>
      </c>
      <c r="C31" t="s">
        <v>209</v>
      </c>
      <c r="D31" s="16">
        <v>55368.4</v>
      </c>
      <c r="E31" s="16">
        <v>28267.05</v>
      </c>
      <c r="F31" s="16">
        <v>34507.06</v>
      </c>
      <c r="G31" s="16">
        <v>34506.720000000001</v>
      </c>
      <c r="H31" s="16">
        <v>34513.910000000003</v>
      </c>
      <c r="I31" s="16">
        <v>34528.89</v>
      </c>
      <c r="J31" s="16">
        <v>34533.58</v>
      </c>
      <c r="K31" s="16">
        <v>256225.61</v>
      </c>
      <c r="M31" s="11"/>
      <c r="N31" s="11" t="s">
        <v>37</v>
      </c>
      <c r="O31" t="s">
        <v>209</v>
      </c>
      <c r="P31" s="16">
        <v>55368.4</v>
      </c>
      <c r="Q31" s="16">
        <v>28267.05</v>
      </c>
      <c r="R31" s="16">
        <v>34507.06</v>
      </c>
      <c r="S31" s="16">
        <v>34506.720000000001</v>
      </c>
      <c r="T31" s="16">
        <v>34513.910000000003</v>
      </c>
      <c r="U31" s="16">
        <v>34528.89</v>
      </c>
      <c r="V31" s="16">
        <v>34533.58</v>
      </c>
      <c r="W31" s="16">
        <v>256225.61</v>
      </c>
    </row>
    <row r="32" spans="2:23" x14ac:dyDescent="0.25">
      <c r="B32" t="s">
        <v>38</v>
      </c>
      <c r="C32" t="s">
        <v>210</v>
      </c>
      <c r="D32" s="16">
        <v>151.74</v>
      </c>
      <c r="E32" s="16">
        <v>151.79999999999998</v>
      </c>
      <c r="F32" s="16">
        <v>151.72</v>
      </c>
      <c r="G32" s="16">
        <v>814.77</v>
      </c>
      <c r="H32" s="16">
        <v>820.72</v>
      </c>
      <c r="I32" s="16">
        <v>820.72</v>
      </c>
      <c r="J32" s="16">
        <v>820.97</v>
      </c>
      <c r="K32" s="16">
        <v>3732.4400000000005</v>
      </c>
      <c r="M32" s="11"/>
      <c r="N32" s="11" t="s">
        <v>38</v>
      </c>
      <c r="O32" t="s">
        <v>210</v>
      </c>
      <c r="P32" s="16">
        <v>151.74</v>
      </c>
      <c r="Q32" s="16">
        <v>151.79999999999998</v>
      </c>
      <c r="R32" s="16">
        <v>151.72</v>
      </c>
      <c r="S32" s="16">
        <v>814.77</v>
      </c>
      <c r="T32" s="16">
        <v>820.72</v>
      </c>
      <c r="U32" s="16">
        <v>820.72</v>
      </c>
      <c r="V32" s="16">
        <v>820.97</v>
      </c>
      <c r="W32" s="16">
        <v>3732.4400000000005</v>
      </c>
    </row>
    <row r="33" spans="1:23" x14ac:dyDescent="0.25">
      <c r="B33" t="s">
        <v>39</v>
      </c>
      <c r="C33" t="s">
        <v>211</v>
      </c>
      <c r="D33" s="16">
        <v>2466.4</v>
      </c>
      <c r="E33" s="16">
        <v>2609.52</v>
      </c>
      <c r="F33" s="16">
        <v>2609.52</v>
      </c>
      <c r="G33" s="16">
        <v>2609.52</v>
      </c>
      <c r="H33" s="16">
        <v>2609.52</v>
      </c>
      <c r="I33" s="16">
        <v>2609.52</v>
      </c>
      <c r="J33" s="16">
        <v>2609.0700000000002</v>
      </c>
      <c r="K33" s="16">
        <v>18123.070000000003</v>
      </c>
      <c r="M33" s="11"/>
      <c r="N33" s="11" t="s">
        <v>39</v>
      </c>
      <c r="O33" t="s">
        <v>211</v>
      </c>
      <c r="P33" s="16">
        <v>2466.4</v>
      </c>
      <c r="Q33" s="16">
        <v>2609.52</v>
      </c>
      <c r="R33" s="16">
        <v>2609.52</v>
      </c>
      <c r="S33" s="16">
        <v>2609.52</v>
      </c>
      <c r="T33" s="16">
        <v>2609.52</v>
      </c>
      <c r="U33" s="16">
        <v>2609.52</v>
      </c>
      <c r="V33" s="16">
        <v>2609.0700000000002</v>
      </c>
      <c r="W33" s="16">
        <v>18123.070000000003</v>
      </c>
    </row>
    <row r="34" spans="1:23" x14ac:dyDescent="0.25">
      <c r="B34" t="s">
        <v>40</v>
      </c>
      <c r="C34" t="s">
        <v>212</v>
      </c>
      <c r="D34" s="16">
        <v>116724.24</v>
      </c>
      <c r="E34" s="16">
        <v>123024.36</v>
      </c>
      <c r="F34" s="16">
        <v>128089.13</v>
      </c>
      <c r="G34" s="16">
        <v>128233.81</v>
      </c>
      <c r="H34" s="16">
        <v>129076.28</v>
      </c>
      <c r="I34" s="16">
        <v>130115.45000000001</v>
      </c>
      <c r="J34" s="16">
        <v>130120.27</v>
      </c>
      <c r="K34" s="16">
        <v>885383.54</v>
      </c>
      <c r="M34" s="11"/>
      <c r="N34" s="11" t="s">
        <v>40</v>
      </c>
      <c r="O34" t="s">
        <v>212</v>
      </c>
      <c r="P34" s="16">
        <v>116724.24</v>
      </c>
      <c r="Q34" s="16">
        <v>123024.36</v>
      </c>
      <c r="R34" s="16">
        <v>128089.13</v>
      </c>
      <c r="S34" s="16">
        <v>128233.81</v>
      </c>
      <c r="T34" s="16">
        <v>129076.28</v>
      </c>
      <c r="U34" s="16">
        <v>130115.45000000001</v>
      </c>
      <c r="V34" s="16">
        <v>130120.27</v>
      </c>
      <c r="W34" s="16">
        <v>885383.54</v>
      </c>
    </row>
    <row r="35" spans="1:23" x14ac:dyDescent="0.25">
      <c r="B35" t="s">
        <v>41</v>
      </c>
      <c r="C35" t="s">
        <v>213</v>
      </c>
      <c r="D35" s="16">
        <v>2360.2800000000002</v>
      </c>
      <c r="E35" s="16">
        <v>2358.9</v>
      </c>
      <c r="F35" s="16">
        <v>2358.9</v>
      </c>
      <c r="G35" s="16">
        <v>2358.9</v>
      </c>
      <c r="H35" s="16">
        <v>2358.9</v>
      </c>
      <c r="I35" s="16">
        <v>2358.9</v>
      </c>
      <c r="J35" s="16">
        <v>2358.9</v>
      </c>
      <c r="K35" s="16">
        <v>16513.68</v>
      </c>
      <c r="M35" s="11"/>
      <c r="N35" s="11" t="s">
        <v>41</v>
      </c>
      <c r="O35" t="s">
        <v>213</v>
      </c>
      <c r="P35" s="16">
        <v>2360.2800000000002</v>
      </c>
      <c r="Q35" s="16">
        <v>2358.9</v>
      </c>
      <c r="R35" s="16">
        <v>2358.9</v>
      </c>
      <c r="S35" s="16">
        <v>2358.9</v>
      </c>
      <c r="T35" s="16">
        <v>2358.9</v>
      </c>
      <c r="U35" s="16">
        <v>2358.9</v>
      </c>
      <c r="V35" s="16">
        <v>2358.9</v>
      </c>
      <c r="W35" s="16">
        <v>16513.68</v>
      </c>
    </row>
    <row r="36" spans="1:23" x14ac:dyDescent="0.25">
      <c r="B36" t="s">
        <v>42</v>
      </c>
      <c r="C36" t="s">
        <v>214</v>
      </c>
      <c r="D36" s="16">
        <v>4200.59</v>
      </c>
      <c r="E36" s="16">
        <v>5900.72</v>
      </c>
      <c r="F36" s="16">
        <v>5900.72</v>
      </c>
      <c r="G36" s="16">
        <v>5900.72</v>
      </c>
      <c r="H36" s="16">
        <v>5900.72</v>
      </c>
      <c r="I36" s="16">
        <v>5900.72</v>
      </c>
      <c r="J36" s="16">
        <v>5900.72</v>
      </c>
      <c r="K36" s="16">
        <v>39604.910000000003</v>
      </c>
      <c r="M36" s="11"/>
      <c r="N36" s="11" t="s">
        <v>42</v>
      </c>
      <c r="O36" t="s">
        <v>214</v>
      </c>
      <c r="P36" s="16">
        <v>4200.59</v>
      </c>
      <c r="Q36" s="16">
        <v>5900.72</v>
      </c>
      <c r="R36" s="16">
        <v>5900.72</v>
      </c>
      <c r="S36" s="16">
        <v>5900.72</v>
      </c>
      <c r="T36" s="16">
        <v>5900.72</v>
      </c>
      <c r="U36" s="16">
        <v>5900.72</v>
      </c>
      <c r="V36" s="16">
        <v>5900.72</v>
      </c>
      <c r="W36" s="16">
        <v>39604.910000000003</v>
      </c>
    </row>
    <row r="37" spans="1:23" x14ac:dyDescent="0.25">
      <c r="B37" t="s">
        <v>43</v>
      </c>
      <c r="C37" t="s">
        <v>215</v>
      </c>
      <c r="D37" s="16">
        <v>106486.05</v>
      </c>
      <c r="E37" s="16">
        <v>107881.52</v>
      </c>
      <c r="F37" s="16">
        <v>109214.21</v>
      </c>
      <c r="G37" s="16">
        <v>109217.17</v>
      </c>
      <c r="H37" s="16">
        <v>109216.76</v>
      </c>
      <c r="I37" s="16">
        <v>109216.76</v>
      </c>
      <c r="J37" s="16">
        <v>109216.76</v>
      </c>
      <c r="K37" s="16">
        <v>760449.23</v>
      </c>
      <c r="M37" s="17"/>
      <c r="N37" s="11" t="s">
        <v>43</v>
      </c>
      <c r="O37" t="s">
        <v>215</v>
      </c>
      <c r="P37" s="16">
        <v>106486.05</v>
      </c>
      <c r="Q37" s="16">
        <v>107881.52</v>
      </c>
      <c r="R37" s="16">
        <v>109214.21</v>
      </c>
      <c r="S37" s="16">
        <v>109217.17</v>
      </c>
      <c r="T37" s="16">
        <v>109216.76</v>
      </c>
      <c r="U37" s="16">
        <v>109216.76</v>
      </c>
      <c r="V37" s="16">
        <v>109216.76</v>
      </c>
      <c r="W37" s="16">
        <v>760449.23</v>
      </c>
    </row>
    <row r="38" spans="1:23" x14ac:dyDescent="0.25">
      <c r="A38" t="s">
        <v>216</v>
      </c>
      <c r="D38" s="16">
        <v>764157.4800000001</v>
      </c>
      <c r="E38" s="16">
        <v>1080180.07</v>
      </c>
      <c r="F38" s="16">
        <v>1072190.76</v>
      </c>
      <c r="G38" s="16">
        <v>1124170.99</v>
      </c>
      <c r="H38" s="16">
        <v>1124540.1299999999</v>
      </c>
      <c r="I38" s="16">
        <v>1120195.0299999998</v>
      </c>
      <c r="J38" s="16">
        <v>1112806.97</v>
      </c>
      <c r="K38" s="16">
        <v>7398241.4300000016</v>
      </c>
      <c r="M38" s="18" t="s">
        <v>216</v>
      </c>
      <c r="N38" s="18"/>
      <c r="O38" s="18"/>
      <c r="P38" s="19">
        <v>764157.4800000001</v>
      </c>
      <c r="Q38" s="19">
        <v>1080180.07</v>
      </c>
      <c r="R38" s="19">
        <v>1072190.76</v>
      </c>
      <c r="S38" s="19">
        <v>1124170.99</v>
      </c>
      <c r="T38" s="19">
        <v>1124540.1299999999</v>
      </c>
      <c r="U38" s="19">
        <v>1120195.0299999998</v>
      </c>
      <c r="V38" s="19">
        <v>1112806.97</v>
      </c>
      <c r="W38" s="19">
        <v>7398241.4300000016</v>
      </c>
    </row>
    <row r="39" spans="1:23" x14ac:dyDescent="0.25">
      <c r="A39" t="s">
        <v>68</v>
      </c>
      <c r="B39" t="s">
        <v>70</v>
      </c>
      <c r="C39" t="s">
        <v>217</v>
      </c>
      <c r="D39" s="16">
        <v>0</v>
      </c>
      <c r="E39" s="16">
        <v>0</v>
      </c>
      <c r="F39" s="16">
        <v>0</v>
      </c>
      <c r="G39" s="16">
        <v>0</v>
      </c>
      <c r="H39" s="16">
        <v>0</v>
      </c>
      <c r="I39" s="16">
        <v>0</v>
      </c>
      <c r="J39" s="16">
        <v>0</v>
      </c>
      <c r="K39" s="16">
        <v>0</v>
      </c>
      <c r="M39" s="11" t="s">
        <v>68</v>
      </c>
      <c r="N39" s="11" t="s">
        <v>70</v>
      </c>
      <c r="O39" t="s">
        <v>217</v>
      </c>
      <c r="P39" s="16">
        <v>0</v>
      </c>
      <c r="Q39" s="16">
        <v>0</v>
      </c>
      <c r="R39" s="16">
        <v>0</v>
      </c>
      <c r="S39" s="16">
        <v>0</v>
      </c>
      <c r="T39" s="16">
        <v>0</v>
      </c>
      <c r="U39" s="16">
        <v>0</v>
      </c>
      <c r="V39" s="16">
        <v>0</v>
      </c>
      <c r="W39" s="16">
        <v>0</v>
      </c>
    </row>
    <row r="40" spans="1:23" x14ac:dyDescent="0.25">
      <c r="B40" t="s">
        <v>71</v>
      </c>
      <c r="C40" t="s">
        <v>218</v>
      </c>
      <c r="D40" s="16">
        <v>0</v>
      </c>
      <c r="E40" s="16">
        <v>0</v>
      </c>
      <c r="F40" s="16">
        <v>0</v>
      </c>
      <c r="G40" s="16">
        <v>0</v>
      </c>
      <c r="H40" s="16">
        <v>0</v>
      </c>
      <c r="I40" s="16">
        <v>0</v>
      </c>
      <c r="J40" s="16">
        <v>0</v>
      </c>
      <c r="K40" s="16">
        <v>0</v>
      </c>
      <c r="M40" s="11"/>
      <c r="N40" s="11" t="s">
        <v>71</v>
      </c>
      <c r="O40" t="s">
        <v>218</v>
      </c>
      <c r="P40" s="16">
        <v>0</v>
      </c>
      <c r="Q40" s="16">
        <v>0</v>
      </c>
      <c r="R40" s="16">
        <v>0</v>
      </c>
      <c r="S40" s="16">
        <v>0</v>
      </c>
      <c r="T40" s="16">
        <v>0</v>
      </c>
      <c r="U40" s="16">
        <v>0</v>
      </c>
      <c r="V40" s="16">
        <v>0</v>
      </c>
      <c r="W40" s="16">
        <v>0</v>
      </c>
    </row>
    <row r="41" spans="1:23" x14ac:dyDescent="0.25">
      <c r="B41" t="s">
        <v>74</v>
      </c>
      <c r="C41" t="s">
        <v>220</v>
      </c>
      <c r="D41" s="16">
        <v>1.4</v>
      </c>
      <c r="E41" s="16">
        <v>1.4</v>
      </c>
      <c r="F41" s="16">
        <v>1.4</v>
      </c>
      <c r="G41" s="16">
        <v>1.4</v>
      </c>
      <c r="H41" s="16">
        <v>1.4</v>
      </c>
      <c r="I41" s="16">
        <v>1.4</v>
      </c>
      <c r="J41" s="16">
        <v>1.4</v>
      </c>
      <c r="K41" s="16">
        <v>9.8000000000000007</v>
      </c>
      <c r="M41" s="11"/>
      <c r="N41" s="11" t="s">
        <v>74</v>
      </c>
      <c r="O41" t="s">
        <v>220</v>
      </c>
      <c r="P41" s="16">
        <v>1.4</v>
      </c>
      <c r="Q41" s="16">
        <v>1.4</v>
      </c>
      <c r="R41" s="16">
        <v>1.4</v>
      </c>
      <c r="S41" s="16">
        <v>1.4</v>
      </c>
      <c r="T41" s="16">
        <v>1.4</v>
      </c>
      <c r="U41" s="16">
        <v>1.4</v>
      </c>
      <c r="V41" s="16">
        <v>1.4</v>
      </c>
      <c r="W41" s="16">
        <v>9.8000000000000007</v>
      </c>
    </row>
    <row r="42" spans="1:23" x14ac:dyDescent="0.25">
      <c r="B42" t="s">
        <v>75</v>
      </c>
      <c r="C42" t="s">
        <v>221</v>
      </c>
      <c r="D42" s="16">
        <v>23.880000000000003</v>
      </c>
      <c r="E42" s="16">
        <v>23.880000000000003</v>
      </c>
      <c r="F42" s="16">
        <v>23.880000000000003</v>
      </c>
      <c r="G42" s="16">
        <v>23.880000000000003</v>
      </c>
      <c r="H42" s="16">
        <v>23.880000000000003</v>
      </c>
      <c r="I42" s="16">
        <v>23.880000000000003</v>
      </c>
      <c r="J42" s="16">
        <v>23.880000000000003</v>
      </c>
      <c r="K42" s="16">
        <v>167.16</v>
      </c>
      <c r="M42" s="11"/>
      <c r="N42" s="11" t="s">
        <v>75</v>
      </c>
      <c r="O42" t="s">
        <v>221</v>
      </c>
      <c r="P42" s="16">
        <v>23.880000000000003</v>
      </c>
      <c r="Q42" s="16">
        <v>23.880000000000003</v>
      </c>
      <c r="R42" s="16">
        <v>23.880000000000003</v>
      </c>
      <c r="S42" s="16">
        <v>23.880000000000003</v>
      </c>
      <c r="T42" s="16">
        <v>23.880000000000003</v>
      </c>
      <c r="U42" s="16">
        <v>23.880000000000003</v>
      </c>
      <c r="V42" s="16">
        <v>23.880000000000003</v>
      </c>
      <c r="W42" s="16">
        <v>167.16</v>
      </c>
    </row>
    <row r="43" spans="1:23" x14ac:dyDescent="0.25">
      <c r="B43" t="s">
        <v>76</v>
      </c>
      <c r="C43" t="s">
        <v>222</v>
      </c>
      <c r="D43" s="16">
        <v>150.71</v>
      </c>
      <c r="E43" s="16">
        <v>150.71</v>
      </c>
      <c r="F43" s="16">
        <v>150.71</v>
      </c>
      <c r="G43" s="16">
        <v>150.71</v>
      </c>
      <c r="H43" s="16">
        <v>150.71</v>
      </c>
      <c r="I43" s="16">
        <v>150.71</v>
      </c>
      <c r="J43" s="16">
        <v>150.71</v>
      </c>
      <c r="K43" s="16">
        <v>1054.97</v>
      </c>
      <c r="M43" s="11"/>
      <c r="N43" s="11" t="s">
        <v>76</v>
      </c>
      <c r="O43" t="s">
        <v>222</v>
      </c>
      <c r="P43" s="16">
        <v>150.71</v>
      </c>
      <c r="Q43" s="16">
        <v>150.71</v>
      </c>
      <c r="R43" s="16">
        <v>150.71</v>
      </c>
      <c r="S43" s="16">
        <v>150.71</v>
      </c>
      <c r="T43" s="16">
        <v>150.71</v>
      </c>
      <c r="U43" s="16">
        <v>150.71</v>
      </c>
      <c r="V43" s="16">
        <v>150.71</v>
      </c>
      <c r="W43" s="16">
        <v>1054.97</v>
      </c>
    </row>
    <row r="44" spans="1:23" x14ac:dyDescent="0.25">
      <c r="B44" t="s">
        <v>77</v>
      </c>
      <c r="C44" t="s">
        <v>223</v>
      </c>
      <c r="D44" s="16">
        <v>15.23</v>
      </c>
      <c r="E44" s="16">
        <v>15.23</v>
      </c>
      <c r="F44" s="16">
        <v>15.23</v>
      </c>
      <c r="G44" s="16">
        <v>15.23</v>
      </c>
      <c r="H44" s="16">
        <v>15.23</v>
      </c>
      <c r="I44" s="16">
        <v>15.23</v>
      </c>
      <c r="J44" s="16">
        <v>15.23</v>
      </c>
      <c r="K44" s="16">
        <v>106.61000000000001</v>
      </c>
      <c r="M44" s="11"/>
      <c r="N44" s="11" t="s">
        <v>77</v>
      </c>
      <c r="O44" t="s">
        <v>223</v>
      </c>
      <c r="P44" s="16">
        <v>15.23</v>
      </c>
      <c r="Q44" s="16">
        <v>15.23</v>
      </c>
      <c r="R44" s="16">
        <v>15.23</v>
      </c>
      <c r="S44" s="16">
        <v>15.23</v>
      </c>
      <c r="T44" s="16">
        <v>15.23</v>
      </c>
      <c r="U44" s="16">
        <v>15.23</v>
      </c>
      <c r="V44" s="16">
        <v>15.23</v>
      </c>
      <c r="W44" s="16">
        <v>106.61000000000001</v>
      </c>
    </row>
    <row r="45" spans="1:23" x14ac:dyDescent="0.25">
      <c r="B45" t="s">
        <v>78</v>
      </c>
      <c r="C45" t="s">
        <v>224</v>
      </c>
      <c r="D45" s="16">
        <v>137.44</v>
      </c>
      <c r="E45" s="16">
        <v>137.44</v>
      </c>
      <c r="F45" s="16">
        <v>137.44</v>
      </c>
      <c r="G45" s="16">
        <v>137.44</v>
      </c>
      <c r="H45" s="16">
        <v>137.44</v>
      </c>
      <c r="I45" s="16">
        <v>137.44</v>
      </c>
      <c r="J45" s="16">
        <v>137.44</v>
      </c>
      <c r="K45" s="16">
        <v>962.08000000000015</v>
      </c>
      <c r="M45" s="11"/>
      <c r="N45" s="11" t="s">
        <v>78</v>
      </c>
      <c r="O45" t="s">
        <v>224</v>
      </c>
      <c r="P45" s="16">
        <v>137.44</v>
      </c>
      <c r="Q45" s="16">
        <v>137.44</v>
      </c>
      <c r="R45" s="16">
        <v>137.44</v>
      </c>
      <c r="S45" s="16">
        <v>137.44</v>
      </c>
      <c r="T45" s="16">
        <v>137.44</v>
      </c>
      <c r="U45" s="16">
        <v>137.44</v>
      </c>
      <c r="V45" s="16">
        <v>137.44</v>
      </c>
      <c r="W45" s="16">
        <v>962.08000000000015</v>
      </c>
    </row>
    <row r="46" spans="1:23" x14ac:dyDescent="0.25">
      <c r="B46" t="s">
        <v>79</v>
      </c>
      <c r="C46" t="s">
        <v>225</v>
      </c>
      <c r="D46" s="16">
        <v>14381.61</v>
      </c>
      <c r="E46" s="16">
        <v>14381.61</v>
      </c>
      <c r="F46" s="16">
        <v>14381.61</v>
      </c>
      <c r="G46" s="16">
        <v>14381.61</v>
      </c>
      <c r="H46" s="16">
        <v>14381.61</v>
      </c>
      <c r="I46" s="16">
        <v>14381.61</v>
      </c>
      <c r="J46" s="16">
        <v>14381.61</v>
      </c>
      <c r="K46" s="16">
        <v>100671.27</v>
      </c>
      <c r="M46" s="11"/>
      <c r="N46" s="11" t="s">
        <v>79</v>
      </c>
      <c r="O46" t="s">
        <v>225</v>
      </c>
      <c r="P46" s="16">
        <v>14381.61</v>
      </c>
      <c r="Q46" s="16">
        <v>14381.61</v>
      </c>
      <c r="R46" s="16">
        <v>14381.61</v>
      </c>
      <c r="S46" s="16">
        <v>14381.61</v>
      </c>
      <c r="T46" s="16">
        <v>14381.61</v>
      </c>
      <c r="U46" s="16">
        <v>14381.61</v>
      </c>
      <c r="V46" s="16">
        <v>14381.61</v>
      </c>
      <c r="W46" s="16">
        <v>100671.27</v>
      </c>
    </row>
    <row r="47" spans="1:23" x14ac:dyDescent="0.25">
      <c r="B47" t="s">
        <v>80</v>
      </c>
      <c r="C47" t="s">
        <v>226</v>
      </c>
      <c r="D47" s="16">
        <v>2011.67</v>
      </c>
      <c r="E47" s="16">
        <v>2011.67</v>
      </c>
      <c r="F47" s="16">
        <v>2011.67</v>
      </c>
      <c r="G47" s="16">
        <v>2011.67</v>
      </c>
      <c r="H47" s="16">
        <v>2011.67</v>
      </c>
      <c r="I47" s="16">
        <v>2011.67</v>
      </c>
      <c r="J47" s="16">
        <v>2011.67</v>
      </c>
      <c r="K47" s="16">
        <v>14081.69</v>
      </c>
      <c r="M47" s="11"/>
      <c r="N47" s="11" t="s">
        <v>80</v>
      </c>
      <c r="O47" t="s">
        <v>226</v>
      </c>
      <c r="P47" s="16">
        <v>2011.67</v>
      </c>
      <c r="Q47" s="16">
        <v>2011.67</v>
      </c>
      <c r="R47" s="16">
        <v>2011.67</v>
      </c>
      <c r="S47" s="16">
        <v>2011.67</v>
      </c>
      <c r="T47" s="16">
        <v>2011.67</v>
      </c>
      <c r="U47" s="16">
        <v>2011.67</v>
      </c>
      <c r="V47" s="16">
        <v>2011.67</v>
      </c>
      <c r="W47" s="16">
        <v>14081.69</v>
      </c>
    </row>
    <row r="48" spans="1:23" x14ac:dyDescent="0.25">
      <c r="B48" t="s">
        <v>81</v>
      </c>
      <c r="C48" t="s">
        <v>227</v>
      </c>
      <c r="D48" s="16">
        <v>408.12</v>
      </c>
      <c r="E48" s="16">
        <v>408.12</v>
      </c>
      <c r="F48" s="16">
        <v>408.12</v>
      </c>
      <c r="G48" s="16">
        <v>408.12</v>
      </c>
      <c r="H48" s="16">
        <v>408.12</v>
      </c>
      <c r="I48" s="16">
        <v>408.12</v>
      </c>
      <c r="J48" s="16">
        <v>408.12</v>
      </c>
      <c r="K48" s="16">
        <v>2856.8399999999997</v>
      </c>
      <c r="M48" s="11"/>
      <c r="N48" s="11" t="s">
        <v>81</v>
      </c>
      <c r="O48" t="s">
        <v>227</v>
      </c>
      <c r="P48" s="16">
        <v>408.12</v>
      </c>
      <c r="Q48" s="16">
        <v>408.12</v>
      </c>
      <c r="R48" s="16">
        <v>408.12</v>
      </c>
      <c r="S48" s="16">
        <v>408.12</v>
      </c>
      <c r="T48" s="16">
        <v>408.12</v>
      </c>
      <c r="U48" s="16">
        <v>408.12</v>
      </c>
      <c r="V48" s="16">
        <v>408.12</v>
      </c>
      <c r="W48" s="16">
        <v>2856.8399999999997</v>
      </c>
    </row>
    <row r="49" spans="2:23" x14ac:dyDescent="0.25">
      <c r="B49" t="s">
        <v>82</v>
      </c>
      <c r="C49" t="s">
        <v>228</v>
      </c>
      <c r="D49" s="16">
        <v>1920.81</v>
      </c>
      <c r="E49" s="16">
        <v>1920.81</v>
      </c>
      <c r="F49" s="16">
        <v>1920.81</v>
      </c>
      <c r="G49" s="16">
        <v>1920.81</v>
      </c>
      <c r="H49" s="16">
        <v>1920.81</v>
      </c>
      <c r="I49" s="16">
        <v>1920.81</v>
      </c>
      <c r="J49" s="16">
        <v>1920.81</v>
      </c>
      <c r="K49" s="16">
        <v>13445.669999999998</v>
      </c>
      <c r="M49" s="11"/>
      <c r="N49" s="11" t="s">
        <v>82</v>
      </c>
      <c r="O49" t="s">
        <v>228</v>
      </c>
      <c r="P49" s="16">
        <v>1920.81</v>
      </c>
      <c r="Q49" s="16">
        <v>1920.81</v>
      </c>
      <c r="R49" s="16">
        <v>1920.81</v>
      </c>
      <c r="S49" s="16">
        <v>1920.81</v>
      </c>
      <c r="T49" s="16">
        <v>1920.81</v>
      </c>
      <c r="U49" s="16">
        <v>1920.81</v>
      </c>
      <c r="V49" s="16">
        <v>1920.81</v>
      </c>
      <c r="W49" s="16">
        <v>13445.669999999998</v>
      </c>
    </row>
    <row r="50" spans="2:23" x14ac:dyDescent="0.25">
      <c r="B50" t="s">
        <v>83</v>
      </c>
      <c r="C50" t="s">
        <v>229</v>
      </c>
      <c r="D50" s="16">
        <v>22.32</v>
      </c>
      <c r="E50" s="16">
        <v>22.32</v>
      </c>
      <c r="F50" s="16">
        <v>22.32</v>
      </c>
      <c r="G50" s="16">
        <v>22.32</v>
      </c>
      <c r="H50" s="16">
        <v>22.32</v>
      </c>
      <c r="I50" s="16">
        <v>22.32</v>
      </c>
      <c r="J50" s="16">
        <v>22.32</v>
      </c>
      <c r="K50" s="16">
        <v>156.23999999999998</v>
      </c>
      <c r="M50" s="11"/>
      <c r="N50" s="11" t="s">
        <v>83</v>
      </c>
      <c r="O50" t="s">
        <v>229</v>
      </c>
      <c r="P50" s="16">
        <v>22.32</v>
      </c>
      <c r="Q50" s="16">
        <v>22.32</v>
      </c>
      <c r="R50" s="16">
        <v>22.32</v>
      </c>
      <c r="S50" s="16">
        <v>22.32</v>
      </c>
      <c r="T50" s="16">
        <v>22.32</v>
      </c>
      <c r="U50" s="16">
        <v>22.32</v>
      </c>
      <c r="V50" s="16">
        <v>22.32</v>
      </c>
      <c r="W50" s="16">
        <v>156.23999999999998</v>
      </c>
    </row>
    <row r="51" spans="2:23" x14ac:dyDescent="0.25">
      <c r="B51" t="s">
        <v>84</v>
      </c>
      <c r="C51" t="s">
        <v>230</v>
      </c>
      <c r="D51" s="16">
        <v>35.5</v>
      </c>
      <c r="E51" s="16">
        <v>35.5</v>
      </c>
      <c r="F51" s="16">
        <v>35.5</v>
      </c>
      <c r="G51" s="16">
        <v>35.5</v>
      </c>
      <c r="H51" s="16">
        <v>35.5</v>
      </c>
      <c r="I51" s="16">
        <v>35.5</v>
      </c>
      <c r="J51" s="16">
        <v>35.5</v>
      </c>
      <c r="K51" s="16">
        <v>248.5</v>
      </c>
      <c r="M51" s="11"/>
      <c r="N51" s="11" t="s">
        <v>84</v>
      </c>
      <c r="O51" t="s">
        <v>230</v>
      </c>
      <c r="P51" s="16">
        <v>35.5</v>
      </c>
      <c r="Q51" s="16">
        <v>35.5</v>
      </c>
      <c r="R51" s="16">
        <v>35.5</v>
      </c>
      <c r="S51" s="16">
        <v>35.5</v>
      </c>
      <c r="T51" s="16">
        <v>35.5</v>
      </c>
      <c r="U51" s="16">
        <v>35.5</v>
      </c>
      <c r="V51" s="16">
        <v>35.5</v>
      </c>
      <c r="W51" s="16">
        <v>248.5</v>
      </c>
    </row>
    <row r="52" spans="2:23" x14ac:dyDescent="0.25">
      <c r="B52" t="s">
        <v>85</v>
      </c>
      <c r="C52" t="s">
        <v>231</v>
      </c>
      <c r="D52" s="16">
        <v>163.66</v>
      </c>
      <c r="E52" s="16">
        <v>163.66</v>
      </c>
      <c r="F52" s="16">
        <v>163.66</v>
      </c>
      <c r="G52" s="16">
        <v>163.66</v>
      </c>
      <c r="H52" s="16">
        <v>163.66</v>
      </c>
      <c r="I52" s="16">
        <v>163.66</v>
      </c>
      <c r="J52" s="16">
        <v>163.66</v>
      </c>
      <c r="K52" s="16">
        <v>1145.6199999999999</v>
      </c>
      <c r="M52" s="11"/>
      <c r="N52" s="11" t="s">
        <v>85</v>
      </c>
      <c r="O52" t="s">
        <v>231</v>
      </c>
      <c r="P52" s="16">
        <v>163.66</v>
      </c>
      <c r="Q52" s="16">
        <v>163.66</v>
      </c>
      <c r="R52" s="16">
        <v>163.66</v>
      </c>
      <c r="S52" s="16">
        <v>163.66</v>
      </c>
      <c r="T52" s="16">
        <v>163.66</v>
      </c>
      <c r="U52" s="16">
        <v>163.66</v>
      </c>
      <c r="V52" s="16">
        <v>163.66</v>
      </c>
      <c r="W52" s="16">
        <v>1145.6199999999999</v>
      </c>
    </row>
    <row r="53" spans="2:23" x14ac:dyDescent="0.25">
      <c r="B53" t="s">
        <v>86</v>
      </c>
      <c r="C53" t="s">
        <v>232</v>
      </c>
      <c r="D53" s="16">
        <v>195.36</v>
      </c>
      <c r="E53" s="16">
        <v>195.36</v>
      </c>
      <c r="F53" s="16">
        <v>195.36</v>
      </c>
      <c r="G53" s="16">
        <v>195.36</v>
      </c>
      <c r="H53" s="16">
        <v>195.36</v>
      </c>
      <c r="I53" s="16">
        <v>195.36</v>
      </c>
      <c r="J53" s="16">
        <v>195.36</v>
      </c>
      <c r="K53" s="16">
        <v>1367.52</v>
      </c>
      <c r="M53" s="11"/>
      <c r="N53" s="11" t="s">
        <v>86</v>
      </c>
      <c r="O53" t="s">
        <v>232</v>
      </c>
      <c r="P53" s="16">
        <v>195.36</v>
      </c>
      <c r="Q53" s="16">
        <v>195.36</v>
      </c>
      <c r="R53" s="16">
        <v>195.36</v>
      </c>
      <c r="S53" s="16">
        <v>195.36</v>
      </c>
      <c r="T53" s="16">
        <v>195.36</v>
      </c>
      <c r="U53" s="16">
        <v>195.36</v>
      </c>
      <c r="V53" s="16">
        <v>195.36</v>
      </c>
      <c r="W53" s="16">
        <v>1367.52</v>
      </c>
    </row>
    <row r="54" spans="2:23" x14ac:dyDescent="0.25">
      <c r="B54" t="s">
        <v>87</v>
      </c>
      <c r="C54" t="s">
        <v>233</v>
      </c>
      <c r="D54" s="16">
        <v>1262.04</v>
      </c>
      <c r="E54" s="16">
        <v>1262.04</v>
      </c>
      <c r="F54" s="16">
        <v>1262.04</v>
      </c>
      <c r="G54" s="16">
        <v>1262.04</v>
      </c>
      <c r="H54" s="16">
        <v>1262.04</v>
      </c>
      <c r="I54" s="16">
        <v>1262.04</v>
      </c>
      <c r="J54" s="16">
        <v>1262.04</v>
      </c>
      <c r="K54" s="16">
        <v>8834.2799999999988</v>
      </c>
      <c r="M54" s="11"/>
      <c r="N54" s="11" t="s">
        <v>87</v>
      </c>
      <c r="O54" t="s">
        <v>233</v>
      </c>
      <c r="P54" s="16">
        <v>1262.04</v>
      </c>
      <c r="Q54" s="16">
        <v>1262.04</v>
      </c>
      <c r="R54" s="16">
        <v>1262.04</v>
      </c>
      <c r="S54" s="16">
        <v>1262.04</v>
      </c>
      <c r="T54" s="16">
        <v>1262.04</v>
      </c>
      <c r="U54" s="16">
        <v>1262.04</v>
      </c>
      <c r="V54" s="16">
        <v>1262.04</v>
      </c>
      <c r="W54" s="16">
        <v>8834.2799999999988</v>
      </c>
    </row>
    <row r="55" spans="2:23" x14ac:dyDescent="0.25">
      <c r="B55" t="s">
        <v>88</v>
      </c>
      <c r="C55" t="s">
        <v>234</v>
      </c>
      <c r="D55" s="16">
        <v>389.15</v>
      </c>
      <c r="E55" s="16">
        <v>389.15</v>
      </c>
      <c r="F55" s="16">
        <v>389.15</v>
      </c>
      <c r="G55" s="16">
        <v>389.15</v>
      </c>
      <c r="H55" s="16">
        <v>389.15</v>
      </c>
      <c r="I55" s="16">
        <v>389.15</v>
      </c>
      <c r="J55" s="16">
        <v>389.15</v>
      </c>
      <c r="K55" s="16">
        <v>2724.05</v>
      </c>
      <c r="M55" s="11"/>
      <c r="N55" s="11" t="s">
        <v>88</v>
      </c>
      <c r="O55" t="s">
        <v>234</v>
      </c>
      <c r="P55" s="16">
        <v>389.15</v>
      </c>
      <c r="Q55" s="16">
        <v>389.15</v>
      </c>
      <c r="R55" s="16">
        <v>389.15</v>
      </c>
      <c r="S55" s="16">
        <v>389.15</v>
      </c>
      <c r="T55" s="16">
        <v>389.15</v>
      </c>
      <c r="U55" s="16">
        <v>389.15</v>
      </c>
      <c r="V55" s="16">
        <v>389.15</v>
      </c>
      <c r="W55" s="16">
        <v>2724.05</v>
      </c>
    </row>
    <row r="56" spans="2:23" x14ac:dyDescent="0.25">
      <c r="B56" t="s">
        <v>89</v>
      </c>
      <c r="C56" t="s">
        <v>235</v>
      </c>
      <c r="D56" s="16">
        <v>1346.07</v>
      </c>
      <c r="E56" s="16">
        <v>1347.1699999999998</v>
      </c>
      <c r="F56" s="16">
        <v>1347.1699999999998</v>
      </c>
      <c r="G56" s="16">
        <v>1347.1699999999998</v>
      </c>
      <c r="H56" s="16">
        <v>1347.1699999999998</v>
      </c>
      <c r="I56" s="16">
        <v>1347.1699999999998</v>
      </c>
      <c r="J56" s="16">
        <v>1347.1699999999998</v>
      </c>
      <c r="K56" s="16">
        <v>9429.09</v>
      </c>
      <c r="M56" s="11"/>
      <c r="N56" s="11" t="s">
        <v>89</v>
      </c>
      <c r="O56" t="s">
        <v>235</v>
      </c>
      <c r="P56" s="16">
        <v>1346.07</v>
      </c>
      <c r="Q56" s="16">
        <v>1347.1699999999998</v>
      </c>
      <c r="R56" s="16">
        <v>1347.1699999999998</v>
      </c>
      <c r="S56" s="16">
        <v>1347.1699999999998</v>
      </c>
      <c r="T56" s="16">
        <v>1347.1699999999998</v>
      </c>
      <c r="U56" s="16">
        <v>1347.1699999999998</v>
      </c>
      <c r="V56" s="16">
        <v>1347.1699999999998</v>
      </c>
      <c r="W56" s="16">
        <v>9429.09</v>
      </c>
    </row>
    <row r="57" spans="2:23" x14ac:dyDescent="0.25">
      <c r="B57" t="s">
        <v>92</v>
      </c>
      <c r="C57" t="s">
        <v>237</v>
      </c>
      <c r="D57" s="16">
        <v>535.13</v>
      </c>
      <c r="E57" s="16">
        <v>535.13</v>
      </c>
      <c r="F57" s="16">
        <v>535.13</v>
      </c>
      <c r="G57" s="16">
        <v>535.13</v>
      </c>
      <c r="H57" s="16">
        <v>535.13</v>
      </c>
      <c r="I57" s="16">
        <v>535.13</v>
      </c>
      <c r="J57" s="16">
        <v>535.13</v>
      </c>
      <c r="K57" s="16">
        <v>3745.9100000000003</v>
      </c>
      <c r="M57" s="11"/>
      <c r="N57" s="11" t="s">
        <v>92</v>
      </c>
      <c r="O57" t="s">
        <v>237</v>
      </c>
      <c r="P57" s="16">
        <v>535.13</v>
      </c>
      <c r="Q57" s="16">
        <v>535.13</v>
      </c>
      <c r="R57" s="16">
        <v>535.13</v>
      </c>
      <c r="S57" s="16">
        <v>535.13</v>
      </c>
      <c r="T57" s="16">
        <v>535.13</v>
      </c>
      <c r="U57" s="16">
        <v>535.13</v>
      </c>
      <c r="V57" s="16">
        <v>535.13</v>
      </c>
      <c r="W57" s="16">
        <v>3745.9100000000003</v>
      </c>
    </row>
    <row r="58" spans="2:23" x14ac:dyDescent="0.25">
      <c r="B58" t="s">
        <v>93</v>
      </c>
      <c r="C58" t="s">
        <v>238</v>
      </c>
      <c r="D58" s="16">
        <v>28.99</v>
      </c>
      <c r="E58" s="16">
        <v>28.99</v>
      </c>
      <c r="F58" s="16">
        <v>28.99</v>
      </c>
      <c r="G58" s="16">
        <v>28.99</v>
      </c>
      <c r="H58" s="16">
        <v>28.99</v>
      </c>
      <c r="I58" s="16">
        <v>28.99</v>
      </c>
      <c r="J58" s="16">
        <v>28.99</v>
      </c>
      <c r="K58" s="16">
        <v>202.93</v>
      </c>
      <c r="M58" s="11"/>
      <c r="N58" s="11" t="s">
        <v>93</v>
      </c>
      <c r="O58" t="s">
        <v>238</v>
      </c>
      <c r="P58" s="16">
        <v>28.99</v>
      </c>
      <c r="Q58" s="16">
        <v>28.99</v>
      </c>
      <c r="R58" s="16">
        <v>28.99</v>
      </c>
      <c r="S58" s="16">
        <v>28.99</v>
      </c>
      <c r="T58" s="16">
        <v>28.99</v>
      </c>
      <c r="U58" s="16">
        <v>28.99</v>
      </c>
      <c r="V58" s="16">
        <v>28.99</v>
      </c>
      <c r="W58" s="16">
        <v>202.93</v>
      </c>
    </row>
    <row r="59" spans="2:23" x14ac:dyDescent="0.25">
      <c r="B59" t="s">
        <v>94</v>
      </c>
      <c r="C59" t="s">
        <v>239</v>
      </c>
      <c r="D59" s="16">
        <v>0</v>
      </c>
      <c r="E59" s="16">
        <v>0</v>
      </c>
      <c r="F59" s="16">
        <v>0</v>
      </c>
      <c r="G59" s="16">
        <v>0</v>
      </c>
      <c r="H59" s="16">
        <v>0</v>
      </c>
      <c r="I59" s="16">
        <v>0</v>
      </c>
      <c r="J59" s="16">
        <v>0</v>
      </c>
      <c r="K59" s="16">
        <v>0</v>
      </c>
      <c r="M59" s="11"/>
      <c r="N59" s="11" t="s">
        <v>94</v>
      </c>
      <c r="O59" t="s">
        <v>239</v>
      </c>
      <c r="P59" s="16">
        <v>0</v>
      </c>
      <c r="Q59" s="16">
        <v>0</v>
      </c>
      <c r="R59" s="16">
        <v>0</v>
      </c>
      <c r="S59" s="16">
        <v>0</v>
      </c>
      <c r="T59" s="16">
        <v>0</v>
      </c>
      <c r="U59" s="16">
        <v>0</v>
      </c>
      <c r="V59" s="16">
        <v>0</v>
      </c>
      <c r="W59" s="16">
        <v>0</v>
      </c>
    </row>
    <row r="60" spans="2:23" x14ac:dyDescent="0.25">
      <c r="B60" t="s">
        <v>95</v>
      </c>
      <c r="C60" t="s">
        <v>240</v>
      </c>
      <c r="D60" s="16">
        <v>129.1</v>
      </c>
      <c r="E60" s="16">
        <v>129.1</v>
      </c>
      <c r="F60" s="16">
        <v>129.1</v>
      </c>
      <c r="G60" s="16">
        <v>129.1</v>
      </c>
      <c r="H60" s="16">
        <v>129.1</v>
      </c>
      <c r="I60" s="16">
        <v>129.1</v>
      </c>
      <c r="J60" s="16">
        <v>129.1</v>
      </c>
      <c r="K60" s="16">
        <v>903.7</v>
      </c>
      <c r="M60" s="11"/>
      <c r="N60" s="11" t="s">
        <v>95</v>
      </c>
      <c r="O60" t="s">
        <v>240</v>
      </c>
      <c r="P60" s="16">
        <v>129.1</v>
      </c>
      <c r="Q60" s="16">
        <v>129.1</v>
      </c>
      <c r="R60" s="16">
        <v>129.1</v>
      </c>
      <c r="S60" s="16">
        <v>129.1</v>
      </c>
      <c r="T60" s="16">
        <v>129.1</v>
      </c>
      <c r="U60" s="16">
        <v>129.1</v>
      </c>
      <c r="V60" s="16">
        <v>129.1</v>
      </c>
      <c r="W60" s="16">
        <v>903.7</v>
      </c>
    </row>
    <row r="61" spans="2:23" x14ac:dyDescent="0.25">
      <c r="B61" t="s">
        <v>96</v>
      </c>
      <c r="C61" t="s">
        <v>241</v>
      </c>
      <c r="D61" s="16">
        <v>27045.07</v>
      </c>
      <c r="E61" s="16">
        <v>26900.75</v>
      </c>
      <c r="F61" s="16">
        <v>26900.75</v>
      </c>
      <c r="G61" s="16">
        <v>26900.75</v>
      </c>
      <c r="H61" s="16">
        <v>26900.75</v>
      </c>
      <c r="I61" s="16">
        <v>26900.75</v>
      </c>
      <c r="J61" s="16">
        <v>26900.75</v>
      </c>
      <c r="K61" s="16">
        <v>188449.57</v>
      </c>
      <c r="M61" s="11"/>
      <c r="N61" s="11" t="s">
        <v>96</v>
      </c>
      <c r="O61" t="s">
        <v>241</v>
      </c>
      <c r="P61" s="16">
        <v>27045.07</v>
      </c>
      <c r="Q61" s="16">
        <v>26900.75</v>
      </c>
      <c r="R61" s="16">
        <v>26900.75</v>
      </c>
      <c r="S61" s="16">
        <v>26900.75</v>
      </c>
      <c r="T61" s="16">
        <v>26900.75</v>
      </c>
      <c r="U61" s="16">
        <v>26900.75</v>
      </c>
      <c r="V61" s="16">
        <v>26900.75</v>
      </c>
      <c r="W61" s="16">
        <v>188449.57</v>
      </c>
    </row>
    <row r="62" spans="2:23" x14ac:dyDescent="0.25">
      <c r="B62" t="s">
        <v>97</v>
      </c>
      <c r="C62" t="s">
        <v>242</v>
      </c>
      <c r="D62" s="16">
        <v>-72.05</v>
      </c>
      <c r="E62" s="16">
        <v>213.24</v>
      </c>
      <c r="F62" s="16">
        <v>213.24</v>
      </c>
      <c r="G62" s="16">
        <v>213.24</v>
      </c>
      <c r="H62" s="16">
        <v>213.24</v>
      </c>
      <c r="I62" s="16">
        <v>213.24</v>
      </c>
      <c r="J62" s="16">
        <v>213.24</v>
      </c>
      <c r="K62" s="16">
        <v>1207.3900000000001</v>
      </c>
      <c r="M62" s="11"/>
      <c r="N62" s="11" t="s">
        <v>97</v>
      </c>
      <c r="O62" t="s">
        <v>242</v>
      </c>
      <c r="P62" s="16">
        <v>-72.05</v>
      </c>
      <c r="Q62" s="16">
        <v>213.24</v>
      </c>
      <c r="R62" s="16">
        <v>213.24</v>
      </c>
      <c r="S62" s="16">
        <v>213.24</v>
      </c>
      <c r="T62" s="16">
        <v>213.24</v>
      </c>
      <c r="U62" s="16">
        <v>213.24</v>
      </c>
      <c r="V62" s="16">
        <v>213.24</v>
      </c>
      <c r="W62" s="16">
        <v>1207.3900000000001</v>
      </c>
    </row>
    <row r="63" spans="2:23" x14ac:dyDescent="0.25">
      <c r="B63" t="s">
        <v>98</v>
      </c>
      <c r="C63" t="s">
        <v>243</v>
      </c>
      <c r="D63" s="16">
        <v>1933.9699999999998</v>
      </c>
      <c r="E63" s="16">
        <v>2082.91</v>
      </c>
      <c r="F63" s="16">
        <v>2082.91</v>
      </c>
      <c r="G63" s="16">
        <v>2082.91</v>
      </c>
      <c r="H63" s="16">
        <v>2082.91</v>
      </c>
      <c r="I63" s="16">
        <v>2082.91</v>
      </c>
      <c r="J63" s="16">
        <v>2082.91</v>
      </c>
      <c r="K63" s="16">
        <v>14431.429999999998</v>
      </c>
      <c r="M63" s="11"/>
      <c r="N63" s="11" t="s">
        <v>98</v>
      </c>
      <c r="O63" t="s">
        <v>243</v>
      </c>
      <c r="P63" s="16">
        <v>1933.9699999999998</v>
      </c>
      <c r="Q63" s="16">
        <v>2082.91</v>
      </c>
      <c r="R63" s="16">
        <v>2082.91</v>
      </c>
      <c r="S63" s="16">
        <v>2082.91</v>
      </c>
      <c r="T63" s="16">
        <v>2082.91</v>
      </c>
      <c r="U63" s="16">
        <v>2082.91</v>
      </c>
      <c r="V63" s="16">
        <v>2082.91</v>
      </c>
      <c r="W63" s="16">
        <v>14431.429999999998</v>
      </c>
    </row>
    <row r="64" spans="2:23" x14ac:dyDescent="0.25">
      <c r="B64" t="s">
        <v>99</v>
      </c>
      <c r="C64" t="s">
        <v>244</v>
      </c>
      <c r="D64" s="16">
        <v>2364.06</v>
      </c>
      <c r="E64" s="16">
        <v>2364.06</v>
      </c>
      <c r="F64" s="16">
        <v>2364.06</v>
      </c>
      <c r="G64" s="16">
        <v>2364.06</v>
      </c>
      <c r="H64" s="16">
        <v>2364.06</v>
      </c>
      <c r="I64" s="16">
        <v>2364.06</v>
      </c>
      <c r="J64" s="16">
        <v>2364.06</v>
      </c>
      <c r="K64" s="16">
        <v>16548.419999999998</v>
      </c>
      <c r="M64" s="11"/>
      <c r="N64" s="11" t="s">
        <v>99</v>
      </c>
      <c r="O64" t="s">
        <v>244</v>
      </c>
      <c r="P64" s="16">
        <v>2364.06</v>
      </c>
      <c r="Q64" s="16">
        <v>2364.06</v>
      </c>
      <c r="R64" s="16">
        <v>2364.06</v>
      </c>
      <c r="S64" s="16">
        <v>2364.06</v>
      </c>
      <c r="T64" s="16">
        <v>2364.06</v>
      </c>
      <c r="U64" s="16">
        <v>2364.06</v>
      </c>
      <c r="V64" s="16">
        <v>2364.06</v>
      </c>
      <c r="W64" s="16">
        <v>16548.419999999998</v>
      </c>
    </row>
    <row r="65" spans="2:23" x14ac:dyDescent="0.25">
      <c r="B65" t="s">
        <v>103</v>
      </c>
      <c r="C65" t="s">
        <v>247</v>
      </c>
      <c r="D65" s="16">
        <v>3828.78</v>
      </c>
      <c r="E65" s="16">
        <v>3829.07</v>
      </c>
      <c r="F65" s="16">
        <v>3829.07</v>
      </c>
      <c r="G65" s="16">
        <v>3829.07</v>
      </c>
      <c r="H65" s="16">
        <v>3829.07</v>
      </c>
      <c r="I65" s="16">
        <v>3829.07</v>
      </c>
      <c r="J65" s="16">
        <v>3829.07</v>
      </c>
      <c r="K65" s="16">
        <v>26803.200000000001</v>
      </c>
      <c r="M65" s="11"/>
      <c r="N65" s="11" t="s">
        <v>103</v>
      </c>
      <c r="O65" t="s">
        <v>247</v>
      </c>
      <c r="P65" s="16">
        <v>3828.78</v>
      </c>
      <c r="Q65" s="16">
        <v>3829.07</v>
      </c>
      <c r="R65" s="16">
        <v>3829.07</v>
      </c>
      <c r="S65" s="16">
        <v>3829.07</v>
      </c>
      <c r="T65" s="16">
        <v>3829.07</v>
      </c>
      <c r="U65" s="16">
        <v>3829.07</v>
      </c>
      <c r="V65" s="16">
        <v>3829.07</v>
      </c>
      <c r="W65" s="16">
        <v>26803.200000000001</v>
      </c>
    </row>
    <row r="66" spans="2:23" x14ac:dyDescent="0.25">
      <c r="B66" t="s">
        <v>105</v>
      </c>
      <c r="C66" t="s">
        <v>249</v>
      </c>
      <c r="D66" s="16">
        <v>350.16999999999996</v>
      </c>
      <c r="E66" s="16">
        <v>350.16999999999996</v>
      </c>
      <c r="F66" s="16">
        <v>350.16999999999996</v>
      </c>
      <c r="G66" s="16">
        <v>350.16999999999996</v>
      </c>
      <c r="H66" s="16">
        <v>350.16999999999996</v>
      </c>
      <c r="I66" s="16">
        <v>350.16999999999996</v>
      </c>
      <c r="J66" s="16">
        <v>350.16999999999996</v>
      </c>
      <c r="K66" s="16">
        <v>2451.19</v>
      </c>
      <c r="M66" s="11"/>
      <c r="N66" s="11" t="s">
        <v>105</v>
      </c>
      <c r="O66" t="s">
        <v>249</v>
      </c>
      <c r="P66" s="16">
        <v>350.16999999999996</v>
      </c>
      <c r="Q66" s="16">
        <v>350.16999999999996</v>
      </c>
      <c r="R66" s="16">
        <v>350.16999999999996</v>
      </c>
      <c r="S66" s="16">
        <v>350.16999999999996</v>
      </c>
      <c r="T66" s="16">
        <v>350.16999999999996</v>
      </c>
      <c r="U66" s="16">
        <v>350.16999999999996</v>
      </c>
      <c r="V66" s="16">
        <v>350.16999999999996</v>
      </c>
      <c r="W66" s="16">
        <v>2451.19</v>
      </c>
    </row>
    <row r="67" spans="2:23" x14ac:dyDescent="0.25">
      <c r="B67" t="s">
        <v>106</v>
      </c>
      <c r="C67" t="s">
        <v>250</v>
      </c>
      <c r="D67" s="16">
        <v>103.98</v>
      </c>
      <c r="E67" s="16">
        <v>103.98</v>
      </c>
      <c r="F67" s="16">
        <v>103.98</v>
      </c>
      <c r="G67" s="16">
        <v>103.98</v>
      </c>
      <c r="H67" s="16">
        <v>103.98</v>
      </c>
      <c r="I67" s="16">
        <v>103.98</v>
      </c>
      <c r="J67" s="16">
        <v>103.98</v>
      </c>
      <c r="K67" s="16">
        <v>727.86</v>
      </c>
      <c r="M67" s="11"/>
      <c r="N67" s="11" t="s">
        <v>106</v>
      </c>
      <c r="O67" t="s">
        <v>250</v>
      </c>
      <c r="P67" s="16">
        <v>103.98</v>
      </c>
      <c r="Q67" s="16">
        <v>103.98</v>
      </c>
      <c r="R67" s="16">
        <v>103.98</v>
      </c>
      <c r="S67" s="16">
        <v>103.98</v>
      </c>
      <c r="T67" s="16">
        <v>103.98</v>
      </c>
      <c r="U67" s="16">
        <v>103.98</v>
      </c>
      <c r="V67" s="16">
        <v>103.98</v>
      </c>
      <c r="W67" s="16">
        <v>727.86</v>
      </c>
    </row>
    <row r="68" spans="2:23" x14ac:dyDescent="0.25">
      <c r="B68" t="s">
        <v>107</v>
      </c>
      <c r="C68" t="s">
        <v>251</v>
      </c>
      <c r="D68" s="16">
        <v>48.19</v>
      </c>
      <c r="E68" s="16">
        <v>48.19</v>
      </c>
      <c r="F68" s="16">
        <v>48.19</v>
      </c>
      <c r="G68" s="16">
        <v>48.19</v>
      </c>
      <c r="H68" s="16">
        <v>48.19</v>
      </c>
      <c r="I68" s="16">
        <v>48.19</v>
      </c>
      <c r="J68" s="16">
        <v>48.19</v>
      </c>
      <c r="K68" s="16">
        <v>337.33</v>
      </c>
      <c r="M68" s="11"/>
      <c r="N68" s="11" t="s">
        <v>107</v>
      </c>
      <c r="O68" t="s">
        <v>251</v>
      </c>
      <c r="P68" s="16">
        <v>48.19</v>
      </c>
      <c r="Q68" s="16">
        <v>48.19</v>
      </c>
      <c r="R68" s="16">
        <v>48.19</v>
      </c>
      <c r="S68" s="16">
        <v>48.19</v>
      </c>
      <c r="T68" s="16">
        <v>48.19</v>
      </c>
      <c r="U68" s="16">
        <v>48.19</v>
      </c>
      <c r="V68" s="16">
        <v>48.19</v>
      </c>
      <c r="W68" s="16">
        <v>337.33</v>
      </c>
    </row>
    <row r="69" spans="2:23" x14ac:dyDescent="0.25">
      <c r="B69" t="s">
        <v>108</v>
      </c>
      <c r="C69" t="s">
        <v>252</v>
      </c>
      <c r="D69" s="16">
        <v>25.87</v>
      </c>
      <c r="E69" s="16">
        <v>4.17</v>
      </c>
      <c r="F69" s="16">
        <v>4.17</v>
      </c>
      <c r="G69" s="16">
        <v>4.17</v>
      </c>
      <c r="H69" s="16">
        <v>4.17</v>
      </c>
      <c r="I69" s="16">
        <v>4.17</v>
      </c>
      <c r="J69" s="16">
        <v>4.17</v>
      </c>
      <c r="K69" s="16">
        <v>50.890000000000008</v>
      </c>
      <c r="M69" s="11"/>
      <c r="N69" s="11" t="s">
        <v>108</v>
      </c>
      <c r="O69" t="s">
        <v>252</v>
      </c>
      <c r="P69" s="16">
        <v>25.87</v>
      </c>
      <c r="Q69" s="16">
        <v>4.17</v>
      </c>
      <c r="R69" s="16">
        <v>4.17</v>
      </c>
      <c r="S69" s="16">
        <v>4.17</v>
      </c>
      <c r="T69" s="16">
        <v>4.17</v>
      </c>
      <c r="U69" s="16">
        <v>4.17</v>
      </c>
      <c r="V69" s="16">
        <v>4.17</v>
      </c>
      <c r="W69" s="16">
        <v>50.890000000000008</v>
      </c>
    </row>
    <row r="70" spans="2:23" x14ac:dyDescent="0.25">
      <c r="B70" t="s">
        <v>109</v>
      </c>
      <c r="C70" t="s">
        <v>253</v>
      </c>
      <c r="D70" s="16">
        <v>9021.7199999999993</v>
      </c>
      <c r="E70" s="16">
        <v>8286.91</v>
      </c>
      <c r="F70" s="16">
        <v>8312.36</v>
      </c>
      <c r="G70" s="16">
        <v>8350.43</v>
      </c>
      <c r="H70" s="16">
        <v>8402.89</v>
      </c>
      <c r="I70" s="16">
        <v>8438.16</v>
      </c>
      <c r="J70" s="16">
        <v>8465.73</v>
      </c>
      <c r="K70" s="16">
        <v>59278.2</v>
      </c>
      <c r="M70" s="11"/>
      <c r="N70" s="11" t="s">
        <v>109</v>
      </c>
      <c r="O70" t="s">
        <v>253</v>
      </c>
      <c r="P70" s="16">
        <v>9021.7199999999993</v>
      </c>
      <c r="Q70" s="16">
        <v>8286.91</v>
      </c>
      <c r="R70" s="16">
        <v>8312.36</v>
      </c>
      <c r="S70" s="16">
        <v>8350.43</v>
      </c>
      <c r="T70" s="16">
        <v>8402.89</v>
      </c>
      <c r="U70" s="16">
        <v>8438.16</v>
      </c>
      <c r="V70" s="16">
        <v>8465.73</v>
      </c>
      <c r="W70" s="16">
        <v>59278.2</v>
      </c>
    </row>
    <row r="71" spans="2:23" x14ac:dyDescent="0.25">
      <c r="B71" t="s">
        <v>110</v>
      </c>
      <c r="C71" t="s">
        <v>254</v>
      </c>
      <c r="D71" s="16">
        <v>246740.63999999998</v>
      </c>
      <c r="E71" s="16">
        <v>247767.4</v>
      </c>
      <c r="F71" s="16">
        <v>247746.48</v>
      </c>
      <c r="G71" s="16">
        <v>247638.66</v>
      </c>
      <c r="H71" s="16">
        <v>247459.69</v>
      </c>
      <c r="I71" s="16">
        <v>247342.17</v>
      </c>
      <c r="J71" s="16">
        <v>247646.31999999998</v>
      </c>
      <c r="K71" s="16">
        <v>1732341.36</v>
      </c>
      <c r="M71" s="11"/>
      <c r="N71" s="11" t="s">
        <v>110</v>
      </c>
      <c r="O71" t="s">
        <v>254</v>
      </c>
      <c r="P71" s="16">
        <v>246740.63999999998</v>
      </c>
      <c r="Q71" s="16">
        <v>247767.4</v>
      </c>
      <c r="R71" s="16">
        <v>247746.48</v>
      </c>
      <c r="S71" s="16">
        <v>247638.66</v>
      </c>
      <c r="T71" s="16">
        <v>247459.69</v>
      </c>
      <c r="U71" s="16">
        <v>247342.17</v>
      </c>
      <c r="V71" s="16">
        <v>247646.31999999998</v>
      </c>
      <c r="W71" s="16">
        <v>1732341.36</v>
      </c>
    </row>
    <row r="72" spans="2:23" x14ac:dyDescent="0.25">
      <c r="B72" t="s">
        <v>111</v>
      </c>
      <c r="C72" t="s">
        <v>255</v>
      </c>
      <c r="D72" s="16">
        <v>256745</v>
      </c>
      <c r="E72" s="16">
        <v>204380.55</v>
      </c>
      <c r="F72" s="16">
        <v>204561.99</v>
      </c>
      <c r="G72" s="16">
        <v>205455.44</v>
      </c>
      <c r="H72" s="16">
        <v>205889.3</v>
      </c>
      <c r="I72" s="16">
        <v>206174.90000000002</v>
      </c>
      <c r="J72" s="16">
        <v>210217.13</v>
      </c>
      <c r="K72" s="16">
        <v>1493424.31</v>
      </c>
      <c r="M72" s="11"/>
      <c r="N72" s="11" t="s">
        <v>111</v>
      </c>
      <c r="O72" t="s">
        <v>255</v>
      </c>
      <c r="P72" s="16">
        <v>256745</v>
      </c>
      <c r="Q72" s="16">
        <v>204380.55</v>
      </c>
      <c r="R72" s="16">
        <v>204561.99</v>
      </c>
      <c r="S72" s="16">
        <v>205455.44</v>
      </c>
      <c r="T72" s="16">
        <v>205889.3</v>
      </c>
      <c r="U72" s="16">
        <v>206174.90000000002</v>
      </c>
      <c r="V72" s="16">
        <v>210217.13</v>
      </c>
      <c r="W72" s="16">
        <v>1493424.31</v>
      </c>
    </row>
    <row r="73" spans="2:23" x14ac:dyDescent="0.25">
      <c r="B73" t="s">
        <v>112</v>
      </c>
      <c r="C73" t="s">
        <v>256</v>
      </c>
      <c r="D73" s="16">
        <v>15338.12</v>
      </c>
      <c r="E73" s="16">
        <v>15990.35</v>
      </c>
      <c r="F73" s="16">
        <v>15986.27</v>
      </c>
      <c r="G73" s="16">
        <v>15978.02</v>
      </c>
      <c r="H73" s="16">
        <v>15899.76</v>
      </c>
      <c r="I73" s="16">
        <v>15884.32</v>
      </c>
      <c r="J73" s="16">
        <v>15843.23</v>
      </c>
      <c r="K73" s="16">
        <v>110920.06999999999</v>
      </c>
      <c r="M73" s="11"/>
      <c r="N73" s="11" t="s">
        <v>112</v>
      </c>
      <c r="O73" t="s">
        <v>256</v>
      </c>
      <c r="P73" s="16">
        <v>15338.12</v>
      </c>
      <c r="Q73" s="16">
        <v>15990.35</v>
      </c>
      <c r="R73" s="16">
        <v>15986.27</v>
      </c>
      <c r="S73" s="16">
        <v>15978.02</v>
      </c>
      <c r="T73" s="16">
        <v>15899.76</v>
      </c>
      <c r="U73" s="16">
        <v>15884.32</v>
      </c>
      <c r="V73" s="16">
        <v>15843.23</v>
      </c>
      <c r="W73" s="16">
        <v>110920.06999999999</v>
      </c>
    </row>
    <row r="74" spans="2:23" x14ac:dyDescent="0.25">
      <c r="B74" t="s">
        <v>113</v>
      </c>
      <c r="C74" t="s">
        <v>257</v>
      </c>
      <c r="D74" s="16">
        <v>42596.11</v>
      </c>
      <c r="E74" s="16">
        <v>45679.34</v>
      </c>
      <c r="F74" s="16">
        <v>45614.239999999998</v>
      </c>
      <c r="G74" s="16">
        <v>45530.92</v>
      </c>
      <c r="H74" s="16">
        <v>45373.82</v>
      </c>
      <c r="I74" s="16">
        <v>45109.73</v>
      </c>
      <c r="J74" s="16">
        <v>44612.66</v>
      </c>
      <c r="K74" s="16">
        <v>314516.81999999995</v>
      </c>
      <c r="M74" s="11"/>
      <c r="N74" s="11" t="s">
        <v>113</v>
      </c>
      <c r="O74" t="s">
        <v>257</v>
      </c>
      <c r="P74" s="16">
        <v>42596.11</v>
      </c>
      <c r="Q74" s="16">
        <v>45679.34</v>
      </c>
      <c r="R74" s="16">
        <v>45614.239999999998</v>
      </c>
      <c r="S74" s="16">
        <v>45530.92</v>
      </c>
      <c r="T74" s="16">
        <v>45373.82</v>
      </c>
      <c r="U74" s="16">
        <v>45109.73</v>
      </c>
      <c r="V74" s="16">
        <v>44612.66</v>
      </c>
      <c r="W74" s="16">
        <v>314516.81999999995</v>
      </c>
    </row>
    <row r="75" spans="2:23" x14ac:dyDescent="0.25">
      <c r="B75" t="s">
        <v>114</v>
      </c>
      <c r="C75" t="s">
        <v>258</v>
      </c>
      <c r="D75" s="16">
        <v>41710</v>
      </c>
      <c r="E75" s="16">
        <v>39555.040000000001</v>
      </c>
      <c r="F75" s="16">
        <v>39554.75</v>
      </c>
      <c r="G75" s="16">
        <v>39555.269999999997</v>
      </c>
      <c r="H75" s="16">
        <v>39600.689999999995</v>
      </c>
      <c r="I75" s="16">
        <v>39648.51</v>
      </c>
      <c r="J75" s="16">
        <v>39647.71</v>
      </c>
      <c r="K75" s="16">
        <v>279271.97000000003</v>
      </c>
      <c r="M75" s="11"/>
      <c r="N75" s="11" t="s">
        <v>114</v>
      </c>
      <c r="O75" t="s">
        <v>258</v>
      </c>
      <c r="P75" s="16">
        <v>41710</v>
      </c>
      <c r="Q75" s="16">
        <v>39555.040000000001</v>
      </c>
      <c r="R75" s="16">
        <v>39554.75</v>
      </c>
      <c r="S75" s="16">
        <v>39555.269999999997</v>
      </c>
      <c r="T75" s="16">
        <v>39600.689999999995</v>
      </c>
      <c r="U75" s="16">
        <v>39648.51</v>
      </c>
      <c r="V75" s="16">
        <v>39647.71</v>
      </c>
      <c r="W75" s="16">
        <v>279271.97000000003</v>
      </c>
    </row>
    <row r="76" spans="2:23" x14ac:dyDescent="0.25">
      <c r="B76" t="s">
        <v>115</v>
      </c>
      <c r="C76" t="s">
        <v>259</v>
      </c>
      <c r="D76" s="16">
        <v>8424.91</v>
      </c>
      <c r="E76" s="16">
        <v>8367.86</v>
      </c>
      <c r="F76" s="16">
        <v>8367.86</v>
      </c>
      <c r="G76" s="16">
        <v>8274.16</v>
      </c>
      <c r="H76" s="16">
        <v>8274.130000000001</v>
      </c>
      <c r="I76" s="16">
        <v>8274.0399999999991</v>
      </c>
      <c r="J76" s="16">
        <v>8273.9700000000012</v>
      </c>
      <c r="K76" s="16">
        <v>58256.93</v>
      </c>
      <c r="M76" s="11"/>
      <c r="N76" s="11" t="s">
        <v>115</v>
      </c>
      <c r="O76" t="s">
        <v>259</v>
      </c>
      <c r="P76" s="16">
        <v>8424.91</v>
      </c>
      <c r="Q76" s="16">
        <v>8367.86</v>
      </c>
      <c r="R76" s="16">
        <v>8367.86</v>
      </c>
      <c r="S76" s="16">
        <v>8274.16</v>
      </c>
      <c r="T76" s="16">
        <v>8274.130000000001</v>
      </c>
      <c r="U76" s="16">
        <v>8274.0399999999991</v>
      </c>
      <c r="V76" s="16">
        <v>8273.9700000000012</v>
      </c>
      <c r="W76" s="16">
        <v>58256.93</v>
      </c>
    </row>
    <row r="77" spans="2:23" x14ac:dyDescent="0.25">
      <c r="B77" t="s">
        <v>116</v>
      </c>
      <c r="C77" t="s">
        <v>260</v>
      </c>
      <c r="D77" s="16">
        <v>2889.6</v>
      </c>
      <c r="E77" s="16">
        <v>2861.73</v>
      </c>
      <c r="F77" s="16">
        <v>2861.73</v>
      </c>
      <c r="G77" s="16">
        <v>2861.73</v>
      </c>
      <c r="H77" s="16">
        <v>2861.73</v>
      </c>
      <c r="I77" s="16">
        <v>2861.73</v>
      </c>
      <c r="J77" s="16">
        <v>2860.63</v>
      </c>
      <c r="K77" s="16">
        <v>20058.88</v>
      </c>
      <c r="M77" s="11"/>
      <c r="N77" s="11" t="s">
        <v>116</v>
      </c>
      <c r="O77" t="s">
        <v>260</v>
      </c>
      <c r="P77" s="16">
        <v>2889.6</v>
      </c>
      <c r="Q77" s="16">
        <v>2861.73</v>
      </c>
      <c r="R77" s="16">
        <v>2861.73</v>
      </c>
      <c r="S77" s="16">
        <v>2861.73</v>
      </c>
      <c r="T77" s="16">
        <v>2861.73</v>
      </c>
      <c r="U77" s="16">
        <v>2861.73</v>
      </c>
      <c r="V77" s="16">
        <v>2860.63</v>
      </c>
      <c r="W77" s="16">
        <v>20058.88</v>
      </c>
    </row>
    <row r="78" spans="2:23" x14ac:dyDescent="0.25">
      <c r="B78" t="s">
        <v>117</v>
      </c>
      <c r="C78" t="s">
        <v>261</v>
      </c>
      <c r="D78" s="16">
        <v>337054.22</v>
      </c>
      <c r="E78" s="16">
        <v>299907.28999999998</v>
      </c>
      <c r="F78" s="16">
        <v>300754.8</v>
      </c>
      <c r="G78" s="16">
        <v>301940.23</v>
      </c>
      <c r="H78" s="16">
        <v>302963.86</v>
      </c>
      <c r="I78" s="16">
        <v>303409.31</v>
      </c>
      <c r="J78" s="16">
        <v>305600.43</v>
      </c>
      <c r="K78" s="16">
        <v>2151630.14</v>
      </c>
      <c r="M78" s="11"/>
      <c r="N78" s="11" t="s">
        <v>117</v>
      </c>
      <c r="O78" t="s">
        <v>261</v>
      </c>
      <c r="P78" s="16">
        <v>337054.22</v>
      </c>
      <c r="Q78" s="16">
        <v>299907.28999999998</v>
      </c>
      <c r="R78" s="16">
        <v>300754.8</v>
      </c>
      <c r="S78" s="16">
        <v>301940.23</v>
      </c>
      <c r="T78" s="16">
        <v>302963.86</v>
      </c>
      <c r="U78" s="16">
        <v>303409.31</v>
      </c>
      <c r="V78" s="16">
        <v>305600.43</v>
      </c>
      <c r="W78" s="16">
        <v>2151630.14</v>
      </c>
    </row>
    <row r="79" spans="2:23" x14ac:dyDescent="0.25">
      <c r="B79" t="s">
        <v>118</v>
      </c>
      <c r="C79" t="s">
        <v>262</v>
      </c>
      <c r="D79" s="16">
        <v>180187.88999999998</v>
      </c>
      <c r="E79" s="16">
        <v>173486.33000000002</v>
      </c>
      <c r="F79" s="16">
        <v>173756.46000000002</v>
      </c>
      <c r="G79" s="16">
        <v>174564.04</v>
      </c>
      <c r="H79" s="16">
        <v>174780.86</v>
      </c>
      <c r="I79" s="16">
        <v>174854.79</v>
      </c>
      <c r="J79" s="16">
        <v>175317.65999999997</v>
      </c>
      <c r="K79" s="16">
        <v>1226948.0299999998</v>
      </c>
      <c r="M79" s="11"/>
      <c r="N79" s="11" t="s">
        <v>118</v>
      </c>
      <c r="O79" t="s">
        <v>262</v>
      </c>
      <c r="P79" s="16">
        <v>180187.88999999998</v>
      </c>
      <c r="Q79" s="16">
        <v>173486.33000000002</v>
      </c>
      <c r="R79" s="16">
        <v>173756.46000000002</v>
      </c>
      <c r="S79" s="16">
        <v>174564.04</v>
      </c>
      <c r="T79" s="16">
        <v>174780.86</v>
      </c>
      <c r="U79" s="16">
        <v>174854.79</v>
      </c>
      <c r="V79" s="16">
        <v>175317.65999999997</v>
      </c>
      <c r="W79" s="16">
        <v>1226948.0299999998</v>
      </c>
    </row>
    <row r="80" spans="2:23" x14ac:dyDescent="0.25">
      <c r="B80" t="s">
        <v>119</v>
      </c>
      <c r="C80" t="s">
        <v>263</v>
      </c>
      <c r="D80" s="16">
        <v>126121.73999999999</v>
      </c>
      <c r="E80" s="16">
        <v>127036.9</v>
      </c>
      <c r="F80" s="16">
        <v>127239.44</v>
      </c>
      <c r="G80" s="16">
        <v>127244.31</v>
      </c>
      <c r="H80" s="16">
        <v>127398.62</v>
      </c>
      <c r="I80" s="16">
        <v>127504.45</v>
      </c>
      <c r="J80" s="16">
        <v>127148.99</v>
      </c>
      <c r="K80" s="16">
        <v>889694.45</v>
      </c>
      <c r="M80" s="11"/>
      <c r="N80" s="11" t="s">
        <v>119</v>
      </c>
      <c r="O80" t="s">
        <v>263</v>
      </c>
      <c r="P80" s="16">
        <v>126121.73999999999</v>
      </c>
      <c r="Q80" s="16">
        <v>127036.9</v>
      </c>
      <c r="R80" s="16">
        <v>127239.44</v>
      </c>
      <c r="S80" s="16">
        <v>127244.31</v>
      </c>
      <c r="T80" s="16">
        <v>127398.62</v>
      </c>
      <c r="U80" s="16">
        <v>127504.45</v>
      </c>
      <c r="V80" s="16">
        <v>127148.99</v>
      </c>
      <c r="W80" s="16">
        <v>889694.45</v>
      </c>
    </row>
    <row r="81" spans="2:23" x14ac:dyDescent="0.25">
      <c r="B81" t="s">
        <v>120</v>
      </c>
      <c r="C81" t="s">
        <v>264</v>
      </c>
      <c r="D81" s="16">
        <v>11700</v>
      </c>
      <c r="E81" s="16">
        <v>9291.6899999999987</v>
      </c>
      <c r="F81" s="16">
        <v>9306.0299999999988</v>
      </c>
      <c r="G81" s="16">
        <v>9485.67</v>
      </c>
      <c r="H81" s="16">
        <v>9371.59</v>
      </c>
      <c r="I81" s="16">
        <v>8326.99</v>
      </c>
      <c r="J81" s="16">
        <v>8823.85</v>
      </c>
      <c r="K81" s="16">
        <v>66305.819999999992</v>
      </c>
      <c r="M81" s="11"/>
      <c r="N81" s="11" t="s">
        <v>120</v>
      </c>
      <c r="O81" t="s">
        <v>264</v>
      </c>
      <c r="P81" s="16">
        <v>11700</v>
      </c>
      <c r="Q81" s="16">
        <v>9291.6899999999987</v>
      </c>
      <c r="R81" s="16">
        <v>9306.0299999999988</v>
      </c>
      <c r="S81" s="16">
        <v>9485.67</v>
      </c>
      <c r="T81" s="16">
        <v>9371.59</v>
      </c>
      <c r="U81" s="16">
        <v>8326.99</v>
      </c>
      <c r="V81" s="16">
        <v>8823.85</v>
      </c>
      <c r="W81" s="16">
        <v>66305.819999999992</v>
      </c>
    </row>
    <row r="82" spans="2:23" x14ac:dyDescent="0.25">
      <c r="B82" t="s">
        <v>121</v>
      </c>
      <c r="C82" t="s">
        <v>265</v>
      </c>
      <c r="D82" s="16">
        <v>567.5</v>
      </c>
      <c r="E82" s="16">
        <v>529.81999999999994</v>
      </c>
      <c r="F82" s="16">
        <v>534.44999999999993</v>
      </c>
      <c r="G82" s="16">
        <v>539.6</v>
      </c>
      <c r="H82" s="16">
        <v>540.05999999999995</v>
      </c>
      <c r="I82" s="16">
        <v>540.36</v>
      </c>
      <c r="J82" s="16">
        <v>546.51</v>
      </c>
      <c r="K82" s="16">
        <v>3798.3</v>
      </c>
      <c r="M82" s="11"/>
      <c r="N82" s="11" t="s">
        <v>121</v>
      </c>
      <c r="O82" t="s">
        <v>265</v>
      </c>
      <c r="P82" s="16">
        <v>567.5</v>
      </c>
      <c r="Q82" s="16">
        <v>529.81999999999994</v>
      </c>
      <c r="R82" s="16">
        <v>534.44999999999993</v>
      </c>
      <c r="S82" s="16">
        <v>539.6</v>
      </c>
      <c r="T82" s="16">
        <v>540.05999999999995</v>
      </c>
      <c r="U82" s="16">
        <v>540.36</v>
      </c>
      <c r="V82" s="16">
        <v>546.51</v>
      </c>
      <c r="W82" s="16">
        <v>3798.3</v>
      </c>
    </row>
    <row r="83" spans="2:23" x14ac:dyDescent="0.25">
      <c r="B83" t="s">
        <v>122</v>
      </c>
      <c r="C83" t="s">
        <v>266</v>
      </c>
      <c r="D83" s="16">
        <v>6044.18</v>
      </c>
      <c r="E83" s="16">
        <v>6060.51</v>
      </c>
      <c r="F83" s="16">
        <v>6066.91</v>
      </c>
      <c r="G83" s="16">
        <v>6065.68</v>
      </c>
      <c r="H83" s="16">
        <v>6069.2</v>
      </c>
      <c r="I83" s="16">
        <v>6070.03</v>
      </c>
      <c r="J83" s="16">
        <v>6071.17</v>
      </c>
      <c r="K83" s="16">
        <v>42447.68</v>
      </c>
      <c r="M83" s="11"/>
      <c r="N83" s="11" t="s">
        <v>122</v>
      </c>
      <c r="O83" t="s">
        <v>266</v>
      </c>
      <c r="P83" s="16">
        <v>6044.18</v>
      </c>
      <c r="Q83" s="16">
        <v>6060.51</v>
      </c>
      <c r="R83" s="16">
        <v>6066.91</v>
      </c>
      <c r="S83" s="16">
        <v>6065.68</v>
      </c>
      <c r="T83" s="16">
        <v>6069.2</v>
      </c>
      <c r="U83" s="16">
        <v>6070.03</v>
      </c>
      <c r="V83" s="16">
        <v>6071.17</v>
      </c>
      <c r="W83" s="16">
        <v>42447.68</v>
      </c>
    </row>
    <row r="84" spans="2:23" x14ac:dyDescent="0.25">
      <c r="B84" t="s">
        <v>124</v>
      </c>
      <c r="C84" t="s">
        <v>187</v>
      </c>
      <c r="D84" s="16">
        <v>17765.55</v>
      </c>
      <c r="E84" s="16">
        <v>17541.18</v>
      </c>
      <c r="F84" s="16">
        <v>17646.55</v>
      </c>
      <c r="G84" s="16">
        <v>17670.84</v>
      </c>
      <c r="H84" s="16">
        <v>17670.84</v>
      </c>
      <c r="I84" s="16">
        <v>17670.84</v>
      </c>
      <c r="J84" s="16">
        <v>17670.84</v>
      </c>
      <c r="K84" s="16">
        <v>123636.63999999998</v>
      </c>
      <c r="M84" s="11"/>
      <c r="N84" s="11" t="s">
        <v>124</v>
      </c>
      <c r="O84" t="s">
        <v>187</v>
      </c>
      <c r="P84" s="16">
        <v>17765.55</v>
      </c>
      <c r="Q84" s="16">
        <v>17541.18</v>
      </c>
      <c r="R84" s="16">
        <v>17646.55</v>
      </c>
      <c r="S84" s="16">
        <v>17670.84</v>
      </c>
      <c r="T84" s="16">
        <v>17670.84</v>
      </c>
      <c r="U84" s="16">
        <v>17670.84</v>
      </c>
      <c r="V84" s="16">
        <v>17670.84</v>
      </c>
      <c r="W84" s="16">
        <v>123636.63999999998</v>
      </c>
    </row>
    <row r="85" spans="2:23" x14ac:dyDescent="0.25">
      <c r="B85" t="s">
        <v>125</v>
      </c>
      <c r="C85" t="s">
        <v>268</v>
      </c>
      <c r="D85" s="16">
        <v>359.22</v>
      </c>
      <c r="E85" s="16">
        <v>359.22</v>
      </c>
      <c r="F85" s="16">
        <v>359.22</v>
      </c>
      <c r="G85" s="16">
        <v>359.22</v>
      </c>
      <c r="H85" s="16">
        <v>359.22</v>
      </c>
      <c r="I85" s="16">
        <v>359.22</v>
      </c>
      <c r="J85" s="16">
        <v>359.22</v>
      </c>
      <c r="K85" s="16">
        <v>2514.54</v>
      </c>
      <c r="M85" s="11"/>
      <c r="N85" s="11" t="s">
        <v>125</v>
      </c>
      <c r="O85" t="s">
        <v>268</v>
      </c>
      <c r="P85" s="16">
        <v>359.22</v>
      </c>
      <c r="Q85" s="16">
        <v>359.22</v>
      </c>
      <c r="R85" s="16">
        <v>359.22</v>
      </c>
      <c r="S85" s="16">
        <v>359.22</v>
      </c>
      <c r="T85" s="16">
        <v>359.22</v>
      </c>
      <c r="U85" s="16">
        <v>359.22</v>
      </c>
      <c r="V85" s="16">
        <v>359.22</v>
      </c>
      <c r="W85" s="16">
        <v>2514.54</v>
      </c>
    </row>
    <row r="86" spans="2:23" x14ac:dyDescent="0.25">
      <c r="B86" t="s">
        <v>126</v>
      </c>
      <c r="C86" t="s">
        <v>269</v>
      </c>
      <c r="D86" s="16">
        <v>1471.59</v>
      </c>
      <c r="E86" s="16">
        <v>1471.59</v>
      </c>
      <c r="F86" s="16">
        <v>1471.59</v>
      </c>
      <c r="G86" s="16">
        <v>1471.59</v>
      </c>
      <c r="H86" s="16">
        <v>1471.59</v>
      </c>
      <c r="I86" s="16">
        <v>1471.59</v>
      </c>
      <c r="J86" s="16">
        <v>1471.59</v>
      </c>
      <c r="K86" s="16">
        <v>10301.129999999999</v>
      </c>
      <c r="M86" s="11"/>
      <c r="N86" s="11" t="s">
        <v>126</v>
      </c>
      <c r="O86" t="s">
        <v>269</v>
      </c>
      <c r="P86" s="16">
        <v>1471.59</v>
      </c>
      <c r="Q86" s="16">
        <v>1471.59</v>
      </c>
      <c r="R86" s="16">
        <v>1471.59</v>
      </c>
      <c r="S86" s="16">
        <v>1471.59</v>
      </c>
      <c r="T86" s="16">
        <v>1471.59</v>
      </c>
      <c r="U86" s="16">
        <v>1471.59</v>
      </c>
      <c r="V86" s="16">
        <v>1471.59</v>
      </c>
      <c r="W86" s="16">
        <v>10301.129999999999</v>
      </c>
    </row>
    <row r="87" spans="2:23" x14ac:dyDescent="0.25">
      <c r="B87" t="s">
        <v>127</v>
      </c>
      <c r="C87" t="s">
        <v>270</v>
      </c>
      <c r="D87" s="16">
        <v>54.09</v>
      </c>
      <c r="E87" s="16">
        <v>54.09</v>
      </c>
      <c r="F87" s="16">
        <v>54.09</v>
      </c>
      <c r="G87" s="16">
        <v>54.09</v>
      </c>
      <c r="H87" s="16">
        <v>54.09</v>
      </c>
      <c r="I87" s="16">
        <v>54.09</v>
      </c>
      <c r="J87" s="16">
        <v>54.09</v>
      </c>
      <c r="K87" s="16">
        <v>378.63000000000011</v>
      </c>
      <c r="M87" s="11"/>
      <c r="N87" s="11" t="s">
        <v>127</v>
      </c>
      <c r="O87" t="s">
        <v>270</v>
      </c>
      <c r="P87" s="16">
        <v>54.09</v>
      </c>
      <c r="Q87" s="16">
        <v>54.09</v>
      </c>
      <c r="R87" s="16">
        <v>54.09</v>
      </c>
      <c r="S87" s="16">
        <v>54.09</v>
      </c>
      <c r="T87" s="16">
        <v>54.09</v>
      </c>
      <c r="U87" s="16">
        <v>54.09</v>
      </c>
      <c r="V87" s="16">
        <v>54.09</v>
      </c>
      <c r="W87" s="16">
        <v>378.63000000000011</v>
      </c>
    </row>
    <row r="88" spans="2:23" x14ac:dyDescent="0.25">
      <c r="B88" t="s">
        <v>128</v>
      </c>
      <c r="C88" t="s">
        <v>189</v>
      </c>
      <c r="D88" s="16">
        <v>0</v>
      </c>
      <c r="E88" s="16">
        <v>0</v>
      </c>
      <c r="F88" s="16">
        <v>0</v>
      </c>
      <c r="G88" s="16">
        <v>0</v>
      </c>
      <c r="H88" s="16">
        <v>0</v>
      </c>
      <c r="I88" s="16">
        <v>0</v>
      </c>
      <c r="J88" s="16">
        <v>0</v>
      </c>
      <c r="K88" s="16">
        <v>0</v>
      </c>
      <c r="M88" s="11"/>
      <c r="N88" s="11" t="s">
        <v>128</v>
      </c>
      <c r="O88" t="s">
        <v>189</v>
      </c>
      <c r="P88" s="16">
        <v>0</v>
      </c>
      <c r="Q88" s="16">
        <v>0</v>
      </c>
      <c r="R88" s="16">
        <v>0</v>
      </c>
      <c r="S88" s="16">
        <v>0</v>
      </c>
      <c r="T88" s="16">
        <v>0</v>
      </c>
      <c r="U88" s="16">
        <v>0</v>
      </c>
      <c r="V88" s="16">
        <v>0</v>
      </c>
      <c r="W88" s="16">
        <v>0</v>
      </c>
    </row>
    <row r="89" spans="2:23" x14ac:dyDescent="0.25">
      <c r="B89" t="s">
        <v>129</v>
      </c>
      <c r="C89" t="s">
        <v>192</v>
      </c>
      <c r="D89" s="16">
        <v>7305.72</v>
      </c>
      <c r="E89" s="16">
        <v>7305.72</v>
      </c>
      <c r="F89" s="16">
        <v>7305.72</v>
      </c>
      <c r="G89" s="16">
        <v>7305.72</v>
      </c>
      <c r="H89" s="16">
        <v>7305.72</v>
      </c>
      <c r="I89" s="16">
        <v>7305.72</v>
      </c>
      <c r="J89" s="16">
        <v>7305.72</v>
      </c>
      <c r="K89" s="16">
        <v>51140.04</v>
      </c>
      <c r="M89" s="11"/>
      <c r="N89" s="11" t="s">
        <v>129</v>
      </c>
      <c r="O89" t="s">
        <v>192</v>
      </c>
      <c r="P89" s="16">
        <v>7305.72</v>
      </c>
      <c r="Q89" s="16">
        <v>7305.72</v>
      </c>
      <c r="R89" s="16">
        <v>7305.72</v>
      </c>
      <c r="S89" s="16">
        <v>7305.72</v>
      </c>
      <c r="T89" s="16">
        <v>7305.72</v>
      </c>
      <c r="U89" s="16">
        <v>7305.72</v>
      </c>
      <c r="V89" s="16">
        <v>7305.72</v>
      </c>
      <c r="W89" s="16">
        <v>51140.04</v>
      </c>
    </row>
    <row r="90" spans="2:23" x14ac:dyDescent="0.25">
      <c r="B90" t="s">
        <v>130</v>
      </c>
      <c r="C90" t="s">
        <v>195</v>
      </c>
      <c r="D90" s="16">
        <v>779.41</v>
      </c>
      <c r="E90" s="16">
        <v>751.88</v>
      </c>
      <c r="F90" s="16">
        <v>751.88</v>
      </c>
      <c r="G90" s="16">
        <v>751.88</v>
      </c>
      <c r="H90" s="16">
        <v>751.88</v>
      </c>
      <c r="I90" s="16">
        <v>751.88</v>
      </c>
      <c r="J90" s="16">
        <v>751.88</v>
      </c>
      <c r="K90" s="16">
        <v>5290.6900000000005</v>
      </c>
      <c r="M90" s="11"/>
      <c r="N90" s="11" t="s">
        <v>130</v>
      </c>
      <c r="O90" t="s">
        <v>195</v>
      </c>
      <c r="P90" s="16">
        <v>779.41</v>
      </c>
      <c r="Q90" s="16">
        <v>751.88</v>
      </c>
      <c r="R90" s="16">
        <v>751.88</v>
      </c>
      <c r="S90" s="16">
        <v>751.88</v>
      </c>
      <c r="T90" s="16">
        <v>751.88</v>
      </c>
      <c r="U90" s="16">
        <v>751.88</v>
      </c>
      <c r="V90" s="16">
        <v>751.88</v>
      </c>
      <c r="W90" s="16">
        <v>5290.6900000000005</v>
      </c>
    </row>
    <row r="91" spans="2:23" x14ac:dyDescent="0.25">
      <c r="B91" t="s">
        <v>131</v>
      </c>
      <c r="C91" t="s">
        <v>271</v>
      </c>
      <c r="D91" s="16">
        <v>167.69</v>
      </c>
      <c r="E91" s="16">
        <v>167.69</v>
      </c>
      <c r="F91" s="16">
        <v>167.69</v>
      </c>
      <c r="G91" s="16">
        <v>106</v>
      </c>
      <c r="H91" s="16">
        <v>106</v>
      </c>
      <c r="I91" s="16">
        <v>106</v>
      </c>
      <c r="J91" s="16">
        <v>106</v>
      </c>
      <c r="K91" s="16">
        <v>927.06999999999994</v>
      </c>
      <c r="M91" s="11"/>
      <c r="N91" s="11" t="s">
        <v>131</v>
      </c>
      <c r="O91" t="s">
        <v>271</v>
      </c>
      <c r="P91" s="16">
        <v>167.69</v>
      </c>
      <c r="Q91" s="16">
        <v>167.69</v>
      </c>
      <c r="R91" s="16">
        <v>167.69</v>
      </c>
      <c r="S91" s="16">
        <v>106</v>
      </c>
      <c r="T91" s="16">
        <v>106</v>
      </c>
      <c r="U91" s="16">
        <v>106</v>
      </c>
      <c r="V91" s="16">
        <v>106</v>
      </c>
      <c r="W91" s="16">
        <v>927.06999999999994</v>
      </c>
    </row>
    <row r="92" spans="2:23" x14ac:dyDescent="0.25">
      <c r="B92" t="s">
        <v>132</v>
      </c>
      <c r="C92" t="s">
        <v>196</v>
      </c>
      <c r="D92" s="16">
        <v>21436.7</v>
      </c>
      <c r="E92" s="16">
        <v>25869.49</v>
      </c>
      <c r="F92" s="16">
        <v>26025.98</v>
      </c>
      <c r="G92" s="16">
        <v>26291.17</v>
      </c>
      <c r="H92" s="16">
        <v>26981.5</v>
      </c>
      <c r="I92" s="16">
        <v>27019.4</v>
      </c>
      <c r="J92" s="16">
        <v>27017</v>
      </c>
      <c r="K92" s="16">
        <v>180641.24</v>
      </c>
      <c r="M92" s="11"/>
      <c r="N92" s="11" t="s">
        <v>132</v>
      </c>
      <c r="O92" t="s">
        <v>196</v>
      </c>
      <c r="P92" s="16">
        <v>21436.7</v>
      </c>
      <c r="Q92" s="16">
        <v>25869.49</v>
      </c>
      <c r="R92" s="16">
        <v>26025.98</v>
      </c>
      <c r="S92" s="16">
        <v>26291.17</v>
      </c>
      <c r="T92" s="16">
        <v>26981.5</v>
      </c>
      <c r="U92" s="16">
        <v>27019.4</v>
      </c>
      <c r="V92" s="16">
        <v>27017</v>
      </c>
      <c r="W92" s="16">
        <v>180641.24</v>
      </c>
    </row>
    <row r="93" spans="2:23" x14ac:dyDescent="0.25">
      <c r="B93" t="s">
        <v>170</v>
      </c>
      <c r="C93" t="s">
        <v>272</v>
      </c>
      <c r="D93" s="16">
        <v>0</v>
      </c>
      <c r="E93" s="16">
        <v>0</v>
      </c>
      <c r="F93" s="16">
        <v>0</v>
      </c>
      <c r="G93" s="16">
        <v>0</v>
      </c>
      <c r="H93" s="16">
        <v>0</v>
      </c>
      <c r="I93" s="16">
        <v>0</v>
      </c>
      <c r="J93" s="16">
        <v>0</v>
      </c>
      <c r="K93" s="16">
        <v>0</v>
      </c>
      <c r="M93" s="11"/>
      <c r="N93" s="11" t="s">
        <v>170</v>
      </c>
      <c r="O93" t="s">
        <v>272</v>
      </c>
      <c r="P93" s="16">
        <v>0</v>
      </c>
      <c r="Q93" s="16">
        <v>0</v>
      </c>
      <c r="R93" s="16">
        <v>0</v>
      </c>
      <c r="S93" s="16">
        <v>0</v>
      </c>
      <c r="T93" s="16">
        <v>0</v>
      </c>
      <c r="U93" s="16">
        <v>0</v>
      </c>
      <c r="V93" s="16">
        <v>0</v>
      </c>
      <c r="W93" s="16">
        <v>0</v>
      </c>
    </row>
    <row r="94" spans="2:23" x14ac:dyDescent="0.25">
      <c r="B94" t="s">
        <v>171</v>
      </c>
      <c r="C94" t="s">
        <v>273</v>
      </c>
      <c r="D94" s="16">
        <v>-228.77</v>
      </c>
      <c r="E94" s="16">
        <v>0</v>
      </c>
      <c r="F94" s="16">
        <v>0</v>
      </c>
      <c r="G94" s="16">
        <v>0</v>
      </c>
      <c r="H94" s="16">
        <v>0</v>
      </c>
      <c r="I94" s="16">
        <v>0</v>
      </c>
      <c r="J94" s="16">
        <v>0</v>
      </c>
      <c r="K94" s="16">
        <v>-228.77</v>
      </c>
      <c r="M94" s="11"/>
      <c r="N94" s="11" t="s">
        <v>171</v>
      </c>
      <c r="O94" t="s">
        <v>273</v>
      </c>
      <c r="P94" s="16">
        <v>-228.77</v>
      </c>
      <c r="Q94" s="16">
        <v>0</v>
      </c>
      <c r="R94" s="16">
        <v>0</v>
      </c>
      <c r="S94" s="16">
        <v>0</v>
      </c>
      <c r="T94" s="16">
        <v>0</v>
      </c>
      <c r="U94" s="16">
        <v>0</v>
      </c>
      <c r="V94" s="16">
        <v>0</v>
      </c>
      <c r="W94" s="16">
        <v>-228.77</v>
      </c>
    </row>
    <row r="95" spans="2:23" x14ac:dyDescent="0.25">
      <c r="B95" t="s">
        <v>133</v>
      </c>
      <c r="C95" t="s">
        <v>274</v>
      </c>
      <c r="D95" s="16">
        <v>6.36</v>
      </c>
      <c r="E95" s="16">
        <v>51.46</v>
      </c>
      <c r="F95" s="16">
        <v>51.46</v>
      </c>
      <c r="G95" s="16">
        <v>51.46</v>
      </c>
      <c r="H95" s="16">
        <v>51.46</v>
      </c>
      <c r="I95" s="16">
        <v>0</v>
      </c>
      <c r="J95" s="16">
        <v>0</v>
      </c>
      <c r="K95" s="16">
        <v>212.20000000000002</v>
      </c>
      <c r="M95" s="11"/>
      <c r="N95" s="11" t="s">
        <v>133</v>
      </c>
      <c r="O95" t="s">
        <v>274</v>
      </c>
      <c r="P95" s="16">
        <v>6.36</v>
      </c>
      <c r="Q95" s="16">
        <v>51.46</v>
      </c>
      <c r="R95" s="16">
        <v>51.46</v>
      </c>
      <c r="S95" s="16">
        <v>51.46</v>
      </c>
      <c r="T95" s="16">
        <v>51.46</v>
      </c>
      <c r="U95" s="16">
        <v>0</v>
      </c>
      <c r="V95" s="16">
        <v>0</v>
      </c>
      <c r="W95" s="16">
        <v>212.20000000000002</v>
      </c>
    </row>
    <row r="96" spans="2:23" x14ac:dyDescent="0.25">
      <c r="B96" t="s">
        <v>134</v>
      </c>
      <c r="C96" t="s">
        <v>197</v>
      </c>
      <c r="D96" s="16">
        <v>1230.44</v>
      </c>
      <c r="E96" s="16">
        <v>2364.11</v>
      </c>
      <c r="F96" s="16">
        <v>2364.11</v>
      </c>
      <c r="G96" s="16">
        <v>2364.11</v>
      </c>
      <c r="H96" s="16">
        <v>2364.11</v>
      </c>
      <c r="I96" s="16">
        <v>2364.11</v>
      </c>
      <c r="J96" s="16">
        <v>2364.11</v>
      </c>
      <c r="K96" s="16">
        <v>15415.100000000002</v>
      </c>
      <c r="M96" s="11"/>
      <c r="N96" s="11" t="s">
        <v>134</v>
      </c>
      <c r="O96" t="s">
        <v>197</v>
      </c>
      <c r="P96" s="16">
        <v>1230.44</v>
      </c>
      <c r="Q96" s="16">
        <v>2364.11</v>
      </c>
      <c r="R96" s="16">
        <v>2364.11</v>
      </c>
      <c r="S96" s="16">
        <v>2364.11</v>
      </c>
      <c r="T96" s="16">
        <v>2364.11</v>
      </c>
      <c r="U96" s="16">
        <v>2364.11</v>
      </c>
      <c r="V96" s="16">
        <v>2364.11</v>
      </c>
      <c r="W96" s="16">
        <v>15415.100000000002</v>
      </c>
    </row>
    <row r="97" spans="1:23" x14ac:dyDescent="0.25">
      <c r="B97" t="s">
        <v>135</v>
      </c>
      <c r="C97" t="s">
        <v>199</v>
      </c>
      <c r="D97" s="16">
        <v>16204.68</v>
      </c>
      <c r="E97" s="16">
        <v>16204.68</v>
      </c>
      <c r="F97" s="16">
        <v>16204.68</v>
      </c>
      <c r="G97" s="16">
        <v>16204.68</v>
      </c>
      <c r="H97" s="16">
        <v>16204.68</v>
      </c>
      <c r="I97" s="16">
        <v>16204.68</v>
      </c>
      <c r="J97" s="16">
        <v>16204.68</v>
      </c>
      <c r="K97" s="16">
        <v>113432.75999999998</v>
      </c>
      <c r="M97" s="11"/>
      <c r="N97" s="11" t="s">
        <v>135</v>
      </c>
      <c r="O97" t="s">
        <v>199</v>
      </c>
      <c r="P97" s="16">
        <v>16204.68</v>
      </c>
      <c r="Q97" s="16">
        <v>16204.68</v>
      </c>
      <c r="R97" s="16">
        <v>16204.68</v>
      </c>
      <c r="S97" s="16">
        <v>16204.68</v>
      </c>
      <c r="T97" s="16">
        <v>16204.68</v>
      </c>
      <c r="U97" s="16">
        <v>16204.68</v>
      </c>
      <c r="V97" s="16">
        <v>16204.68</v>
      </c>
      <c r="W97" s="16">
        <v>113432.75999999998</v>
      </c>
    </row>
    <row r="98" spans="1:23" x14ac:dyDescent="0.25">
      <c r="B98" t="s">
        <v>136</v>
      </c>
      <c r="C98" t="s">
        <v>201</v>
      </c>
      <c r="D98" s="16">
        <v>426.5</v>
      </c>
      <c r="E98" s="16">
        <v>426.5</v>
      </c>
      <c r="F98" s="16">
        <v>426.5</v>
      </c>
      <c r="G98" s="16">
        <v>426.5</v>
      </c>
      <c r="H98" s="16">
        <v>426.5</v>
      </c>
      <c r="I98" s="16">
        <v>426.5</v>
      </c>
      <c r="J98" s="16">
        <v>426.5</v>
      </c>
      <c r="K98" s="16">
        <v>2985.5</v>
      </c>
      <c r="M98" s="11"/>
      <c r="N98" s="11" t="s">
        <v>136</v>
      </c>
      <c r="O98" t="s">
        <v>201</v>
      </c>
      <c r="P98" s="16">
        <v>426.5</v>
      </c>
      <c r="Q98" s="16">
        <v>426.5</v>
      </c>
      <c r="R98" s="16">
        <v>426.5</v>
      </c>
      <c r="S98" s="16">
        <v>426.5</v>
      </c>
      <c r="T98" s="16">
        <v>426.5</v>
      </c>
      <c r="U98" s="16">
        <v>426.5</v>
      </c>
      <c r="V98" s="16">
        <v>426.5</v>
      </c>
      <c r="W98" s="16">
        <v>2985.5</v>
      </c>
    </row>
    <row r="99" spans="1:23" x14ac:dyDescent="0.25">
      <c r="B99" t="s">
        <v>137</v>
      </c>
      <c r="C99" t="s">
        <v>203</v>
      </c>
      <c r="D99" s="16">
        <v>1121.6600000000001</v>
      </c>
      <c r="E99" s="16">
        <v>1121.6600000000001</v>
      </c>
      <c r="F99" s="16">
        <v>1121.6600000000001</v>
      </c>
      <c r="G99" s="16">
        <v>1121.6600000000001</v>
      </c>
      <c r="H99" s="16">
        <v>1121.6600000000001</v>
      </c>
      <c r="I99" s="16">
        <v>1121.6600000000001</v>
      </c>
      <c r="J99" s="16">
        <v>1121.6600000000001</v>
      </c>
      <c r="K99" s="16">
        <v>7851.62</v>
      </c>
      <c r="M99" s="11"/>
      <c r="N99" s="11" t="s">
        <v>137</v>
      </c>
      <c r="O99" t="s">
        <v>203</v>
      </c>
      <c r="P99" s="16">
        <v>1121.6600000000001</v>
      </c>
      <c r="Q99" s="16">
        <v>1121.6600000000001</v>
      </c>
      <c r="R99" s="16">
        <v>1121.6600000000001</v>
      </c>
      <c r="S99" s="16">
        <v>1121.6600000000001</v>
      </c>
      <c r="T99" s="16">
        <v>1121.6600000000001</v>
      </c>
      <c r="U99" s="16">
        <v>1121.6600000000001</v>
      </c>
      <c r="V99" s="16">
        <v>1121.6600000000001</v>
      </c>
      <c r="W99" s="16">
        <v>7851.62</v>
      </c>
    </row>
    <row r="100" spans="1:23" x14ac:dyDescent="0.25">
      <c r="B100" t="s">
        <v>138</v>
      </c>
      <c r="C100" t="s">
        <v>204</v>
      </c>
      <c r="D100" s="16">
        <v>18490.62</v>
      </c>
      <c r="E100" s="16">
        <v>16135.63</v>
      </c>
      <c r="F100" s="16">
        <v>16339.67</v>
      </c>
      <c r="G100" s="16">
        <v>16638.05</v>
      </c>
      <c r="H100" s="16">
        <v>16919.009999999998</v>
      </c>
      <c r="I100" s="16">
        <v>16919.009999999998</v>
      </c>
      <c r="J100" s="16">
        <v>13296.83</v>
      </c>
      <c r="K100" s="16">
        <v>114738.81999999999</v>
      </c>
      <c r="M100" s="11"/>
      <c r="N100" s="11" t="s">
        <v>138</v>
      </c>
      <c r="O100" t="s">
        <v>204</v>
      </c>
      <c r="P100" s="16">
        <v>18490.62</v>
      </c>
      <c r="Q100" s="16">
        <v>16135.63</v>
      </c>
      <c r="R100" s="16">
        <v>16339.67</v>
      </c>
      <c r="S100" s="16">
        <v>16638.05</v>
      </c>
      <c r="T100" s="16">
        <v>16919.009999999998</v>
      </c>
      <c r="U100" s="16">
        <v>16919.009999999998</v>
      </c>
      <c r="V100" s="16">
        <v>13296.83</v>
      </c>
      <c r="W100" s="16">
        <v>114738.81999999999</v>
      </c>
    </row>
    <row r="101" spans="1:23" x14ac:dyDescent="0.25">
      <c r="B101" t="s">
        <v>139</v>
      </c>
      <c r="C101" t="s">
        <v>206</v>
      </c>
      <c r="D101" s="16">
        <v>455.41</v>
      </c>
      <c r="E101" s="16">
        <v>455.41</v>
      </c>
      <c r="F101" s="16">
        <v>455.41</v>
      </c>
      <c r="G101" s="16">
        <v>455.41</v>
      </c>
      <c r="H101" s="16">
        <v>455.41</v>
      </c>
      <c r="I101" s="16">
        <v>455.41</v>
      </c>
      <c r="J101" s="16">
        <v>455.41</v>
      </c>
      <c r="K101" s="16">
        <v>3187.87</v>
      </c>
      <c r="M101" s="11"/>
      <c r="N101" s="11" t="s">
        <v>139</v>
      </c>
      <c r="O101" t="s">
        <v>206</v>
      </c>
      <c r="P101" s="16">
        <v>455.41</v>
      </c>
      <c r="Q101" s="16">
        <v>455.41</v>
      </c>
      <c r="R101" s="16">
        <v>455.41</v>
      </c>
      <c r="S101" s="16">
        <v>455.41</v>
      </c>
      <c r="T101" s="16">
        <v>455.41</v>
      </c>
      <c r="U101" s="16">
        <v>455.41</v>
      </c>
      <c r="V101" s="16">
        <v>455.41</v>
      </c>
      <c r="W101" s="16">
        <v>3187.87</v>
      </c>
    </row>
    <row r="102" spans="1:23" x14ac:dyDescent="0.25">
      <c r="B102" t="s">
        <v>172</v>
      </c>
      <c r="C102" t="s">
        <v>172</v>
      </c>
      <c r="D102" s="16">
        <v>152509.53999999995</v>
      </c>
      <c r="E102" s="16">
        <v>-96292.14</v>
      </c>
      <c r="F102" s="16">
        <v>172872.90999999995</v>
      </c>
      <c r="G102" s="16">
        <v>103104.26</v>
      </c>
      <c r="H102" s="16">
        <v>-83623.229999999981</v>
      </c>
      <c r="I102" s="16">
        <v>-63488.289999999994</v>
      </c>
      <c r="J102" s="16">
        <v>-60101.51999999999</v>
      </c>
      <c r="K102" s="16">
        <v>124981.52999999994</v>
      </c>
      <c r="M102" s="17"/>
      <c r="N102" s="11" t="s">
        <v>172</v>
      </c>
      <c r="O102" t="s">
        <v>172</v>
      </c>
      <c r="P102" s="16">
        <v>152509.53999999995</v>
      </c>
      <c r="Q102" s="16">
        <v>-96292.14</v>
      </c>
      <c r="R102" s="16">
        <v>172872.90999999995</v>
      </c>
      <c r="S102" s="16">
        <v>103104.26</v>
      </c>
      <c r="T102" s="16">
        <v>-83623.229999999981</v>
      </c>
      <c r="U102" s="16">
        <v>-63488.289999999994</v>
      </c>
      <c r="V102" s="16">
        <v>-60101.51999999999</v>
      </c>
      <c r="W102" s="16">
        <v>124981.52999999994</v>
      </c>
    </row>
    <row r="103" spans="1:23" x14ac:dyDescent="0.25">
      <c r="A103" t="s">
        <v>275</v>
      </c>
      <c r="D103" s="16">
        <v>1583484.2699999998</v>
      </c>
      <c r="E103" s="16">
        <v>1242245.7199999997</v>
      </c>
      <c r="F103" s="16">
        <v>1513338.7199999995</v>
      </c>
      <c r="G103" s="16">
        <v>1446916.63</v>
      </c>
      <c r="H103" s="16">
        <v>1262562.4699999997</v>
      </c>
      <c r="I103" s="16">
        <v>1282237.1399999999</v>
      </c>
      <c r="J103" s="16">
        <v>1288635.8299999998</v>
      </c>
      <c r="K103" s="16">
        <v>9619420.7799999956</v>
      </c>
      <c r="M103" s="18" t="s">
        <v>275</v>
      </c>
      <c r="N103" s="18"/>
      <c r="O103" s="18"/>
      <c r="P103" s="19">
        <v>1583484.2699999998</v>
      </c>
      <c r="Q103" s="19">
        <v>1242245.7199999997</v>
      </c>
      <c r="R103" s="19">
        <v>1513338.7199999995</v>
      </c>
      <c r="S103" s="19">
        <v>1446916.63</v>
      </c>
      <c r="T103" s="19">
        <v>1262562.4699999997</v>
      </c>
      <c r="U103" s="19">
        <v>1282237.1399999999</v>
      </c>
      <c r="V103" s="19">
        <v>1288635.8299999998</v>
      </c>
      <c r="W103" s="19">
        <v>9619420.7799999956</v>
      </c>
    </row>
    <row r="104" spans="1:23" x14ac:dyDescent="0.25">
      <c r="A104" t="s">
        <v>44</v>
      </c>
      <c r="B104" t="s">
        <v>47</v>
      </c>
      <c r="C104" t="s">
        <v>187</v>
      </c>
      <c r="D104" s="16">
        <v>37073.31</v>
      </c>
      <c r="E104" s="16">
        <v>35275.74</v>
      </c>
      <c r="F104" s="16">
        <v>35275.74</v>
      </c>
      <c r="G104" s="16">
        <v>35276.230000000003</v>
      </c>
      <c r="H104" s="16">
        <v>35276.230000000003</v>
      </c>
      <c r="I104" s="16">
        <v>35276.230000000003</v>
      </c>
      <c r="J104" s="16">
        <v>35276.230000000003</v>
      </c>
      <c r="K104" s="16">
        <v>248729.71000000002</v>
      </c>
      <c r="M104" s="24" t="s">
        <v>44</v>
      </c>
      <c r="N104" s="11" t="s">
        <v>47</v>
      </c>
      <c r="O104" t="s">
        <v>187</v>
      </c>
      <c r="P104" s="16">
        <v>37073.31</v>
      </c>
      <c r="Q104" s="16">
        <v>35275.74</v>
      </c>
      <c r="R104" s="16">
        <v>35275.74</v>
      </c>
      <c r="S104" s="16">
        <v>35276.230000000003</v>
      </c>
      <c r="T104" s="16">
        <v>35276.230000000003</v>
      </c>
      <c r="U104" s="16">
        <v>35276.230000000003</v>
      </c>
      <c r="V104" s="16">
        <v>35276.230000000003</v>
      </c>
      <c r="W104" s="16">
        <v>248729.71000000002</v>
      </c>
    </row>
    <row r="105" spans="1:23" x14ac:dyDescent="0.25">
      <c r="B105" t="s">
        <v>48</v>
      </c>
      <c r="C105" t="s">
        <v>189</v>
      </c>
      <c r="D105" s="16">
        <v>8988.01</v>
      </c>
      <c r="E105" s="16">
        <v>8988.66</v>
      </c>
      <c r="F105" s="16">
        <v>8988.66</v>
      </c>
      <c r="G105" s="16">
        <v>8988.66</v>
      </c>
      <c r="H105" s="16">
        <v>8988.66</v>
      </c>
      <c r="I105" s="16">
        <v>8988.66</v>
      </c>
      <c r="J105" s="16">
        <v>8988.66</v>
      </c>
      <c r="K105" s="16">
        <v>62919.97</v>
      </c>
      <c r="M105" s="24"/>
      <c r="N105" s="11" t="s">
        <v>48</v>
      </c>
      <c r="O105" t="s">
        <v>189</v>
      </c>
      <c r="P105" s="16">
        <v>8988.01</v>
      </c>
      <c r="Q105" s="16">
        <v>8988.66</v>
      </c>
      <c r="R105" s="16">
        <v>8988.66</v>
      </c>
      <c r="S105" s="16">
        <v>8988.66</v>
      </c>
      <c r="T105" s="16">
        <v>8988.66</v>
      </c>
      <c r="U105" s="16">
        <v>8988.66</v>
      </c>
      <c r="V105" s="16">
        <v>8988.66</v>
      </c>
      <c r="W105" s="16">
        <v>62919.97</v>
      </c>
    </row>
    <row r="106" spans="1:23" x14ac:dyDescent="0.25">
      <c r="B106" t="s">
        <v>49</v>
      </c>
      <c r="C106" t="s">
        <v>277</v>
      </c>
      <c r="D106" s="16">
        <v>34303.269999999997</v>
      </c>
      <c r="E106" s="16">
        <v>34289.9</v>
      </c>
      <c r="F106" s="16">
        <v>34289.9</v>
      </c>
      <c r="G106" s="16">
        <v>34289.9</v>
      </c>
      <c r="H106" s="16">
        <v>34316.699999999997</v>
      </c>
      <c r="I106" s="16">
        <v>34316.699999999997</v>
      </c>
      <c r="J106" s="16">
        <v>34316.699999999997</v>
      </c>
      <c r="K106" s="16">
        <v>240123.07</v>
      </c>
      <c r="M106" s="24"/>
      <c r="N106" s="11" t="s">
        <v>49</v>
      </c>
      <c r="O106" t="s">
        <v>277</v>
      </c>
      <c r="P106" s="16">
        <v>34303.269999999997</v>
      </c>
      <c r="Q106" s="16">
        <v>34289.9</v>
      </c>
      <c r="R106" s="16">
        <v>34289.9</v>
      </c>
      <c r="S106" s="16">
        <v>34289.9</v>
      </c>
      <c r="T106" s="16">
        <v>34316.699999999997</v>
      </c>
      <c r="U106" s="16">
        <v>34316.699999999997</v>
      </c>
      <c r="V106" s="16">
        <v>34316.699999999997</v>
      </c>
      <c r="W106" s="16">
        <v>240123.07</v>
      </c>
    </row>
    <row r="107" spans="1:23" x14ac:dyDescent="0.25">
      <c r="B107" t="s">
        <v>50</v>
      </c>
      <c r="C107" t="s">
        <v>192</v>
      </c>
      <c r="D107" s="16">
        <v>9332.5499999999993</v>
      </c>
      <c r="E107" s="16">
        <v>8840.39</v>
      </c>
      <c r="F107" s="16">
        <v>8840.39</v>
      </c>
      <c r="G107" s="16">
        <v>8840.39</v>
      </c>
      <c r="H107" s="16">
        <v>8840.39</v>
      </c>
      <c r="I107" s="16">
        <v>8840.39</v>
      </c>
      <c r="J107" s="16">
        <v>8840.39</v>
      </c>
      <c r="K107" s="16">
        <v>62374.89</v>
      </c>
      <c r="M107" s="24"/>
      <c r="N107" s="11" t="s">
        <v>50</v>
      </c>
      <c r="O107" t="s">
        <v>192</v>
      </c>
      <c r="P107" s="16">
        <v>9332.5499999999993</v>
      </c>
      <c r="Q107" s="16">
        <v>8840.39</v>
      </c>
      <c r="R107" s="16">
        <v>8840.39</v>
      </c>
      <c r="S107" s="16">
        <v>8840.39</v>
      </c>
      <c r="T107" s="16">
        <v>8840.39</v>
      </c>
      <c r="U107" s="16">
        <v>8840.39</v>
      </c>
      <c r="V107" s="16">
        <v>8840.39</v>
      </c>
      <c r="W107" s="16">
        <v>62374.89</v>
      </c>
    </row>
    <row r="108" spans="1:23" x14ac:dyDescent="0.25">
      <c r="B108" t="s">
        <v>51</v>
      </c>
      <c r="C108" t="s">
        <v>278</v>
      </c>
      <c r="D108" s="16">
        <v>1790.04</v>
      </c>
      <c r="E108" s="16">
        <v>1790.03</v>
      </c>
      <c r="F108" s="16">
        <v>1790.03</v>
      </c>
      <c r="G108" s="16">
        <v>1790.03</v>
      </c>
      <c r="H108" s="16">
        <v>1790.6</v>
      </c>
      <c r="I108" s="16">
        <v>1790.6</v>
      </c>
      <c r="J108" s="16">
        <v>1790.6</v>
      </c>
      <c r="K108" s="16">
        <v>12531.93</v>
      </c>
      <c r="M108" s="24"/>
      <c r="N108" s="11" t="s">
        <v>51</v>
      </c>
      <c r="O108" t="s">
        <v>278</v>
      </c>
      <c r="P108" s="16">
        <v>1790.04</v>
      </c>
      <c r="Q108" s="16">
        <v>1790.03</v>
      </c>
      <c r="R108" s="16">
        <v>1790.03</v>
      </c>
      <c r="S108" s="16">
        <v>1790.03</v>
      </c>
      <c r="T108" s="16">
        <v>1790.6</v>
      </c>
      <c r="U108" s="16">
        <v>1790.6</v>
      </c>
      <c r="V108" s="16">
        <v>1790.6</v>
      </c>
      <c r="W108" s="16">
        <v>12531.93</v>
      </c>
    </row>
    <row r="109" spans="1:23" x14ac:dyDescent="0.25">
      <c r="B109" t="s">
        <v>52</v>
      </c>
      <c r="C109" t="s">
        <v>279</v>
      </c>
      <c r="D109" s="16">
        <v>39.259999999999991</v>
      </c>
      <c r="E109" s="16">
        <v>53.160000000000082</v>
      </c>
      <c r="F109" s="16">
        <v>53.160000000000082</v>
      </c>
      <c r="G109" s="16">
        <v>53.160000000000082</v>
      </c>
      <c r="H109" s="16">
        <v>50.569999999999936</v>
      </c>
      <c r="I109" s="16">
        <v>50.569999999999936</v>
      </c>
      <c r="J109" s="16">
        <v>50.569999999999936</v>
      </c>
      <c r="K109" s="16">
        <v>350.45000000000005</v>
      </c>
      <c r="M109" s="24"/>
      <c r="N109" s="11" t="s">
        <v>52</v>
      </c>
      <c r="O109" t="s">
        <v>279</v>
      </c>
      <c r="P109" s="16">
        <v>39.259999999999991</v>
      </c>
      <c r="Q109" s="16">
        <v>53.160000000000082</v>
      </c>
      <c r="R109" s="16">
        <v>53.160000000000082</v>
      </c>
      <c r="S109" s="16">
        <v>53.160000000000082</v>
      </c>
      <c r="T109" s="16">
        <v>50.569999999999936</v>
      </c>
      <c r="U109" s="16">
        <v>50.569999999999936</v>
      </c>
      <c r="V109" s="16">
        <v>50.569999999999936</v>
      </c>
      <c r="W109" s="16">
        <v>350.45000000000005</v>
      </c>
    </row>
    <row r="110" spans="1:23" x14ac:dyDescent="0.25">
      <c r="B110" t="s">
        <v>53</v>
      </c>
      <c r="C110" t="s">
        <v>280</v>
      </c>
      <c r="D110" s="16">
        <v>4303.5</v>
      </c>
      <c r="E110" s="16">
        <v>4377.43</v>
      </c>
      <c r="F110" s="16">
        <v>4377.43</v>
      </c>
      <c r="G110" s="16">
        <v>4377.43</v>
      </c>
      <c r="H110" s="16">
        <v>4378.43</v>
      </c>
      <c r="I110" s="16">
        <v>4378.43</v>
      </c>
      <c r="J110" s="16">
        <v>4378.43</v>
      </c>
      <c r="K110" s="16">
        <v>30571.08</v>
      </c>
      <c r="M110" s="24"/>
      <c r="N110" s="11" t="s">
        <v>53</v>
      </c>
      <c r="O110" t="s">
        <v>280</v>
      </c>
      <c r="P110" s="16">
        <v>4303.5</v>
      </c>
      <c r="Q110" s="16">
        <v>4377.43</v>
      </c>
      <c r="R110" s="16">
        <v>4377.43</v>
      </c>
      <c r="S110" s="16">
        <v>4377.43</v>
      </c>
      <c r="T110" s="16">
        <v>4378.43</v>
      </c>
      <c r="U110" s="16">
        <v>4378.43</v>
      </c>
      <c r="V110" s="16">
        <v>4378.43</v>
      </c>
      <c r="W110" s="16">
        <v>30571.08</v>
      </c>
    </row>
    <row r="111" spans="1:23" x14ac:dyDescent="0.25">
      <c r="B111" t="s">
        <v>54</v>
      </c>
      <c r="C111" t="s">
        <v>281</v>
      </c>
      <c r="D111" s="16">
        <v>189.60999999999999</v>
      </c>
      <c r="E111" s="16">
        <v>188.7</v>
      </c>
      <c r="F111" s="16">
        <v>188.7</v>
      </c>
      <c r="G111" s="16">
        <v>186.48</v>
      </c>
      <c r="H111" s="16">
        <v>177.96</v>
      </c>
      <c r="I111" s="16">
        <v>176.85000000000002</v>
      </c>
      <c r="J111" s="16">
        <v>175.37</v>
      </c>
      <c r="K111" s="16">
        <v>1283.67</v>
      </c>
      <c r="M111" s="24"/>
      <c r="N111" s="11" t="s">
        <v>54</v>
      </c>
      <c r="O111" t="s">
        <v>281</v>
      </c>
      <c r="P111" s="16">
        <v>189.60999999999999</v>
      </c>
      <c r="Q111" s="16">
        <v>188.7</v>
      </c>
      <c r="R111" s="16">
        <v>188.7</v>
      </c>
      <c r="S111" s="16">
        <v>186.48</v>
      </c>
      <c r="T111" s="16">
        <v>177.96</v>
      </c>
      <c r="U111" s="16">
        <v>176.85000000000002</v>
      </c>
      <c r="V111" s="16">
        <v>175.37</v>
      </c>
      <c r="W111" s="16">
        <v>1283.67</v>
      </c>
    </row>
    <row r="112" spans="1:23" x14ac:dyDescent="0.25">
      <c r="B112" t="s">
        <v>55</v>
      </c>
      <c r="C112" t="s">
        <v>197</v>
      </c>
      <c r="D112" s="16">
        <v>8980.44</v>
      </c>
      <c r="E112" s="16">
        <v>8980.36</v>
      </c>
      <c r="F112" s="16">
        <v>8980.36</v>
      </c>
      <c r="G112" s="16">
        <v>8980.36</v>
      </c>
      <c r="H112" s="16">
        <v>8980.36</v>
      </c>
      <c r="I112" s="16">
        <v>8980.36</v>
      </c>
      <c r="J112" s="16">
        <v>8980.36</v>
      </c>
      <c r="K112" s="16">
        <v>62862.600000000006</v>
      </c>
      <c r="M112" s="24"/>
      <c r="N112" s="11" t="s">
        <v>55</v>
      </c>
      <c r="O112" t="s">
        <v>197</v>
      </c>
      <c r="P112" s="16">
        <v>8980.44</v>
      </c>
      <c r="Q112" s="16">
        <v>8980.36</v>
      </c>
      <c r="R112" s="16">
        <v>8980.36</v>
      </c>
      <c r="S112" s="16">
        <v>8980.36</v>
      </c>
      <c r="T112" s="16">
        <v>8980.36</v>
      </c>
      <c r="U112" s="16">
        <v>8980.36</v>
      </c>
      <c r="V112" s="16">
        <v>8980.36</v>
      </c>
      <c r="W112" s="16">
        <v>62862.600000000006</v>
      </c>
    </row>
    <row r="113" spans="1:23" x14ac:dyDescent="0.25">
      <c r="B113" t="s">
        <v>56</v>
      </c>
      <c r="C113" t="s">
        <v>282</v>
      </c>
      <c r="D113" s="16">
        <v>1673.02</v>
      </c>
      <c r="E113" s="16">
        <v>1525.64</v>
      </c>
      <c r="F113" s="16">
        <v>1525.64</v>
      </c>
      <c r="G113" s="16">
        <v>1525.64</v>
      </c>
      <c r="H113" s="16">
        <v>1525.6</v>
      </c>
      <c r="I113" s="16">
        <v>1525.6</v>
      </c>
      <c r="J113" s="16">
        <v>1525.6</v>
      </c>
      <c r="K113" s="16">
        <v>10826.740000000002</v>
      </c>
      <c r="M113" s="24"/>
      <c r="N113" s="11" t="s">
        <v>56</v>
      </c>
      <c r="O113" t="s">
        <v>282</v>
      </c>
      <c r="P113" s="16">
        <v>1673.02</v>
      </c>
      <c r="Q113" s="16">
        <v>1525.64</v>
      </c>
      <c r="R113" s="16">
        <v>1525.64</v>
      </c>
      <c r="S113" s="16">
        <v>1525.64</v>
      </c>
      <c r="T113" s="16">
        <v>1525.6</v>
      </c>
      <c r="U113" s="16">
        <v>1525.6</v>
      </c>
      <c r="V113" s="16">
        <v>1525.6</v>
      </c>
      <c r="W113" s="16">
        <v>10826.740000000002</v>
      </c>
    </row>
    <row r="114" spans="1:23" x14ac:dyDescent="0.25">
      <c r="B114" t="s">
        <v>57</v>
      </c>
      <c r="C114" t="s">
        <v>199</v>
      </c>
      <c r="D114" s="16">
        <v>167.38</v>
      </c>
      <c r="E114" s="16">
        <v>167.32</v>
      </c>
      <c r="F114" s="16">
        <v>167.32</v>
      </c>
      <c r="G114" s="16">
        <v>167.32</v>
      </c>
      <c r="H114" s="16">
        <v>167.32</v>
      </c>
      <c r="I114" s="16">
        <v>167.32</v>
      </c>
      <c r="J114" s="16">
        <v>167.32</v>
      </c>
      <c r="K114" s="16">
        <v>1171.2999999999997</v>
      </c>
      <c r="M114" s="24"/>
      <c r="N114" s="11" t="s">
        <v>57</v>
      </c>
      <c r="O114" t="s">
        <v>199</v>
      </c>
      <c r="P114" s="16">
        <v>167.38</v>
      </c>
      <c r="Q114" s="16">
        <v>167.32</v>
      </c>
      <c r="R114" s="16">
        <v>167.32</v>
      </c>
      <c r="S114" s="16">
        <v>167.32</v>
      </c>
      <c r="T114" s="16">
        <v>167.32</v>
      </c>
      <c r="U114" s="16">
        <v>167.32</v>
      </c>
      <c r="V114" s="16">
        <v>167.32</v>
      </c>
      <c r="W114" s="16">
        <v>1171.2999999999997</v>
      </c>
    </row>
    <row r="115" spans="1:23" x14ac:dyDescent="0.25">
      <c r="B115" t="s">
        <v>58</v>
      </c>
      <c r="C115" t="s">
        <v>283</v>
      </c>
      <c r="D115" s="16">
        <v>1016.21</v>
      </c>
      <c r="E115" s="16">
        <v>1016.15</v>
      </c>
      <c r="F115" s="16">
        <v>1016.15</v>
      </c>
      <c r="G115" s="16">
        <v>1016.15</v>
      </c>
      <c r="H115" s="16">
        <v>1012.56</v>
      </c>
      <c r="I115" s="16">
        <v>1012.56</v>
      </c>
      <c r="J115" s="16">
        <v>1012.56</v>
      </c>
      <c r="K115" s="16">
        <v>7102.34</v>
      </c>
      <c r="M115" s="24"/>
      <c r="N115" s="11" t="s">
        <v>58</v>
      </c>
      <c r="O115" t="s">
        <v>283</v>
      </c>
      <c r="P115" s="16">
        <v>1016.21</v>
      </c>
      <c r="Q115" s="16">
        <v>1016.15</v>
      </c>
      <c r="R115" s="16">
        <v>1016.15</v>
      </c>
      <c r="S115" s="16">
        <v>1016.15</v>
      </c>
      <c r="T115" s="16">
        <v>1012.56</v>
      </c>
      <c r="U115" s="16">
        <v>1012.56</v>
      </c>
      <c r="V115" s="16">
        <v>1012.56</v>
      </c>
      <c r="W115" s="16">
        <v>7102.34</v>
      </c>
    </row>
    <row r="116" spans="1:23" x14ac:dyDescent="0.25">
      <c r="B116" t="s">
        <v>167</v>
      </c>
      <c r="C116" t="s">
        <v>303</v>
      </c>
      <c r="D116" s="16">
        <v>0</v>
      </c>
      <c r="E116" s="16">
        <v>0</v>
      </c>
      <c r="F116" s="16">
        <v>0</v>
      </c>
      <c r="G116" s="16">
        <v>0</v>
      </c>
      <c r="H116" s="16">
        <v>0</v>
      </c>
      <c r="I116" s="16">
        <v>0</v>
      </c>
      <c r="J116" s="16">
        <v>0</v>
      </c>
      <c r="K116" s="16">
        <v>0</v>
      </c>
      <c r="M116" s="24"/>
      <c r="N116" s="11" t="s">
        <v>167</v>
      </c>
      <c r="O116" t="s">
        <v>303</v>
      </c>
      <c r="P116" s="16">
        <v>0</v>
      </c>
      <c r="Q116" s="16">
        <v>0</v>
      </c>
      <c r="R116" s="16">
        <v>0</v>
      </c>
      <c r="S116" s="16">
        <v>0</v>
      </c>
      <c r="T116" s="16">
        <v>0</v>
      </c>
      <c r="U116" s="16">
        <v>0</v>
      </c>
      <c r="V116" s="16">
        <v>0</v>
      </c>
      <c r="W116" s="16">
        <v>0</v>
      </c>
    </row>
    <row r="117" spans="1:23" x14ac:dyDescent="0.25">
      <c r="B117" t="s">
        <v>59</v>
      </c>
      <c r="C117" t="s">
        <v>201</v>
      </c>
      <c r="D117" s="16">
        <v>72285.98</v>
      </c>
      <c r="E117" s="16">
        <v>72614.34</v>
      </c>
      <c r="F117" s="16">
        <v>72614.34</v>
      </c>
      <c r="G117" s="16">
        <v>72614.34</v>
      </c>
      <c r="H117" s="16">
        <v>72614.34</v>
      </c>
      <c r="I117" s="16">
        <v>73291.5</v>
      </c>
      <c r="J117" s="16">
        <v>73290.39</v>
      </c>
      <c r="K117" s="16">
        <v>509325.23</v>
      </c>
      <c r="M117" s="24"/>
      <c r="N117" s="11" t="s">
        <v>59</v>
      </c>
      <c r="O117" t="s">
        <v>201</v>
      </c>
      <c r="P117" s="16">
        <v>72285.98</v>
      </c>
      <c r="Q117" s="16">
        <v>72614.34</v>
      </c>
      <c r="R117" s="16">
        <v>72614.34</v>
      </c>
      <c r="S117" s="16">
        <v>72614.34</v>
      </c>
      <c r="T117" s="16">
        <v>72614.34</v>
      </c>
      <c r="U117" s="16">
        <v>73291.5</v>
      </c>
      <c r="V117" s="16">
        <v>73290.39</v>
      </c>
      <c r="W117" s="16">
        <v>509325.23</v>
      </c>
    </row>
    <row r="118" spans="1:23" x14ac:dyDescent="0.25">
      <c r="B118" t="s">
        <v>60</v>
      </c>
      <c r="C118" t="s">
        <v>202</v>
      </c>
      <c r="D118" s="16">
        <v>16128.68</v>
      </c>
      <c r="E118" s="16">
        <v>16129.01</v>
      </c>
      <c r="F118" s="16">
        <v>16129.01</v>
      </c>
      <c r="G118" s="16">
        <v>16129.01</v>
      </c>
      <c r="H118" s="16">
        <v>16129.01</v>
      </c>
      <c r="I118" s="16">
        <v>16129.01</v>
      </c>
      <c r="J118" s="16">
        <v>16129.01</v>
      </c>
      <c r="K118" s="16">
        <v>112902.73999999999</v>
      </c>
      <c r="M118" s="24"/>
      <c r="N118" s="11" t="s">
        <v>60</v>
      </c>
      <c r="O118" t="s">
        <v>202</v>
      </c>
      <c r="P118" s="16">
        <v>16128.68</v>
      </c>
      <c r="Q118" s="16">
        <v>16129.01</v>
      </c>
      <c r="R118" s="16">
        <v>16129.01</v>
      </c>
      <c r="S118" s="16">
        <v>16129.01</v>
      </c>
      <c r="T118" s="16">
        <v>16129.01</v>
      </c>
      <c r="U118" s="16">
        <v>16129.01</v>
      </c>
      <c r="V118" s="16">
        <v>16129.01</v>
      </c>
      <c r="W118" s="16">
        <v>112902.73999999999</v>
      </c>
    </row>
    <row r="119" spans="1:23" x14ac:dyDescent="0.25">
      <c r="B119" t="s">
        <v>61</v>
      </c>
      <c r="C119" t="s">
        <v>203</v>
      </c>
      <c r="D119" s="16">
        <v>-7658.19</v>
      </c>
      <c r="E119" s="16">
        <v>2316.7800000000002</v>
      </c>
      <c r="F119" s="16">
        <v>2316.7800000000002</v>
      </c>
      <c r="G119" s="16">
        <v>2316.7800000000002</v>
      </c>
      <c r="H119" s="16">
        <v>2316.7800000000002</v>
      </c>
      <c r="I119" s="16">
        <v>2316.7800000000002</v>
      </c>
      <c r="J119" s="16">
        <v>2316.7800000000002</v>
      </c>
      <c r="K119" s="16">
        <v>6242.4900000000016</v>
      </c>
      <c r="M119" s="24"/>
      <c r="N119" s="11" t="s">
        <v>61</v>
      </c>
      <c r="O119" t="s">
        <v>203</v>
      </c>
      <c r="P119" s="16">
        <v>-7658.19</v>
      </c>
      <c r="Q119" s="16">
        <v>2316.7800000000002</v>
      </c>
      <c r="R119" s="16">
        <v>2316.7800000000002</v>
      </c>
      <c r="S119" s="16">
        <v>2316.7800000000002</v>
      </c>
      <c r="T119" s="16">
        <v>2316.7800000000002</v>
      </c>
      <c r="U119" s="16">
        <v>2316.7800000000002</v>
      </c>
      <c r="V119" s="16">
        <v>2316.7800000000002</v>
      </c>
      <c r="W119" s="16">
        <v>6242.4900000000016</v>
      </c>
    </row>
    <row r="120" spans="1:23" x14ac:dyDescent="0.25">
      <c r="B120" t="s">
        <v>62</v>
      </c>
      <c r="C120" t="s">
        <v>204</v>
      </c>
      <c r="D120" s="16">
        <v>-3.999999999996362E-2</v>
      </c>
      <c r="E120" s="16">
        <v>3316</v>
      </c>
      <c r="F120" s="16">
        <v>3316</v>
      </c>
      <c r="G120" s="16">
        <v>5024.6000000000004</v>
      </c>
      <c r="H120" s="16">
        <v>5024.6000000000004</v>
      </c>
      <c r="I120" s="16">
        <v>5024.6000000000004</v>
      </c>
      <c r="J120" s="16">
        <v>5024.6000000000004</v>
      </c>
      <c r="K120" s="16">
        <v>26730.36</v>
      </c>
      <c r="M120" s="24"/>
      <c r="N120" s="11" t="s">
        <v>62</v>
      </c>
      <c r="O120" t="s">
        <v>204</v>
      </c>
      <c r="P120" s="16">
        <v>-3.999999999996362E-2</v>
      </c>
      <c r="Q120" s="16">
        <v>3316</v>
      </c>
      <c r="R120" s="16">
        <v>3316</v>
      </c>
      <c r="S120" s="16">
        <v>5024.6000000000004</v>
      </c>
      <c r="T120" s="16">
        <v>5024.6000000000004</v>
      </c>
      <c r="U120" s="16">
        <v>5024.6000000000004</v>
      </c>
      <c r="V120" s="16">
        <v>5024.6000000000004</v>
      </c>
      <c r="W120" s="16">
        <v>26730.36</v>
      </c>
    </row>
    <row r="121" spans="1:23" x14ac:dyDescent="0.25">
      <c r="B121" t="s">
        <v>168</v>
      </c>
      <c r="C121" t="s">
        <v>205</v>
      </c>
      <c r="D121" s="16">
        <v>0</v>
      </c>
      <c r="E121" s="16">
        <v>0</v>
      </c>
      <c r="F121" s="16">
        <v>0</v>
      </c>
      <c r="G121" s="16">
        <v>0</v>
      </c>
      <c r="H121" s="16">
        <v>0</v>
      </c>
      <c r="I121" s="16">
        <v>0</v>
      </c>
      <c r="J121" s="16">
        <v>0</v>
      </c>
      <c r="K121" s="16">
        <v>0</v>
      </c>
      <c r="M121" s="24"/>
      <c r="N121" s="11" t="s">
        <v>168</v>
      </c>
      <c r="O121" t="s">
        <v>205</v>
      </c>
      <c r="P121" s="16">
        <v>0</v>
      </c>
      <c r="Q121" s="16">
        <v>0</v>
      </c>
      <c r="R121" s="16">
        <v>0</v>
      </c>
      <c r="S121" s="16">
        <v>0</v>
      </c>
      <c r="T121" s="16">
        <v>0</v>
      </c>
      <c r="U121" s="16">
        <v>0</v>
      </c>
      <c r="V121" s="16">
        <v>0</v>
      </c>
      <c r="W121" s="16">
        <v>0</v>
      </c>
    </row>
    <row r="122" spans="1:23" x14ac:dyDescent="0.25">
      <c r="B122" t="s">
        <v>63</v>
      </c>
      <c r="C122" t="s">
        <v>206</v>
      </c>
      <c r="D122" s="16">
        <v>521512.39</v>
      </c>
      <c r="E122" s="16">
        <v>526918.65</v>
      </c>
      <c r="F122" s="16">
        <v>526915.04</v>
      </c>
      <c r="G122" s="16">
        <v>528168.17000000004</v>
      </c>
      <c r="H122" s="16">
        <v>528175.35999999999</v>
      </c>
      <c r="I122" s="16">
        <v>529862.19999999995</v>
      </c>
      <c r="J122" s="16">
        <v>529865.65</v>
      </c>
      <c r="K122" s="16">
        <v>3691417.4599999995</v>
      </c>
      <c r="M122" s="24"/>
      <c r="N122" s="11" t="s">
        <v>63</v>
      </c>
      <c r="O122" t="s">
        <v>206</v>
      </c>
      <c r="P122" s="16">
        <v>521512.39</v>
      </c>
      <c r="Q122" s="16">
        <v>526918.65</v>
      </c>
      <c r="R122" s="16">
        <v>526915.04</v>
      </c>
      <c r="S122" s="16">
        <v>528168.17000000004</v>
      </c>
      <c r="T122" s="16">
        <v>528175.35999999999</v>
      </c>
      <c r="U122" s="16">
        <v>529862.19999999995</v>
      </c>
      <c r="V122" s="16">
        <v>529865.65</v>
      </c>
      <c r="W122" s="16">
        <v>3691417.4599999995</v>
      </c>
    </row>
    <row r="123" spans="1:23" x14ac:dyDescent="0.25">
      <c r="B123" t="s">
        <v>64</v>
      </c>
      <c r="C123" t="s">
        <v>284</v>
      </c>
      <c r="D123" s="16">
        <v>3444.37</v>
      </c>
      <c r="E123" s="16">
        <v>3444.38</v>
      </c>
      <c r="F123" s="16">
        <v>3444.38</v>
      </c>
      <c r="G123" s="16">
        <v>3444.38</v>
      </c>
      <c r="H123" s="16">
        <v>3445.13</v>
      </c>
      <c r="I123" s="16">
        <v>3445.13</v>
      </c>
      <c r="J123" s="16">
        <v>3445.13</v>
      </c>
      <c r="K123" s="16">
        <v>24112.900000000005</v>
      </c>
      <c r="M123" s="24"/>
      <c r="N123" s="11" t="s">
        <v>64</v>
      </c>
      <c r="O123" t="s">
        <v>284</v>
      </c>
      <c r="P123" s="16">
        <v>3444.37</v>
      </c>
      <c r="Q123" s="16">
        <v>3444.38</v>
      </c>
      <c r="R123" s="16">
        <v>3444.38</v>
      </c>
      <c r="S123" s="16">
        <v>3444.38</v>
      </c>
      <c r="T123" s="16">
        <v>3445.13</v>
      </c>
      <c r="U123" s="16">
        <v>3445.13</v>
      </c>
      <c r="V123" s="16">
        <v>3445.13</v>
      </c>
      <c r="W123" s="16">
        <v>24112.900000000005</v>
      </c>
    </row>
    <row r="124" spans="1:23" x14ac:dyDescent="0.25">
      <c r="B124" t="s">
        <v>65</v>
      </c>
      <c r="C124" t="s">
        <v>285</v>
      </c>
      <c r="D124" s="16">
        <v>538.39</v>
      </c>
      <c r="E124" s="16">
        <v>538.24</v>
      </c>
      <c r="F124" s="16">
        <v>538.24</v>
      </c>
      <c r="G124" s="16">
        <v>538.24</v>
      </c>
      <c r="H124" s="16">
        <v>537.99</v>
      </c>
      <c r="I124" s="16">
        <v>529.75</v>
      </c>
      <c r="J124" s="16">
        <v>511.60999999999996</v>
      </c>
      <c r="K124" s="16">
        <v>3732.4600000000005</v>
      </c>
      <c r="M124" s="24"/>
      <c r="N124" s="11" t="s">
        <v>65</v>
      </c>
      <c r="O124" t="s">
        <v>285</v>
      </c>
      <c r="P124" s="16">
        <v>538.39</v>
      </c>
      <c r="Q124" s="16">
        <v>538.24</v>
      </c>
      <c r="R124" s="16">
        <v>538.24</v>
      </c>
      <c r="S124" s="16">
        <v>538.24</v>
      </c>
      <c r="T124" s="16">
        <v>537.99</v>
      </c>
      <c r="U124" s="16">
        <v>529.75</v>
      </c>
      <c r="V124" s="16">
        <v>511.60999999999996</v>
      </c>
      <c r="W124" s="16">
        <v>3732.4600000000005</v>
      </c>
    </row>
    <row r="125" spans="1:23" x14ac:dyDescent="0.25">
      <c r="B125" t="s">
        <v>66</v>
      </c>
      <c r="C125" t="s">
        <v>286</v>
      </c>
      <c r="D125" s="16">
        <v>18.27</v>
      </c>
      <c r="E125" s="16">
        <v>18.27</v>
      </c>
      <c r="F125" s="16">
        <v>18.27</v>
      </c>
      <c r="G125" s="16">
        <v>18.27</v>
      </c>
      <c r="H125" s="16">
        <v>18.27</v>
      </c>
      <c r="I125" s="16">
        <v>18.27</v>
      </c>
      <c r="J125" s="16">
        <v>18.27</v>
      </c>
      <c r="K125" s="16">
        <v>127.88999999999999</v>
      </c>
      <c r="M125" s="24"/>
      <c r="N125" s="11" t="s">
        <v>66</v>
      </c>
      <c r="O125" t="s">
        <v>286</v>
      </c>
      <c r="P125" s="16">
        <v>18.27</v>
      </c>
      <c r="Q125" s="16">
        <v>18.27</v>
      </c>
      <c r="R125" s="16">
        <v>18.27</v>
      </c>
      <c r="S125" s="16">
        <v>18.27</v>
      </c>
      <c r="T125" s="16">
        <v>18.27</v>
      </c>
      <c r="U125" s="16">
        <v>18.27</v>
      </c>
      <c r="V125" s="16">
        <v>18.27</v>
      </c>
      <c r="W125" s="16">
        <v>127.88999999999999</v>
      </c>
    </row>
    <row r="126" spans="1:23" x14ac:dyDescent="0.25">
      <c r="B126" t="s">
        <v>169</v>
      </c>
      <c r="C126" t="s">
        <v>304</v>
      </c>
      <c r="D126" s="16">
        <v>0</v>
      </c>
      <c r="E126" s="16">
        <v>0</v>
      </c>
      <c r="F126" s="16">
        <v>0</v>
      </c>
      <c r="G126" s="16">
        <v>0</v>
      </c>
      <c r="H126" s="16">
        <v>0</v>
      </c>
      <c r="I126" s="16">
        <v>0</v>
      </c>
      <c r="J126" s="16">
        <v>0</v>
      </c>
      <c r="K126" s="16">
        <v>0</v>
      </c>
      <c r="M126" s="17"/>
      <c r="N126" s="11" t="s">
        <v>169</v>
      </c>
      <c r="O126" t="s">
        <v>304</v>
      </c>
      <c r="P126" s="16">
        <v>0</v>
      </c>
      <c r="Q126" s="16">
        <v>0</v>
      </c>
      <c r="R126" s="16">
        <v>0</v>
      </c>
      <c r="S126" s="16">
        <v>0</v>
      </c>
      <c r="T126" s="16">
        <v>0</v>
      </c>
      <c r="U126" s="16">
        <v>0</v>
      </c>
      <c r="V126" s="16">
        <v>0</v>
      </c>
      <c r="W126" s="16">
        <v>0</v>
      </c>
    </row>
    <row r="127" spans="1:23" x14ac:dyDescent="0.25">
      <c r="A127" t="s">
        <v>287</v>
      </c>
      <c r="D127" s="16">
        <v>714126.45000000007</v>
      </c>
      <c r="E127" s="16">
        <v>730789.15</v>
      </c>
      <c r="F127" s="16">
        <v>730785.54</v>
      </c>
      <c r="G127" s="16">
        <v>733745.54000000015</v>
      </c>
      <c r="H127" s="16">
        <v>733766.86</v>
      </c>
      <c r="I127" s="16">
        <v>736121.51</v>
      </c>
      <c r="J127" s="16">
        <v>736104.2300000001</v>
      </c>
      <c r="K127" s="16">
        <v>5115439.2799999993</v>
      </c>
      <c r="M127" s="18" t="s">
        <v>287</v>
      </c>
      <c r="N127" s="18"/>
      <c r="O127" s="18"/>
      <c r="P127" s="19">
        <v>714126.45000000007</v>
      </c>
      <c r="Q127" s="19">
        <v>730789.15</v>
      </c>
      <c r="R127" s="19">
        <v>730785.54</v>
      </c>
      <c r="S127" s="19">
        <v>733745.54000000015</v>
      </c>
      <c r="T127" s="19">
        <v>733766.86</v>
      </c>
      <c r="U127" s="19">
        <v>736121.51</v>
      </c>
      <c r="V127" s="19">
        <v>736104.2300000001</v>
      </c>
      <c r="W127" s="19">
        <v>5115439.2799999993</v>
      </c>
    </row>
    <row r="128" spans="1:23" x14ac:dyDescent="0.25">
      <c r="A128" t="s">
        <v>140</v>
      </c>
      <c r="B128" t="s">
        <v>143</v>
      </c>
      <c r="C128" t="s">
        <v>289</v>
      </c>
      <c r="D128" s="16">
        <v>369.14</v>
      </c>
      <c r="E128" s="16">
        <v>369.14</v>
      </c>
      <c r="F128" s="16">
        <v>369.14</v>
      </c>
      <c r="G128" s="16">
        <v>369.14</v>
      </c>
      <c r="H128" s="16">
        <v>369.14</v>
      </c>
      <c r="I128" s="16">
        <v>369.14</v>
      </c>
      <c r="J128" s="16">
        <v>369.14</v>
      </c>
      <c r="K128" s="16">
        <v>2583.9799999999996</v>
      </c>
      <c r="M128" s="24" t="s">
        <v>140</v>
      </c>
      <c r="N128" s="11" t="s">
        <v>143</v>
      </c>
      <c r="O128" t="s">
        <v>289</v>
      </c>
      <c r="P128" s="16">
        <v>369.14</v>
      </c>
      <c r="Q128" s="16">
        <v>369.14</v>
      </c>
      <c r="R128" s="16">
        <v>369.14</v>
      </c>
      <c r="S128" s="16">
        <v>369.14</v>
      </c>
      <c r="T128" s="16">
        <v>369.14</v>
      </c>
      <c r="U128" s="16">
        <v>369.14</v>
      </c>
      <c r="V128" s="16">
        <v>369.14</v>
      </c>
      <c r="W128" s="16">
        <v>2583.9799999999996</v>
      </c>
    </row>
    <row r="129" spans="1:23" x14ac:dyDescent="0.25">
      <c r="B129" t="s">
        <v>144</v>
      </c>
      <c r="C129" t="s">
        <v>270</v>
      </c>
      <c r="D129" s="16">
        <v>82.43</v>
      </c>
      <c r="E129" s="16">
        <v>82.43</v>
      </c>
      <c r="F129" s="16">
        <v>82.43</v>
      </c>
      <c r="G129" s="16">
        <v>82.43</v>
      </c>
      <c r="H129" s="16">
        <v>82.43</v>
      </c>
      <c r="I129" s="16">
        <v>82.43</v>
      </c>
      <c r="J129" s="16">
        <v>82.43</v>
      </c>
      <c r="K129" s="16">
        <v>577.01</v>
      </c>
      <c r="M129" s="24"/>
      <c r="N129" s="11" t="s">
        <v>144</v>
      </c>
      <c r="O129" t="s">
        <v>270</v>
      </c>
      <c r="P129" s="16">
        <v>82.43</v>
      </c>
      <c r="Q129" s="16">
        <v>82.43</v>
      </c>
      <c r="R129" s="16">
        <v>82.43</v>
      </c>
      <c r="S129" s="16">
        <v>82.43</v>
      </c>
      <c r="T129" s="16">
        <v>82.43</v>
      </c>
      <c r="U129" s="16">
        <v>82.43</v>
      </c>
      <c r="V129" s="16">
        <v>82.43</v>
      </c>
      <c r="W129" s="16">
        <v>577.01</v>
      </c>
    </row>
    <row r="130" spans="1:23" x14ac:dyDescent="0.25">
      <c r="B130" t="s">
        <v>145</v>
      </c>
      <c r="C130" t="s">
        <v>189</v>
      </c>
      <c r="D130" s="16">
        <v>0</v>
      </c>
      <c r="E130" s="16">
        <v>0</v>
      </c>
      <c r="F130" s="16">
        <v>0</v>
      </c>
      <c r="G130" s="16">
        <v>0</v>
      </c>
      <c r="H130" s="16">
        <v>0</v>
      </c>
      <c r="I130" s="16">
        <v>0</v>
      </c>
      <c r="J130" s="16">
        <v>0</v>
      </c>
      <c r="K130" s="16">
        <v>0</v>
      </c>
      <c r="M130" s="24"/>
      <c r="N130" s="11" t="s">
        <v>145</v>
      </c>
      <c r="O130" t="s">
        <v>189</v>
      </c>
      <c r="P130" s="16">
        <v>0</v>
      </c>
      <c r="Q130" s="16">
        <v>0</v>
      </c>
      <c r="R130" s="16">
        <v>0</v>
      </c>
      <c r="S130" s="16">
        <v>0</v>
      </c>
      <c r="T130" s="16">
        <v>0</v>
      </c>
      <c r="U130" s="16">
        <v>0</v>
      </c>
      <c r="V130" s="16">
        <v>0</v>
      </c>
      <c r="W130" s="16">
        <v>0</v>
      </c>
    </row>
    <row r="131" spans="1:23" x14ac:dyDescent="0.25">
      <c r="B131" t="s">
        <v>146</v>
      </c>
      <c r="C131" t="s">
        <v>192</v>
      </c>
      <c r="D131" s="16">
        <v>131.80000000000001</v>
      </c>
      <c r="E131" s="16">
        <v>120.67</v>
      </c>
      <c r="F131" s="16">
        <v>120.67</v>
      </c>
      <c r="G131" s="16">
        <v>120.67</v>
      </c>
      <c r="H131" s="16">
        <v>120.67</v>
      </c>
      <c r="I131" s="16">
        <v>120.67</v>
      </c>
      <c r="J131" s="16">
        <v>113.41</v>
      </c>
      <c r="K131" s="16">
        <v>848.56</v>
      </c>
      <c r="M131" s="24"/>
      <c r="N131" s="11" t="s">
        <v>146</v>
      </c>
      <c r="O131" t="s">
        <v>192</v>
      </c>
      <c r="P131" s="16">
        <v>131.80000000000001</v>
      </c>
      <c r="Q131" s="16">
        <v>120.67</v>
      </c>
      <c r="R131" s="16">
        <v>120.67</v>
      </c>
      <c r="S131" s="16">
        <v>120.67</v>
      </c>
      <c r="T131" s="16">
        <v>120.67</v>
      </c>
      <c r="U131" s="16">
        <v>120.67</v>
      </c>
      <c r="V131" s="16">
        <v>113.41</v>
      </c>
      <c r="W131" s="16">
        <v>848.56</v>
      </c>
    </row>
    <row r="132" spans="1:23" x14ac:dyDescent="0.25">
      <c r="B132" t="s">
        <v>147</v>
      </c>
      <c r="C132" t="s">
        <v>195</v>
      </c>
      <c r="D132" s="16">
        <v>123.01</v>
      </c>
      <c r="E132" s="16">
        <v>123.01</v>
      </c>
      <c r="F132" s="16">
        <v>123.01</v>
      </c>
      <c r="G132" s="16">
        <v>123.01</v>
      </c>
      <c r="H132" s="16">
        <v>123.01</v>
      </c>
      <c r="I132" s="16">
        <v>123.01</v>
      </c>
      <c r="J132" s="16">
        <v>123.01</v>
      </c>
      <c r="K132" s="16">
        <v>861.07</v>
      </c>
      <c r="M132" s="24"/>
      <c r="N132" s="11" t="s">
        <v>147</v>
      </c>
      <c r="O132" t="s">
        <v>195</v>
      </c>
      <c r="P132" s="16">
        <v>123.01</v>
      </c>
      <c r="Q132" s="16">
        <v>123.01</v>
      </c>
      <c r="R132" s="16">
        <v>123.01</v>
      </c>
      <c r="S132" s="16">
        <v>123.01</v>
      </c>
      <c r="T132" s="16">
        <v>123.01</v>
      </c>
      <c r="U132" s="16">
        <v>123.01</v>
      </c>
      <c r="V132" s="16">
        <v>123.01</v>
      </c>
      <c r="W132" s="16">
        <v>861.07</v>
      </c>
    </row>
    <row r="133" spans="1:23" x14ac:dyDescent="0.25">
      <c r="B133" t="s">
        <v>148</v>
      </c>
      <c r="C133" t="s">
        <v>196</v>
      </c>
      <c r="D133" s="16">
        <v>146.05000000000001</v>
      </c>
      <c r="E133" s="16">
        <v>436.25</v>
      </c>
      <c r="F133" s="16">
        <v>436.25</v>
      </c>
      <c r="G133" s="16">
        <v>461.66</v>
      </c>
      <c r="H133" s="16">
        <v>461.66</v>
      </c>
      <c r="I133" s="16">
        <v>461.66</v>
      </c>
      <c r="J133" s="16">
        <v>461.66</v>
      </c>
      <c r="K133" s="16">
        <v>2865.19</v>
      </c>
      <c r="M133" s="24"/>
      <c r="N133" s="11" t="s">
        <v>148</v>
      </c>
      <c r="O133" t="s">
        <v>196</v>
      </c>
      <c r="P133" s="16">
        <v>146.05000000000001</v>
      </c>
      <c r="Q133" s="16">
        <v>436.25</v>
      </c>
      <c r="R133" s="16">
        <v>436.25</v>
      </c>
      <c r="S133" s="16">
        <v>461.66</v>
      </c>
      <c r="T133" s="16">
        <v>461.66</v>
      </c>
      <c r="U133" s="16">
        <v>461.66</v>
      </c>
      <c r="V133" s="16">
        <v>461.66</v>
      </c>
      <c r="W133" s="16">
        <v>2865.19</v>
      </c>
    </row>
    <row r="134" spans="1:23" x14ac:dyDescent="0.25">
      <c r="B134" t="s">
        <v>149</v>
      </c>
      <c r="C134" t="s">
        <v>290</v>
      </c>
      <c r="D134" s="16">
        <v>85.82</v>
      </c>
      <c r="E134" s="16">
        <v>85.82</v>
      </c>
      <c r="F134" s="16">
        <v>85.82</v>
      </c>
      <c r="G134" s="16">
        <v>85.82</v>
      </c>
      <c r="H134" s="16">
        <v>85.82</v>
      </c>
      <c r="I134" s="16">
        <v>85.82</v>
      </c>
      <c r="J134" s="16">
        <v>85.82</v>
      </c>
      <c r="K134" s="16">
        <v>600.74</v>
      </c>
      <c r="M134" s="24"/>
      <c r="N134" s="11" t="s">
        <v>149</v>
      </c>
      <c r="O134" t="s">
        <v>290</v>
      </c>
      <c r="P134" s="16">
        <v>85.82</v>
      </c>
      <c r="Q134" s="16">
        <v>85.82</v>
      </c>
      <c r="R134" s="16">
        <v>85.82</v>
      </c>
      <c r="S134" s="16">
        <v>85.82</v>
      </c>
      <c r="T134" s="16">
        <v>85.82</v>
      </c>
      <c r="U134" s="16">
        <v>85.82</v>
      </c>
      <c r="V134" s="16">
        <v>85.82</v>
      </c>
      <c r="W134" s="16">
        <v>600.74</v>
      </c>
    </row>
    <row r="135" spans="1:23" x14ac:dyDescent="0.25">
      <c r="B135" t="s">
        <v>150</v>
      </c>
      <c r="C135" t="s">
        <v>197</v>
      </c>
      <c r="D135" s="16">
        <v>258.41000000000003</v>
      </c>
      <c r="E135" s="16">
        <v>258.41000000000003</v>
      </c>
      <c r="F135" s="16">
        <v>258.41000000000003</v>
      </c>
      <c r="G135" s="16">
        <v>103.36</v>
      </c>
      <c r="H135" s="16">
        <v>103.36</v>
      </c>
      <c r="I135" s="16">
        <v>103.36</v>
      </c>
      <c r="J135" s="16">
        <v>103.36</v>
      </c>
      <c r="K135" s="16">
        <v>1188.6699999999998</v>
      </c>
      <c r="M135" s="24"/>
      <c r="N135" s="11" t="s">
        <v>150</v>
      </c>
      <c r="O135" t="s">
        <v>197</v>
      </c>
      <c r="P135" s="16">
        <v>258.41000000000003</v>
      </c>
      <c r="Q135" s="16">
        <v>258.41000000000003</v>
      </c>
      <c r="R135" s="16">
        <v>258.41000000000003</v>
      </c>
      <c r="S135" s="16">
        <v>103.36</v>
      </c>
      <c r="T135" s="16">
        <v>103.36</v>
      </c>
      <c r="U135" s="16">
        <v>103.36</v>
      </c>
      <c r="V135" s="16">
        <v>103.36</v>
      </c>
      <c r="W135" s="16">
        <v>1188.6699999999998</v>
      </c>
    </row>
    <row r="136" spans="1:23" x14ac:dyDescent="0.25">
      <c r="B136" t="s">
        <v>151</v>
      </c>
      <c r="C136" t="s">
        <v>199</v>
      </c>
      <c r="D136" s="16">
        <v>727.93</v>
      </c>
      <c r="E136" s="16">
        <v>10.050000000000001</v>
      </c>
      <c r="F136" s="16">
        <v>10.050000000000001</v>
      </c>
      <c r="G136" s="16">
        <v>4.0199999999999996</v>
      </c>
      <c r="H136" s="16">
        <v>4.0199999999999996</v>
      </c>
      <c r="I136" s="16">
        <v>4.0199999999999996</v>
      </c>
      <c r="J136" s="16">
        <v>4.0199999999999996</v>
      </c>
      <c r="K136" s="16">
        <v>764.10999999999979</v>
      </c>
      <c r="M136" s="24"/>
      <c r="N136" s="11" t="s">
        <v>151</v>
      </c>
      <c r="O136" t="s">
        <v>199</v>
      </c>
      <c r="P136" s="16">
        <v>727.93</v>
      </c>
      <c r="Q136" s="16">
        <v>10.050000000000001</v>
      </c>
      <c r="R136" s="16">
        <v>10.050000000000001</v>
      </c>
      <c r="S136" s="16">
        <v>4.0199999999999996</v>
      </c>
      <c r="T136" s="16">
        <v>4.0199999999999996</v>
      </c>
      <c r="U136" s="16">
        <v>4.0199999999999996</v>
      </c>
      <c r="V136" s="16">
        <v>4.0199999999999996</v>
      </c>
      <c r="W136" s="16">
        <v>764.10999999999979</v>
      </c>
    </row>
    <row r="137" spans="1:23" x14ac:dyDescent="0.25">
      <c r="B137" t="s">
        <v>152</v>
      </c>
      <c r="C137" t="s">
        <v>203</v>
      </c>
      <c r="D137" s="16">
        <v>235.28</v>
      </c>
      <c r="E137" s="16">
        <v>235.55</v>
      </c>
      <c r="F137" s="16">
        <v>235.55</v>
      </c>
      <c r="G137" s="16">
        <v>235.55</v>
      </c>
      <c r="H137" s="16">
        <v>235.55</v>
      </c>
      <c r="I137" s="16">
        <v>235.55</v>
      </c>
      <c r="J137" s="16">
        <v>235.55</v>
      </c>
      <c r="K137" s="16">
        <v>1648.58</v>
      </c>
      <c r="M137" s="24"/>
      <c r="N137" s="11" t="s">
        <v>152</v>
      </c>
      <c r="O137" t="s">
        <v>203</v>
      </c>
      <c r="P137" s="16">
        <v>235.28</v>
      </c>
      <c r="Q137" s="16">
        <v>235.55</v>
      </c>
      <c r="R137" s="16">
        <v>235.55</v>
      </c>
      <c r="S137" s="16">
        <v>235.55</v>
      </c>
      <c r="T137" s="16">
        <v>235.55</v>
      </c>
      <c r="U137" s="16">
        <v>235.55</v>
      </c>
      <c r="V137" s="16">
        <v>235.55</v>
      </c>
      <c r="W137" s="16">
        <v>1648.58</v>
      </c>
    </row>
    <row r="138" spans="1:23" x14ac:dyDescent="0.25">
      <c r="B138" t="s">
        <v>153</v>
      </c>
      <c r="C138" t="s">
        <v>204</v>
      </c>
      <c r="D138" s="16">
        <v>798.05</v>
      </c>
      <c r="E138" s="16">
        <v>482.27</v>
      </c>
      <c r="F138" s="16">
        <v>482.27</v>
      </c>
      <c r="G138" s="16">
        <v>192.91</v>
      </c>
      <c r="H138" s="16">
        <v>192.91</v>
      </c>
      <c r="I138" s="16">
        <v>97.21</v>
      </c>
      <c r="J138" s="16">
        <v>0</v>
      </c>
      <c r="K138" s="16">
        <v>2245.62</v>
      </c>
      <c r="M138" s="24"/>
      <c r="N138" s="11" t="s">
        <v>153</v>
      </c>
      <c r="O138" t="s">
        <v>204</v>
      </c>
      <c r="P138" s="16">
        <v>798.05</v>
      </c>
      <c r="Q138" s="16">
        <v>482.27</v>
      </c>
      <c r="R138" s="16">
        <v>482.27</v>
      </c>
      <c r="S138" s="16">
        <v>192.91</v>
      </c>
      <c r="T138" s="16">
        <v>192.91</v>
      </c>
      <c r="U138" s="16">
        <v>97.21</v>
      </c>
      <c r="V138" s="16">
        <v>0</v>
      </c>
      <c r="W138" s="16">
        <v>2245.62</v>
      </c>
    </row>
    <row r="139" spans="1:23" x14ac:dyDescent="0.25">
      <c r="B139" t="s">
        <v>154</v>
      </c>
      <c r="C139" t="s">
        <v>205</v>
      </c>
      <c r="D139" s="16">
        <v>815.33</v>
      </c>
      <c r="E139" s="16">
        <v>815.33</v>
      </c>
      <c r="F139" s="16">
        <v>815.33</v>
      </c>
      <c r="G139" s="16">
        <v>815.33</v>
      </c>
      <c r="H139" s="16">
        <v>815.33</v>
      </c>
      <c r="I139" s="16">
        <v>815.33</v>
      </c>
      <c r="J139" s="16">
        <v>815.33</v>
      </c>
      <c r="K139" s="16">
        <v>5707.31</v>
      </c>
      <c r="M139" s="24"/>
      <c r="N139" s="11" t="s">
        <v>154</v>
      </c>
      <c r="O139" t="s">
        <v>205</v>
      </c>
      <c r="P139" s="16">
        <v>815.33</v>
      </c>
      <c r="Q139" s="16">
        <v>815.33</v>
      </c>
      <c r="R139" s="16">
        <v>815.33</v>
      </c>
      <c r="S139" s="16">
        <v>815.33</v>
      </c>
      <c r="T139" s="16">
        <v>815.33</v>
      </c>
      <c r="U139" s="16">
        <v>815.33</v>
      </c>
      <c r="V139" s="16">
        <v>815.33</v>
      </c>
      <c r="W139" s="16">
        <v>5707.31</v>
      </c>
    </row>
    <row r="140" spans="1:23" x14ac:dyDescent="0.25">
      <c r="B140" t="s">
        <v>155</v>
      </c>
      <c r="C140" t="s">
        <v>206</v>
      </c>
      <c r="D140" s="16">
        <v>0</v>
      </c>
      <c r="E140" s="16">
        <v>0</v>
      </c>
      <c r="F140" s="16">
        <v>0</v>
      </c>
      <c r="G140" s="16">
        <v>0</v>
      </c>
      <c r="H140" s="16">
        <v>0</v>
      </c>
      <c r="I140" s="16">
        <v>0</v>
      </c>
      <c r="J140" s="16">
        <v>0</v>
      </c>
      <c r="K140" s="16">
        <v>0</v>
      </c>
      <c r="M140" s="24"/>
      <c r="N140" s="11" t="s">
        <v>155</v>
      </c>
      <c r="O140" t="s">
        <v>206</v>
      </c>
      <c r="P140" s="16">
        <v>0</v>
      </c>
      <c r="Q140" s="16">
        <v>0</v>
      </c>
      <c r="R140" s="16">
        <v>0</v>
      </c>
      <c r="S140" s="16">
        <v>0</v>
      </c>
      <c r="T140" s="16">
        <v>0</v>
      </c>
      <c r="U140" s="16">
        <v>0</v>
      </c>
      <c r="V140" s="16">
        <v>0</v>
      </c>
      <c r="W140" s="16">
        <v>0</v>
      </c>
    </row>
    <row r="141" spans="1:23" x14ac:dyDescent="0.25">
      <c r="B141" t="s">
        <v>172</v>
      </c>
      <c r="C141" t="s">
        <v>172</v>
      </c>
      <c r="D141" s="16">
        <v>0</v>
      </c>
      <c r="E141" s="16">
        <v>0</v>
      </c>
      <c r="F141" s="16">
        <v>0</v>
      </c>
      <c r="G141" s="16">
        <v>0</v>
      </c>
      <c r="H141" s="16">
        <v>0</v>
      </c>
      <c r="I141" s="16">
        <v>0</v>
      </c>
      <c r="J141" s="16">
        <v>0</v>
      </c>
      <c r="K141" s="16">
        <v>0</v>
      </c>
      <c r="M141" s="17"/>
      <c r="N141" s="11" t="s">
        <v>172</v>
      </c>
      <c r="O141" t="s">
        <v>172</v>
      </c>
      <c r="P141" s="16">
        <v>0</v>
      </c>
      <c r="Q141" s="16">
        <v>0</v>
      </c>
      <c r="R141" s="16">
        <v>0</v>
      </c>
      <c r="S141" s="16">
        <v>0</v>
      </c>
      <c r="T141" s="16">
        <v>0</v>
      </c>
      <c r="U141" s="16">
        <v>0</v>
      </c>
      <c r="V141" s="16">
        <v>0</v>
      </c>
      <c r="W141" s="16">
        <v>0</v>
      </c>
    </row>
    <row r="142" spans="1:23" x14ac:dyDescent="0.25">
      <c r="A142" t="s">
        <v>291</v>
      </c>
      <c r="D142" s="16">
        <v>3773.25</v>
      </c>
      <c r="E142" s="16">
        <v>3018.93</v>
      </c>
      <c r="F142" s="16">
        <v>3018.93</v>
      </c>
      <c r="G142" s="16">
        <v>2593.9</v>
      </c>
      <c r="H142" s="16">
        <v>2593.9</v>
      </c>
      <c r="I142" s="16">
        <v>2498.1999999999998</v>
      </c>
      <c r="J142" s="16">
        <v>2393.73</v>
      </c>
      <c r="K142" s="16">
        <v>19890.84</v>
      </c>
      <c r="M142" s="18" t="s">
        <v>291</v>
      </c>
      <c r="N142" s="18"/>
      <c r="O142" s="18"/>
      <c r="P142" s="19">
        <v>3773.25</v>
      </c>
      <c r="Q142" s="19">
        <v>3018.93</v>
      </c>
      <c r="R142" s="19">
        <v>3018.93</v>
      </c>
      <c r="S142" s="19">
        <v>2593.9</v>
      </c>
      <c r="T142" s="19">
        <v>2593.9</v>
      </c>
      <c r="U142" s="19">
        <v>2498.1999999999998</v>
      </c>
      <c r="V142" s="19">
        <v>2393.73</v>
      </c>
      <c r="W142" s="19">
        <v>19890.84</v>
      </c>
    </row>
    <row r="143" spans="1:23" x14ac:dyDescent="0.25">
      <c r="A143" t="s">
        <v>186</v>
      </c>
      <c r="D143" s="16">
        <v>3065541.45</v>
      </c>
      <c r="E143" s="16">
        <v>3056233.8699999992</v>
      </c>
      <c r="F143" s="16">
        <v>3319333.9499999997</v>
      </c>
      <c r="G143" s="16">
        <v>3307427.0599999987</v>
      </c>
      <c r="H143" s="16">
        <v>3123463.3599999989</v>
      </c>
      <c r="I143" s="16">
        <v>3141051.879999999</v>
      </c>
      <c r="J143" s="16">
        <v>3139940.7599999993</v>
      </c>
      <c r="K143" s="16">
        <v>22152992.330000002</v>
      </c>
      <c r="M143" s="20" t="s">
        <v>186</v>
      </c>
      <c r="N143" s="20"/>
      <c r="O143" s="20"/>
      <c r="P143" s="21">
        <v>3065541.45</v>
      </c>
      <c r="Q143" s="21">
        <v>3056233.8699999992</v>
      </c>
      <c r="R143" s="21">
        <v>3319333.9499999997</v>
      </c>
      <c r="S143" s="21">
        <v>3307427.0599999987</v>
      </c>
      <c r="T143" s="21">
        <v>3123463.3599999989</v>
      </c>
      <c r="U143" s="21">
        <v>3141051.879999999</v>
      </c>
      <c r="V143" s="21">
        <v>3139940.7599999993</v>
      </c>
      <c r="W143" s="21">
        <v>22152992.330000002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Notes</vt:lpstr>
      <vt:lpstr>Asset Activity</vt:lpstr>
      <vt:lpstr>Reserve Activity</vt:lpstr>
      <vt:lpstr>Asset End Balances</vt:lpstr>
      <vt:lpstr>Additions</vt:lpstr>
      <vt:lpstr>Asset Retirements</vt:lpstr>
      <vt:lpstr>Assset Transfers Adjustments</vt:lpstr>
      <vt:lpstr>Reserve End Balances</vt:lpstr>
      <vt:lpstr>Depreciation Provision</vt:lpstr>
      <vt:lpstr>Reserve Retirements</vt:lpstr>
      <vt:lpstr>Reserve Transfers</vt:lpstr>
      <vt:lpstr>COR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Ortiz</dc:creator>
  <cp:lastModifiedBy>Thomas  Troup</cp:lastModifiedBy>
  <dcterms:created xsi:type="dcterms:W3CDTF">2021-05-12T19:44:07Z</dcterms:created>
  <dcterms:modified xsi:type="dcterms:W3CDTF">2021-05-20T20:41:03Z</dcterms:modified>
</cp:coreProperties>
</file>