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/>
  <mc:AlternateContent xmlns:mc="http://schemas.openxmlformats.org/markup-compatibility/2006">
    <mc:Choice Requires="x15">
      <x15ac:absPath xmlns:x15ac="http://schemas.microsoft.com/office/spreadsheetml/2010/11/ac" url="W:\MdSt-KY Rate Case\2021 KY Rate Case\Relied Upons\"/>
    </mc:Choice>
  </mc:AlternateContent>
  <xr:revisionPtr revIDLastSave="0" documentId="13_ncr:1_{4DD7C4D5-546E-4F54-8B94-399B9381FFD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.2.1" sheetId="1" r:id="rId1"/>
  </sheets>
  <definedNames>
    <definedName name="_Div012">#REF!</definedName>
    <definedName name="_Div02">#REF!</definedName>
    <definedName name="_Div091">#REF!</definedName>
    <definedName name="Case_No._2006_00464">#REF!</definedName>
    <definedName name="csDesignMode">1</definedName>
    <definedName name="Div012Cap">#REF!</definedName>
    <definedName name="Div02Cap">#REF!</definedName>
    <definedName name="Div091Cap">#REF!</definedName>
    <definedName name="Div09cap">#REF!</definedName>
    <definedName name="EssOptions" localSheetId="0">"A1100000000030000000001100020_0000"</definedName>
    <definedName name="kytax">#REF!</definedName>
    <definedName name="ltdrate">#REF!</definedName>
    <definedName name="_xlnm.Print_Area" localSheetId="0">'F.2.1'!$A$1:$F$38</definedName>
    <definedName name="ROR">#REF!</definedName>
    <definedName name="stdrate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1" i="1" l="1"/>
  <c r="A32" i="1" s="1"/>
  <c r="A33" i="1" s="1"/>
  <c r="A34" i="1" s="1"/>
  <c r="D31" i="1"/>
  <c r="F31" i="1" s="1"/>
  <c r="D32" i="1"/>
  <c r="F32" i="1" s="1"/>
  <c r="D33" i="1"/>
  <c r="F33" i="1" s="1"/>
  <c r="D34" i="1"/>
  <c r="F34" i="1" s="1"/>
  <c r="C31" i="1"/>
  <c r="C32" i="1"/>
  <c r="C33" i="1"/>
  <c r="C34" i="1"/>
  <c r="F19" i="1"/>
  <c r="F20" i="1"/>
  <c r="F21" i="1"/>
  <c r="F22" i="1"/>
  <c r="D28" i="1" l="1"/>
  <c r="F28" i="1" s="1"/>
  <c r="D29" i="1"/>
  <c r="D30" i="1"/>
  <c r="F30" i="1" s="1"/>
  <c r="D27" i="1"/>
  <c r="C28" i="1"/>
  <c r="C29" i="1"/>
  <c r="C30" i="1"/>
  <c r="C27" i="1"/>
  <c r="F29" i="1"/>
  <c r="A28" i="1"/>
  <c r="A29" i="1" s="1"/>
  <c r="A30" i="1" s="1"/>
  <c r="F18" i="1"/>
  <c r="F17" i="1"/>
  <c r="F16" i="1"/>
  <c r="A16" i="1"/>
  <c r="A17" i="1" s="1"/>
  <c r="A18" i="1" s="1"/>
  <c r="A19" i="1" s="1"/>
  <c r="A20" i="1" s="1"/>
  <c r="A21" i="1" s="1"/>
  <c r="A22" i="1" s="1"/>
  <c r="F15" i="1"/>
  <c r="D35" i="1" l="1"/>
  <c r="F35" i="1" s="1"/>
  <c r="F27" i="1"/>
  <c r="D23" i="1"/>
  <c r="F23" i="1" s="1"/>
</calcChain>
</file>

<file path=xl/sharedStrings.xml><?xml version="1.0" encoding="utf-8"?>
<sst xmlns="http://schemas.openxmlformats.org/spreadsheetml/2006/main" count="52" uniqueCount="34">
  <si>
    <t>CHARITABLE CONTRIBUTIONS</t>
  </si>
  <si>
    <t>Data:___X___Base Period___X____Forecasted Period</t>
  </si>
  <si>
    <t>FR 16(8)(f)</t>
  </si>
  <si>
    <t>Type of Filing:___X____Original________Updated________Revised</t>
  </si>
  <si>
    <t>Schedule F-2.1</t>
  </si>
  <si>
    <t>Workpaper Reference No(s).</t>
  </si>
  <si>
    <t>Line</t>
  </si>
  <si>
    <t>Total</t>
  </si>
  <si>
    <t>No.</t>
  </si>
  <si>
    <t>Account No.</t>
  </si>
  <si>
    <t>Charitable Organization  *</t>
  </si>
  <si>
    <t>Utility</t>
  </si>
  <si>
    <t>Jurisdictional %</t>
  </si>
  <si>
    <t>Jurisdiction</t>
  </si>
  <si>
    <t>BASE PERIOD</t>
  </si>
  <si>
    <t>Various</t>
  </si>
  <si>
    <t>Education</t>
  </si>
  <si>
    <t>100%</t>
  </si>
  <si>
    <t>Museums &amp; Arts</t>
  </si>
  <si>
    <t>Youth Clubs &amp; Centers</t>
  </si>
  <si>
    <t>Community Welfare</t>
  </si>
  <si>
    <t>TEST PERIOD</t>
  </si>
  <si>
    <t>Note:  These items are not included in O&amp;M and therefore not part of revenue requirements.</t>
  </si>
  <si>
    <t>Data Source:</t>
  </si>
  <si>
    <t>Schedule F 2 1.xls</t>
  </si>
  <si>
    <t>Heat Help Assistance Program</t>
  </si>
  <si>
    <t>Health</t>
  </si>
  <si>
    <t>Salvation Army</t>
  </si>
  <si>
    <t>United Way Agencies</t>
  </si>
  <si>
    <t>Base Period: Twelve Months Ended September 30, 2021</t>
  </si>
  <si>
    <t>Forecasted Test Period: Twelve Months Ended December 31, 2022</t>
  </si>
  <si>
    <t>Atmos Energy Corporation, Kentucky/Mid-States Division</t>
  </si>
  <si>
    <t>Kentucky Jurisdiction Case No. 2021-00214</t>
  </si>
  <si>
    <t>Witness: Christian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</si>
</sst>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6">
    <font>
      <sz val="12"/>
      <name val="Helvetica-Narrow"/>
      <family val="2"/>
    </font>
    <font>
      <sz val="12"/>
      <name val="Helvetica-Narrow"/>
      <family val="2"/>
    </font>
    <font>
      <b/>
      <sz val="12"/>
      <name val="Helvetica-Narrow"/>
      <family val="2"/>
    </font>
    <font>
      <sz val="12"/>
      <name val="Helvetica-Narrow"/>
    </font>
    <font>
      <b/>
      <sz val="12"/>
      <name val="Helvetica-Narrow"/>
    </font>
    <font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</borders>
  <cellStyleXfs count="3">
    <xf numFmtId="37" fontId="0" fillId="0" borderId="0" applyProtection="0"/>
    <xf numFmtId="44" fontId="5" fillId="0" borderId="0" applyFont="0" applyFill="0" applyBorder="0" applyAlignment="0" applyProtection="0"/>
    <xf numFmtId="37" fontId="1" fillId="0" borderId="0" applyProtection="0"/>
  </cellStyleXfs>
  <cellXfs count="24">
    <xf numFmtId="37" fontId="0" fillId="0" borderId="0" xfId="0"/>
    <xf numFmtId="37" fontId="0" fillId="0" borderId="0" xfId="0" applyFont="1"/>
    <xf numFmtId="37" fontId="2" fillId="0" borderId="0" xfId="0" applyFont="1"/>
    <xf numFmtId="37" fontId="3" fillId="0" borderId="0" xfId="0" applyFont="1" applyAlignment="1" applyProtection="1">
      <alignment horizontal="left"/>
    </xf>
    <xf numFmtId="37" fontId="1" fillId="0" borderId="0" xfId="0" applyFont="1" applyAlignment="1">
      <alignment horizontal="right"/>
    </xf>
    <xf numFmtId="37" fontId="0" fillId="0" borderId="0" xfId="0" applyFont="1" applyAlignment="1" applyProtection="1">
      <alignment horizontal="right"/>
    </xf>
    <xf numFmtId="37" fontId="0" fillId="0" borderId="0" xfId="0" applyAlignment="1" applyProtection="1">
      <alignment horizontal="right"/>
    </xf>
    <xf numFmtId="37" fontId="0" fillId="0" borderId="1" xfId="0" applyFont="1" applyBorder="1" applyAlignment="1" applyProtection="1">
      <alignment horizontal="center"/>
    </xf>
    <xf numFmtId="37" fontId="0" fillId="0" borderId="1" xfId="0" applyFont="1" applyBorder="1"/>
    <xf numFmtId="37" fontId="0" fillId="0" borderId="2" xfId="0" applyFont="1" applyBorder="1" applyAlignment="1" applyProtection="1">
      <alignment horizontal="center"/>
    </xf>
    <xf numFmtId="37" fontId="0" fillId="0" borderId="2" xfId="0" applyFont="1" applyBorder="1" applyAlignment="1" applyProtection="1">
      <alignment horizontal="left"/>
    </xf>
    <xf numFmtId="37" fontId="4" fillId="0" borderId="3" xfId="2" applyFont="1" applyBorder="1" applyAlignment="1" applyProtection="1">
      <alignment horizontal="left"/>
    </xf>
    <xf numFmtId="37" fontId="0" fillId="0" borderId="0" xfId="0" applyFont="1" applyProtection="1"/>
    <xf numFmtId="37" fontId="1" fillId="0" borderId="0" xfId="2" applyFont="1" applyAlignment="1" applyProtection="1">
      <alignment horizontal="center"/>
    </xf>
    <xf numFmtId="37" fontId="1" fillId="2" borderId="0" xfId="2" applyFont="1" applyFill="1" applyAlignment="1" applyProtection="1">
      <alignment horizontal="left"/>
    </xf>
    <xf numFmtId="164" fontId="1" fillId="2" borderId="0" xfId="1" applyNumberFormat="1" applyFont="1" applyFill="1" applyProtection="1"/>
    <xf numFmtId="164" fontId="1" fillId="0" borderId="0" xfId="1" applyNumberFormat="1" applyFont="1" applyProtection="1"/>
    <xf numFmtId="37" fontId="0" fillId="0" borderId="0" xfId="0" applyFill="1"/>
    <xf numFmtId="37" fontId="1" fillId="0" borderId="0" xfId="2" applyFont="1"/>
    <xf numFmtId="37" fontId="1" fillId="0" borderId="0" xfId="2" applyFont="1" applyProtection="1"/>
    <xf numFmtId="164" fontId="1" fillId="0" borderId="1" xfId="1" applyNumberFormat="1" applyFont="1" applyBorder="1" applyProtection="1"/>
    <xf numFmtId="37" fontId="1" fillId="0" borderId="0" xfId="2" applyFont="1" applyBorder="1" applyProtection="1"/>
    <xf numFmtId="37" fontId="3" fillId="0" borderId="0" xfId="0" applyFont="1" applyFill="1"/>
    <xf numFmtId="37" fontId="2" fillId="0" borderId="0" xfId="0" applyFont="1" applyFill="1" applyAlignment="1">
      <alignment horizontal="center"/>
    </xf>
  </cellXfs>
  <cellStyles count="3">
    <cellStyle name="Currency" xfId="1" builtinId="4"/>
    <cellStyle name="Normal" xfId="0" builtinId="0"/>
    <cellStyle name="Normal_Book1 (2) (3)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2"/>
  <sheetViews>
    <sheetView tabSelected="1" view="pageBreakPreview" zoomScale="70" zoomScaleNormal="90" zoomScaleSheetLayoutView="70" workbookViewId="0">
      <selection activeCell="F10" sqref="F10"/>
    </sheetView>
  </sheetViews>
  <sheetFormatPr defaultRowHeight="15"/>
  <cols>
    <col min="2" max="2" width="11.44140625" customWidth="1"/>
    <col min="3" max="3" width="43.109375" customWidth="1"/>
    <col min="4" max="4" width="9.5546875" bestFit="1" customWidth="1"/>
    <col min="5" max="5" width="12.77734375" customWidth="1"/>
    <col min="6" max="6" width="15.77734375" customWidth="1"/>
  </cols>
  <sheetData>
    <row r="1" spans="1:13" ht="15.75">
      <c r="A1" s="23" t="s">
        <v>31</v>
      </c>
      <c r="B1" s="23"/>
      <c r="C1" s="23"/>
      <c r="D1" s="23"/>
      <c r="E1" s="23"/>
      <c r="F1" s="23"/>
      <c r="G1" s="1"/>
    </row>
    <row r="2" spans="1:13" ht="15.75">
      <c r="A2" s="23" t="s">
        <v>32</v>
      </c>
      <c r="B2" s="23"/>
      <c r="C2" s="23"/>
      <c r="D2" s="23"/>
      <c r="E2" s="23"/>
      <c r="F2" s="23"/>
      <c r="G2" s="1"/>
    </row>
    <row r="3" spans="1:13" ht="15.75">
      <c r="A3" s="23" t="s">
        <v>0</v>
      </c>
      <c r="B3" s="23"/>
      <c r="C3" s="23"/>
      <c r="D3" s="23"/>
      <c r="E3" s="23"/>
      <c r="F3" s="23"/>
      <c r="G3" s="1"/>
    </row>
    <row r="4" spans="1:13" ht="15.75">
      <c r="A4" s="23" t="s">
        <v>29</v>
      </c>
      <c r="B4" s="23"/>
      <c r="C4" s="23"/>
      <c r="D4" s="23"/>
      <c r="E4" s="23"/>
      <c r="F4" s="23"/>
      <c r="G4" s="1"/>
    </row>
    <row r="5" spans="1:13" ht="15.75">
      <c r="A5" s="23" t="s">
        <v>30</v>
      </c>
      <c r="B5" s="23"/>
      <c r="C5" s="23"/>
      <c r="D5" s="23"/>
      <c r="E5" s="23"/>
      <c r="F5" s="23"/>
      <c r="G5" s="1"/>
    </row>
    <row r="6" spans="1:13" ht="15.75">
      <c r="A6" s="2"/>
      <c r="B6" s="2"/>
      <c r="C6" s="1"/>
      <c r="D6" s="1"/>
      <c r="F6" s="1"/>
      <c r="G6" s="1"/>
    </row>
    <row r="7" spans="1:13" ht="15.75">
      <c r="A7" s="3" t="s">
        <v>1</v>
      </c>
      <c r="B7" s="2"/>
      <c r="C7" s="2"/>
      <c r="D7" s="1"/>
      <c r="F7" s="4" t="s">
        <v>2</v>
      </c>
      <c r="G7" s="1"/>
    </row>
    <row r="8" spans="1:13" ht="15.75">
      <c r="A8" s="3" t="s">
        <v>3</v>
      </c>
      <c r="B8" s="2"/>
      <c r="C8" s="2"/>
      <c r="D8" s="1"/>
      <c r="F8" s="5" t="s">
        <v>4</v>
      </c>
      <c r="G8" s="1"/>
    </row>
    <row r="9" spans="1:13" ht="15.75">
      <c r="A9" s="3" t="s">
        <v>5</v>
      </c>
      <c r="B9" s="2"/>
      <c r="C9" s="2"/>
      <c r="D9" s="1"/>
      <c r="F9" s="6" t="s">
        <v>33</v>
      </c>
      <c r="G9" s="1"/>
    </row>
    <row r="10" spans="1:13">
      <c r="A10" s="7" t="s">
        <v>6</v>
      </c>
      <c r="B10" s="8"/>
      <c r="C10" s="8"/>
      <c r="D10" s="7" t="s">
        <v>7</v>
      </c>
      <c r="E10" s="8"/>
      <c r="F10" s="8"/>
      <c r="G10" s="1"/>
    </row>
    <row r="11" spans="1:13">
      <c r="A11" s="9" t="s">
        <v>8</v>
      </c>
      <c r="B11" s="9" t="s">
        <v>9</v>
      </c>
      <c r="C11" s="9" t="s">
        <v>10</v>
      </c>
      <c r="D11" s="9" t="s">
        <v>11</v>
      </c>
      <c r="E11" s="10" t="s">
        <v>12</v>
      </c>
      <c r="F11" s="9" t="s">
        <v>13</v>
      </c>
      <c r="G11" s="1"/>
    </row>
    <row r="12" spans="1:13">
      <c r="A12" s="1"/>
      <c r="B12" s="1"/>
      <c r="C12" s="1"/>
      <c r="D12" s="1"/>
      <c r="E12" s="1"/>
      <c r="F12" s="1"/>
      <c r="G12" s="1"/>
    </row>
    <row r="13" spans="1:13" ht="15.75">
      <c r="A13" s="1"/>
      <c r="B13" s="1"/>
      <c r="C13" s="11" t="s">
        <v>14</v>
      </c>
      <c r="D13" s="1"/>
      <c r="E13" s="1"/>
      <c r="F13" s="1"/>
      <c r="G13" s="1"/>
    </row>
    <row r="14" spans="1:13">
      <c r="A14" s="1"/>
      <c r="B14" s="1"/>
      <c r="C14" s="1"/>
      <c r="D14" s="1"/>
      <c r="E14" s="1"/>
      <c r="F14" s="1"/>
      <c r="G14" s="1"/>
    </row>
    <row r="15" spans="1:13">
      <c r="A15" s="12">
        <v>1</v>
      </c>
      <c r="B15" s="13" t="s">
        <v>15</v>
      </c>
      <c r="C15" s="14" t="s">
        <v>20</v>
      </c>
      <c r="D15" s="15">
        <v>437690.04000000004</v>
      </c>
      <c r="E15" s="13" t="s">
        <v>17</v>
      </c>
      <c r="F15" s="16">
        <f>D15</f>
        <v>437690.04000000004</v>
      </c>
      <c r="G15" s="17"/>
      <c r="H15" s="17"/>
      <c r="I15" s="17"/>
      <c r="J15" s="17"/>
      <c r="K15" s="17"/>
      <c r="L15" s="17"/>
      <c r="M15" s="17"/>
    </row>
    <row r="16" spans="1:13">
      <c r="A16" s="12">
        <f t="shared" ref="A16:A22" si="0">A15+1</f>
        <v>2</v>
      </c>
      <c r="B16" s="13" t="s">
        <v>15</v>
      </c>
      <c r="C16" s="14" t="s">
        <v>16</v>
      </c>
      <c r="D16" s="15">
        <v>43684</v>
      </c>
      <c r="E16" s="18"/>
      <c r="F16" s="19">
        <f t="shared" ref="F16:F23" si="1">D16</f>
        <v>43684</v>
      </c>
      <c r="G16" s="17"/>
    </row>
    <row r="17" spans="1:13">
      <c r="A17" s="12">
        <f t="shared" si="0"/>
        <v>3</v>
      </c>
      <c r="B17" s="13" t="s">
        <v>15</v>
      </c>
      <c r="C17" s="14" t="s">
        <v>26</v>
      </c>
      <c r="D17" s="15">
        <v>7700</v>
      </c>
      <c r="E17" s="18"/>
      <c r="F17" s="19">
        <f t="shared" si="1"/>
        <v>7700</v>
      </c>
      <c r="G17" s="17"/>
    </row>
    <row r="18" spans="1:13">
      <c r="A18" s="12">
        <f t="shared" si="0"/>
        <v>4</v>
      </c>
      <c r="B18" s="13" t="s">
        <v>15</v>
      </c>
      <c r="C18" s="14" t="s">
        <v>18</v>
      </c>
      <c r="D18" s="15">
        <v>8750</v>
      </c>
      <c r="E18" s="18"/>
      <c r="F18" s="19">
        <f t="shared" si="1"/>
        <v>8750</v>
      </c>
      <c r="G18" s="17"/>
      <c r="H18" s="17"/>
      <c r="I18" s="17"/>
      <c r="J18" s="17"/>
      <c r="K18" s="17"/>
      <c r="L18" s="17"/>
      <c r="M18" s="17"/>
    </row>
    <row r="19" spans="1:13">
      <c r="A19" s="12">
        <f t="shared" si="0"/>
        <v>5</v>
      </c>
      <c r="B19" s="13" t="s">
        <v>15</v>
      </c>
      <c r="C19" s="14" t="s">
        <v>27</v>
      </c>
      <c r="D19" s="15">
        <v>1500</v>
      </c>
      <c r="E19" s="18"/>
      <c r="F19" s="19">
        <f t="shared" si="1"/>
        <v>1500</v>
      </c>
      <c r="G19" s="17"/>
      <c r="H19" s="17"/>
      <c r="I19" s="17"/>
      <c r="J19" s="17"/>
      <c r="K19" s="17"/>
      <c r="L19" s="17"/>
      <c r="M19" s="17"/>
    </row>
    <row r="20" spans="1:13">
      <c r="A20" s="12">
        <f t="shared" si="0"/>
        <v>6</v>
      </c>
      <c r="B20" s="13" t="s">
        <v>15</v>
      </c>
      <c r="C20" s="14" t="s">
        <v>28</v>
      </c>
      <c r="D20" s="15">
        <v>5500</v>
      </c>
      <c r="E20" s="18"/>
      <c r="F20" s="19">
        <f t="shared" si="1"/>
        <v>5500</v>
      </c>
      <c r="G20" s="17"/>
      <c r="H20" s="17"/>
      <c r="I20" s="17"/>
      <c r="J20" s="17"/>
      <c r="K20" s="17"/>
      <c r="L20" s="17"/>
      <c r="M20" s="17"/>
    </row>
    <row r="21" spans="1:13">
      <c r="A21" s="12">
        <f t="shared" si="0"/>
        <v>7</v>
      </c>
      <c r="B21" s="13" t="s">
        <v>15</v>
      </c>
      <c r="C21" s="14" t="s">
        <v>19</v>
      </c>
      <c r="D21" s="15">
        <v>3314.8599999999997</v>
      </c>
      <c r="E21" s="18"/>
      <c r="F21" s="19">
        <f t="shared" si="1"/>
        <v>3314.8599999999997</v>
      </c>
      <c r="G21" s="17"/>
      <c r="H21" s="17"/>
      <c r="I21" s="17"/>
      <c r="J21" s="17"/>
      <c r="K21" s="17"/>
      <c r="L21" s="17"/>
      <c r="M21" s="17"/>
    </row>
    <row r="22" spans="1:13">
      <c r="A22" s="12">
        <f t="shared" si="0"/>
        <v>8</v>
      </c>
      <c r="B22" s="13" t="s">
        <v>15</v>
      </c>
      <c r="C22" s="14" t="s">
        <v>25</v>
      </c>
      <c r="D22" s="15">
        <v>233635.58</v>
      </c>
      <c r="E22" s="18"/>
      <c r="F22" s="19">
        <f t="shared" si="1"/>
        <v>233635.58</v>
      </c>
      <c r="G22" s="17"/>
      <c r="H22" s="17"/>
      <c r="I22" s="17"/>
      <c r="J22" s="17"/>
      <c r="K22" s="17"/>
      <c r="L22" s="17"/>
      <c r="M22" s="17"/>
    </row>
    <row r="23" spans="1:13">
      <c r="A23" s="1"/>
      <c r="B23" s="18"/>
      <c r="C23" s="13" t="s">
        <v>7</v>
      </c>
      <c r="D23" s="20">
        <f>SUM(D15:D22,0)</f>
        <v>741774.48</v>
      </c>
      <c r="E23" s="18"/>
      <c r="F23" s="20">
        <f t="shared" si="1"/>
        <v>741774.48</v>
      </c>
      <c r="G23" s="1"/>
      <c r="H23" s="17"/>
      <c r="I23" s="17"/>
      <c r="J23" s="17"/>
      <c r="K23" s="17"/>
      <c r="L23" s="17"/>
      <c r="M23" s="17"/>
    </row>
    <row r="24" spans="1:13">
      <c r="A24" s="1"/>
      <c r="B24" s="1"/>
      <c r="C24" s="1"/>
      <c r="D24" s="1"/>
      <c r="E24" s="1"/>
      <c r="F24" s="1"/>
      <c r="G24" s="1"/>
      <c r="H24" s="17"/>
      <c r="I24" s="17"/>
      <c r="J24" s="17"/>
      <c r="K24" s="17"/>
      <c r="L24" s="17"/>
      <c r="M24" s="17"/>
    </row>
    <row r="25" spans="1:13" ht="15.75">
      <c r="A25" s="1"/>
      <c r="B25" s="18"/>
      <c r="C25" s="11" t="s">
        <v>21</v>
      </c>
      <c r="D25" s="21"/>
      <c r="E25" s="18"/>
      <c r="F25" s="21"/>
      <c r="G25" s="1"/>
      <c r="H25" s="17"/>
      <c r="I25" s="17"/>
      <c r="J25" s="17"/>
      <c r="K25" s="17"/>
      <c r="L25" s="17"/>
      <c r="M25" s="17"/>
    </row>
    <row r="26" spans="1:13">
      <c r="A26" s="1"/>
      <c r="B26" s="18"/>
      <c r="C26" s="13"/>
      <c r="D26" s="21"/>
      <c r="E26" s="18"/>
      <c r="F26" s="21"/>
      <c r="G26" s="1"/>
      <c r="H26" s="17"/>
      <c r="I26" s="17"/>
      <c r="J26" s="17"/>
      <c r="K26" s="17"/>
      <c r="L26" s="17"/>
      <c r="M26" s="17"/>
    </row>
    <row r="27" spans="1:13">
      <c r="A27" s="12">
        <v>1</v>
      </c>
      <c r="B27" s="13" t="s">
        <v>15</v>
      </c>
      <c r="C27" s="14" t="str">
        <f t="shared" ref="C27:D30" si="2">C15</f>
        <v>Community Welfare</v>
      </c>
      <c r="D27" s="15">
        <f t="shared" si="2"/>
        <v>437690.04000000004</v>
      </c>
      <c r="E27" s="13" t="s">
        <v>17</v>
      </c>
      <c r="F27" s="16">
        <f t="shared" ref="F27:F35" si="3">D27</f>
        <v>437690.04000000004</v>
      </c>
      <c r="G27" s="1"/>
      <c r="H27" s="17"/>
      <c r="I27" s="17"/>
      <c r="J27" s="17"/>
      <c r="K27" s="17"/>
      <c r="L27" s="17"/>
      <c r="M27" s="17"/>
    </row>
    <row r="28" spans="1:13">
      <c r="A28" s="12">
        <f t="shared" ref="A28:A34" si="4">A27+1</f>
        <v>2</v>
      </c>
      <c r="B28" s="13" t="s">
        <v>15</v>
      </c>
      <c r="C28" s="14" t="str">
        <f t="shared" si="2"/>
        <v>Education</v>
      </c>
      <c r="D28" s="15">
        <f t="shared" si="2"/>
        <v>43684</v>
      </c>
      <c r="E28" s="18"/>
      <c r="F28" s="19">
        <f t="shared" si="3"/>
        <v>43684</v>
      </c>
      <c r="G28" s="1"/>
      <c r="H28" s="17"/>
      <c r="I28" s="17"/>
      <c r="J28" s="17"/>
      <c r="K28" s="17"/>
      <c r="L28" s="17"/>
      <c r="M28" s="17"/>
    </row>
    <row r="29" spans="1:13">
      <c r="A29" s="12">
        <f t="shared" si="4"/>
        <v>3</v>
      </c>
      <c r="B29" s="13" t="s">
        <v>15</v>
      </c>
      <c r="C29" s="14" t="str">
        <f t="shared" si="2"/>
        <v>Health</v>
      </c>
      <c r="D29" s="15">
        <f t="shared" si="2"/>
        <v>7700</v>
      </c>
      <c r="E29" s="18"/>
      <c r="F29" s="19">
        <f t="shared" si="3"/>
        <v>7700</v>
      </c>
      <c r="G29" s="1"/>
      <c r="H29" s="17"/>
      <c r="I29" s="17"/>
      <c r="J29" s="17"/>
      <c r="K29" s="17"/>
      <c r="L29" s="17"/>
      <c r="M29" s="17"/>
    </row>
    <row r="30" spans="1:13">
      <c r="A30" s="12">
        <f t="shared" si="4"/>
        <v>4</v>
      </c>
      <c r="B30" s="13" t="s">
        <v>15</v>
      </c>
      <c r="C30" s="14" t="str">
        <f t="shared" si="2"/>
        <v>Museums &amp; Arts</v>
      </c>
      <c r="D30" s="15">
        <f t="shared" si="2"/>
        <v>8750</v>
      </c>
      <c r="E30" s="18"/>
      <c r="F30" s="19">
        <f t="shared" si="3"/>
        <v>8750</v>
      </c>
      <c r="G30" s="1"/>
      <c r="H30" s="17"/>
      <c r="I30" s="17"/>
      <c r="J30" s="17"/>
      <c r="K30" s="17"/>
      <c r="L30" s="17"/>
      <c r="M30" s="17"/>
    </row>
    <row r="31" spans="1:13">
      <c r="A31" s="12">
        <f t="shared" si="4"/>
        <v>5</v>
      </c>
      <c r="B31" s="13" t="s">
        <v>15</v>
      </c>
      <c r="C31" s="14" t="str">
        <f t="shared" ref="C31:D34" si="5">C19</f>
        <v>Salvation Army</v>
      </c>
      <c r="D31" s="15">
        <f t="shared" si="5"/>
        <v>1500</v>
      </c>
      <c r="E31" s="18"/>
      <c r="F31" s="19">
        <f t="shared" si="3"/>
        <v>1500</v>
      </c>
      <c r="G31" s="1"/>
      <c r="H31" s="17"/>
      <c r="I31" s="17"/>
      <c r="J31" s="17"/>
      <c r="K31" s="17"/>
      <c r="L31" s="17"/>
      <c r="M31" s="17"/>
    </row>
    <row r="32" spans="1:13">
      <c r="A32" s="12">
        <f t="shared" si="4"/>
        <v>6</v>
      </c>
      <c r="B32" s="13" t="s">
        <v>15</v>
      </c>
      <c r="C32" s="14" t="str">
        <f t="shared" si="5"/>
        <v>United Way Agencies</v>
      </c>
      <c r="D32" s="15">
        <f t="shared" si="5"/>
        <v>5500</v>
      </c>
      <c r="E32" s="18"/>
      <c r="F32" s="19">
        <f t="shared" si="3"/>
        <v>5500</v>
      </c>
      <c r="G32" s="1"/>
      <c r="H32" s="17"/>
      <c r="I32" s="17"/>
      <c r="J32" s="17"/>
      <c r="K32" s="17"/>
      <c r="L32" s="17"/>
      <c r="M32" s="17"/>
    </row>
    <row r="33" spans="1:13">
      <c r="A33" s="12">
        <f t="shared" si="4"/>
        <v>7</v>
      </c>
      <c r="B33" s="13" t="s">
        <v>15</v>
      </c>
      <c r="C33" s="14" t="str">
        <f t="shared" si="5"/>
        <v>Youth Clubs &amp; Centers</v>
      </c>
      <c r="D33" s="15">
        <f t="shared" si="5"/>
        <v>3314.8599999999997</v>
      </c>
      <c r="E33" s="18"/>
      <c r="F33" s="19">
        <f t="shared" si="3"/>
        <v>3314.8599999999997</v>
      </c>
      <c r="G33" s="1"/>
      <c r="H33" s="17"/>
      <c r="I33" s="17"/>
      <c r="J33" s="17"/>
      <c r="K33" s="17"/>
      <c r="L33" s="17"/>
      <c r="M33" s="17"/>
    </row>
    <row r="34" spans="1:13">
      <c r="A34" s="12">
        <f t="shared" si="4"/>
        <v>8</v>
      </c>
      <c r="B34" s="13" t="s">
        <v>15</v>
      </c>
      <c r="C34" s="14" t="str">
        <f t="shared" si="5"/>
        <v>Heat Help Assistance Program</v>
      </c>
      <c r="D34" s="15">
        <f t="shared" si="5"/>
        <v>233635.58</v>
      </c>
      <c r="E34" s="18"/>
      <c r="F34" s="19">
        <f t="shared" si="3"/>
        <v>233635.58</v>
      </c>
      <c r="G34" s="1"/>
      <c r="H34" s="17"/>
      <c r="I34" s="17"/>
      <c r="J34" s="17"/>
      <c r="K34" s="17"/>
      <c r="L34" s="17"/>
      <c r="M34" s="17"/>
    </row>
    <row r="35" spans="1:13">
      <c r="A35" s="1"/>
      <c r="B35" s="18"/>
      <c r="C35" s="13" t="s">
        <v>7</v>
      </c>
      <c r="D35" s="20">
        <f>SUM(D27:D34,0)</f>
        <v>741774.48</v>
      </c>
      <c r="E35" s="18"/>
      <c r="F35" s="20">
        <f t="shared" si="3"/>
        <v>741774.48</v>
      </c>
      <c r="G35" s="1"/>
      <c r="H35" s="17"/>
      <c r="I35" s="17"/>
      <c r="J35" s="17"/>
      <c r="K35" s="17"/>
      <c r="L35" s="17"/>
      <c r="M35" s="17"/>
    </row>
    <row r="36" spans="1:13">
      <c r="A36" s="1"/>
      <c r="B36" s="1"/>
      <c r="C36" s="1"/>
      <c r="D36" s="1"/>
      <c r="E36" s="1"/>
      <c r="F36" s="1"/>
      <c r="G36" s="1"/>
      <c r="H36" s="17"/>
      <c r="I36" s="17"/>
      <c r="J36" s="17"/>
      <c r="K36" s="17"/>
      <c r="L36" s="17"/>
      <c r="M36" s="17"/>
    </row>
    <row r="37" spans="1:13" ht="15.75">
      <c r="A37" s="2"/>
      <c r="B37" s="1"/>
      <c r="C37" s="1"/>
      <c r="D37" s="1"/>
      <c r="E37" s="1"/>
      <c r="F37" s="1"/>
      <c r="G37" s="1"/>
      <c r="H37" s="17"/>
      <c r="I37" s="17"/>
      <c r="J37" s="17"/>
      <c r="K37" s="17"/>
      <c r="L37" s="17"/>
      <c r="M37" s="17"/>
    </row>
    <row r="38" spans="1:13">
      <c r="B38" s="22" t="s">
        <v>22</v>
      </c>
      <c r="G38" s="1"/>
      <c r="H38" s="17"/>
      <c r="I38" s="17"/>
      <c r="J38" s="17"/>
      <c r="K38" s="17"/>
      <c r="L38" s="17"/>
      <c r="M38" s="17"/>
    </row>
    <row r="39" spans="1:13">
      <c r="A39" s="1"/>
      <c r="B39" s="1"/>
      <c r="C39" s="1"/>
      <c r="D39" s="1"/>
      <c r="E39" s="1"/>
      <c r="F39" s="1"/>
      <c r="G39" s="1"/>
      <c r="H39" s="17"/>
      <c r="I39" s="17"/>
      <c r="J39" s="17"/>
      <c r="K39" s="17"/>
      <c r="L39" s="17"/>
      <c r="M39" s="17"/>
    </row>
    <row r="40" spans="1:13">
      <c r="H40" s="17"/>
      <c r="I40" s="17"/>
      <c r="J40" s="17"/>
      <c r="K40" s="17"/>
      <c r="L40" s="17"/>
      <c r="M40" s="17"/>
    </row>
    <row r="41" spans="1:13">
      <c r="B41" t="s">
        <v>23</v>
      </c>
      <c r="H41" s="17"/>
      <c r="I41" s="17"/>
      <c r="J41" s="17"/>
      <c r="K41" s="17"/>
      <c r="L41" s="17"/>
      <c r="M41" s="17"/>
    </row>
    <row r="42" spans="1:13">
      <c r="B42" t="s">
        <v>24</v>
      </c>
      <c r="H42" s="17"/>
      <c r="I42" s="17"/>
      <c r="J42" s="17"/>
      <c r="K42" s="17"/>
      <c r="L42" s="17"/>
      <c r="M42" s="17"/>
    </row>
    <row r="43" spans="1:13">
      <c r="H43" s="17"/>
      <c r="I43" s="17"/>
      <c r="J43" s="17"/>
      <c r="K43" s="17"/>
      <c r="L43" s="17"/>
      <c r="M43" s="17"/>
    </row>
    <row r="44" spans="1:13">
      <c r="H44" s="17"/>
      <c r="I44" s="17"/>
      <c r="J44" s="17"/>
      <c r="K44" s="17"/>
      <c r="L44" s="17"/>
      <c r="M44" s="17"/>
    </row>
    <row r="45" spans="1:13">
      <c r="H45" s="17"/>
      <c r="I45" s="17"/>
      <c r="J45" s="17"/>
      <c r="K45" s="17"/>
      <c r="L45" s="17"/>
      <c r="M45" s="17"/>
    </row>
    <row r="46" spans="1:13">
      <c r="H46" s="17"/>
      <c r="I46" s="17"/>
      <c r="J46" s="17"/>
      <c r="K46" s="17"/>
      <c r="L46" s="17"/>
      <c r="M46" s="17"/>
    </row>
    <row r="47" spans="1:13">
      <c r="H47" s="17"/>
      <c r="I47" s="17"/>
      <c r="J47" s="17"/>
      <c r="K47" s="17"/>
      <c r="L47" s="17"/>
      <c r="M47" s="17"/>
    </row>
    <row r="48" spans="1:13">
      <c r="H48" s="17"/>
      <c r="I48" s="17"/>
      <c r="J48" s="17"/>
      <c r="K48" s="17"/>
      <c r="L48" s="17"/>
      <c r="M48" s="17"/>
    </row>
    <row r="49" spans="8:13">
      <c r="H49" s="17"/>
      <c r="I49" s="17"/>
      <c r="J49" s="17"/>
      <c r="K49" s="17"/>
      <c r="L49" s="17"/>
      <c r="M49" s="17"/>
    </row>
    <row r="50" spans="8:13">
      <c r="H50" s="17"/>
      <c r="I50" s="17"/>
      <c r="J50" s="17"/>
      <c r="K50" s="17"/>
      <c r="L50" s="17"/>
      <c r="M50" s="17"/>
    </row>
    <row r="51" spans="8:13">
      <c r="H51" s="17"/>
      <c r="I51" s="17"/>
      <c r="J51" s="17"/>
      <c r="K51" s="17"/>
      <c r="L51" s="17"/>
      <c r="M51" s="17"/>
    </row>
    <row r="52" spans="8:13">
      <c r="H52" s="17"/>
      <c r="I52" s="17"/>
      <c r="J52" s="17"/>
      <c r="K52" s="17"/>
      <c r="L52" s="17"/>
      <c r="M52" s="17"/>
    </row>
    <row r="53" spans="8:13">
      <c r="H53" s="17"/>
      <c r="I53" s="17"/>
      <c r="J53" s="17"/>
      <c r="K53" s="17"/>
      <c r="L53" s="17"/>
      <c r="M53" s="17"/>
    </row>
    <row r="54" spans="8:13">
      <c r="H54" s="17"/>
      <c r="I54" s="17"/>
      <c r="J54" s="17"/>
      <c r="K54" s="17"/>
      <c r="L54" s="17"/>
      <c r="M54" s="17"/>
    </row>
    <row r="55" spans="8:13">
      <c r="H55" s="17"/>
      <c r="I55" s="17"/>
      <c r="J55" s="17"/>
      <c r="K55" s="17"/>
      <c r="L55" s="17"/>
      <c r="M55" s="17"/>
    </row>
    <row r="56" spans="8:13">
      <c r="H56" s="17"/>
      <c r="I56" s="17"/>
      <c r="J56" s="17"/>
      <c r="K56" s="17"/>
      <c r="L56" s="17"/>
      <c r="M56" s="17"/>
    </row>
    <row r="57" spans="8:13">
      <c r="H57" s="17"/>
      <c r="I57" s="17"/>
      <c r="J57" s="17"/>
      <c r="K57" s="17"/>
      <c r="L57" s="17"/>
      <c r="M57" s="17"/>
    </row>
    <row r="58" spans="8:13">
      <c r="H58" s="17"/>
      <c r="I58" s="17"/>
      <c r="J58" s="17"/>
      <c r="K58" s="17"/>
      <c r="L58" s="17"/>
      <c r="M58" s="17"/>
    </row>
    <row r="59" spans="8:13">
      <c r="H59" s="17"/>
      <c r="I59" s="17"/>
      <c r="J59" s="17"/>
      <c r="K59" s="17"/>
      <c r="L59" s="17"/>
      <c r="M59" s="17"/>
    </row>
    <row r="60" spans="8:13">
      <c r="H60" s="17"/>
      <c r="I60" s="17"/>
      <c r="J60" s="17"/>
      <c r="K60" s="17"/>
      <c r="L60" s="17"/>
      <c r="M60" s="17"/>
    </row>
    <row r="61" spans="8:13">
      <c r="H61" s="17"/>
      <c r="I61" s="17"/>
      <c r="J61" s="17"/>
      <c r="K61" s="17"/>
      <c r="L61" s="17"/>
      <c r="M61" s="17"/>
    </row>
    <row r="62" spans="8:13">
      <c r="H62" s="17"/>
      <c r="I62" s="17"/>
      <c r="J62" s="17"/>
      <c r="K62" s="17"/>
      <c r="L62" s="17"/>
      <c r="M62" s="17"/>
    </row>
    <row r="63" spans="8:13">
      <c r="H63" s="17"/>
      <c r="I63" s="17"/>
      <c r="J63" s="17"/>
      <c r="K63" s="17"/>
      <c r="L63" s="17"/>
      <c r="M63" s="17"/>
    </row>
    <row r="64" spans="8:13">
      <c r="H64" s="17"/>
      <c r="I64" s="17"/>
      <c r="J64" s="17"/>
      <c r="K64" s="17"/>
      <c r="L64" s="17"/>
      <c r="M64" s="17"/>
    </row>
    <row r="65" spans="8:13">
      <c r="H65" s="17"/>
      <c r="I65" s="17"/>
      <c r="J65" s="17"/>
      <c r="K65" s="17"/>
      <c r="L65" s="17"/>
      <c r="M65" s="17"/>
    </row>
    <row r="66" spans="8:13">
      <c r="H66" s="17"/>
      <c r="I66" s="17"/>
      <c r="J66" s="17"/>
      <c r="K66" s="17"/>
      <c r="L66" s="17"/>
      <c r="M66" s="17"/>
    </row>
    <row r="67" spans="8:13">
      <c r="H67" s="17"/>
      <c r="I67" s="17"/>
      <c r="J67" s="17"/>
      <c r="K67" s="17"/>
      <c r="L67" s="17"/>
      <c r="M67" s="17"/>
    </row>
    <row r="68" spans="8:13">
      <c r="H68" s="17"/>
      <c r="I68" s="17"/>
      <c r="J68" s="17"/>
      <c r="K68" s="17"/>
      <c r="L68" s="17"/>
      <c r="M68" s="17"/>
    </row>
    <row r="69" spans="8:13">
      <c r="H69" s="17"/>
      <c r="I69" s="17"/>
      <c r="J69" s="17"/>
      <c r="K69" s="17"/>
      <c r="L69" s="17"/>
      <c r="M69" s="17"/>
    </row>
    <row r="70" spans="8:13">
      <c r="H70" s="17"/>
      <c r="I70" s="17"/>
      <c r="J70" s="17"/>
      <c r="K70" s="17"/>
      <c r="L70" s="17"/>
      <c r="M70" s="17"/>
    </row>
    <row r="71" spans="8:13">
      <c r="H71" s="17"/>
      <c r="I71" s="17"/>
      <c r="J71" s="17"/>
      <c r="K71" s="17"/>
      <c r="L71" s="17"/>
      <c r="M71" s="17"/>
    </row>
    <row r="72" spans="8:13">
      <c r="H72" s="17"/>
      <c r="I72" s="17"/>
      <c r="J72" s="17"/>
      <c r="K72" s="17"/>
      <c r="L72" s="17"/>
      <c r="M72" s="17"/>
    </row>
    <row r="73" spans="8:13">
      <c r="H73" s="17"/>
      <c r="I73" s="17"/>
      <c r="J73" s="17"/>
      <c r="K73" s="17"/>
      <c r="L73" s="17"/>
      <c r="M73" s="17"/>
    </row>
    <row r="74" spans="8:13">
      <c r="H74" s="17"/>
      <c r="I74" s="17"/>
      <c r="J74" s="17"/>
      <c r="K74" s="17"/>
      <c r="L74" s="17"/>
      <c r="M74" s="17"/>
    </row>
    <row r="75" spans="8:13">
      <c r="H75" s="17"/>
      <c r="I75" s="17"/>
      <c r="J75" s="17"/>
      <c r="K75" s="17"/>
      <c r="L75" s="17"/>
      <c r="M75" s="17"/>
    </row>
    <row r="76" spans="8:13">
      <c r="H76" s="17"/>
      <c r="I76" s="17"/>
      <c r="J76" s="17"/>
      <c r="K76" s="17"/>
      <c r="L76" s="17"/>
      <c r="M76" s="17"/>
    </row>
    <row r="77" spans="8:13">
      <c r="H77" s="17"/>
      <c r="I77" s="17"/>
      <c r="J77" s="17"/>
      <c r="K77" s="17"/>
      <c r="L77" s="17"/>
      <c r="M77" s="17"/>
    </row>
    <row r="78" spans="8:13">
      <c r="H78" s="17"/>
      <c r="I78" s="17"/>
      <c r="J78" s="17"/>
      <c r="K78" s="17"/>
      <c r="L78" s="17"/>
      <c r="M78" s="17"/>
    </row>
    <row r="79" spans="8:13">
      <c r="H79" s="17"/>
      <c r="I79" s="17"/>
      <c r="J79" s="17"/>
      <c r="K79" s="17"/>
      <c r="L79" s="17"/>
      <c r="M79" s="17"/>
    </row>
    <row r="80" spans="8:13">
      <c r="H80" s="17"/>
      <c r="I80" s="17"/>
      <c r="J80" s="17"/>
      <c r="K80" s="17"/>
      <c r="L80" s="17"/>
      <c r="M80" s="17"/>
    </row>
    <row r="81" spans="8:13">
      <c r="H81" s="17"/>
      <c r="I81" s="17"/>
      <c r="J81" s="17"/>
      <c r="K81" s="17"/>
      <c r="L81" s="17"/>
      <c r="M81" s="17"/>
    </row>
    <row r="82" spans="8:13">
      <c r="H82" s="17"/>
      <c r="I82" s="17"/>
      <c r="J82" s="17"/>
      <c r="K82" s="17"/>
      <c r="L82" s="17"/>
      <c r="M82" s="17"/>
    </row>
  </sheetData>
  <mergeCells count="5">
    <mergeCell ref="A1:F1"/>
    <mergeCell ref="A2:F2"/>
    <mergeCell ref="A3:F3"/>
    <mergeCell ref="A4:F4"/>
    <mergeCell ref="A5:F5"/>
  </mergeCells>
  <printOptions horizontalCentered="1"/>
  <pageMargins left="1" right="1" top="1" bottom="1" header="1" footer="0.5"/>
  <pageSetup scale="74" orientation="landscape" verticalDpi="300" r:id="rId1"/>
  <headerFooter alignWithMargins="0">
    <oddFooter>&amp;RSchedule &amp;A
Page &amp;P of &amp;N</oddFooter>
  </headerFooter>
  <rowBreaks count="3" manualBreakCount="3">
    <brk id="59" max="6" man="1"/>
    <brk id="101" max="6" man="1"/>
    <brk id="141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F.2.1</vt:lpstr>
      <vt:lpstr>F.2.1!Print_Area</vt:lpstr>
    </vt:vector>
  </TitlesOfParts>
  <Company>Atmos Energy Corportion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Josh  Densman</dc:creator>
  <cp:lastModifiedBy>Thomas  Troup</cp:lastModifiedBy>
  <dcterms:created xsi:type="dcterms:W3CDTF">2018-08-05T20:31:36Z</dcterms:created>
  <dcterms:modified xsi:type="dcterms:W3CDTF">2021-06-25T19:25:43Z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CofWorkbookId">
    <vt:lpwstr>0c96755d-825d-49d8-8206-f348266f08aa</vt:lpwstr>
  </property>
</Properties>
</file>