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4th Set Data Requests/"/>
    </mc:Choice>
  </mc:AlternateContent>
  <xr:revisionPtr revIDLastSave="0" documentId="13_ncr:1_{79D2F1B8-B920-40A3-BBE3-C5A737295BF6}" xr6:coauthVersionLast="44" xr6:coauthVersionMax="45" xr10:uidLastSave="{00000000-0000-0000-0000-000000000000}"/>
  <bookViews>
    <workbookView xWindow="28680" yWindow="-105" windowWidth="29040" windowHeight="16440" xr2:uid="{A9801200-7A13-4815-8CAD-DE5729A6A8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<sst xmlns="http://schemas.openxmlformats.org/spreadsheetml/2006/main" count="34" uniqueCount="34">
  <si>
    <t>DUKE ENERGY KENTUCKY, INC.</t>
  </si>
  <si>
    <t>Plant Additions</t>
  </si>
  <si>
    <t>September 1, 2021 to December 31, 2022</t>
  </si>
  <si>
    <t>Model Project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</si>
  <si>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</si>
  <si>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</si>
  <si>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</si>
  <si>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</si>
  <si>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</si>
  <si>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</si>
  <si>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</si>
  <si>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</si>
  <si>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</si>
  <si>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</si>
  <si>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</si>
  <si>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</si>
  <si>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</si>
  <si>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</si>
  <si>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</si>
  <si>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</si>
  <si>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Casing &amp; Remediation</t>
  </si>
  <si>
    <t>Distribution Integrity</t>
  </si>
  <si>
    <t>Government Relocation</t>
  </si>
  <si>
    <t>Measurement &amp; Relocation</t>
  </si>
  <si>
    <t>Meters</t>
  </si>
  <si>
    <t>New Service</t>
  </si>
  <si>
    <t>New Business</t>
  </si>
  <si>
    <t>Replacement Services</t>
  </si>
  <si>
    <t>System Infrastructure UL60 Pipeline</t>
  </si>
  <si>
    <t xml:space="preserve">System Infrastructure  </t>
  </si>
  <si>
    <t>Transmission Integrity Line AM00B</t>
  </si>
  <si>
    <t>Maintenance &amp; Other</t>
  </si>
  <si>
    <t>Intangible Plant</t>
  </si>
  <si>
    <t>Total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</si>
</sst>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2" applyFont="1"/>
    <xf numFmtId="0" fontId="2" fillId="0" borderId="0" xfId="3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3"/>
    <xf numFmtId="164" fontId="0" fillId="0" borderId="0" xfId="1" applyNumberFormat="1" applyFont="1"/>
    <xf numFmtId="164" fontId="0" fillId="0" borderId="0" xfId="4" applyNumberFormat="1" applyFont="1"/>
    <xf numFmtId="164" fontId="0" fillId="0" borderId="1" xfId="1" applyNumberFormat="1" applyFont="1" applyBorder="1"/>
    <xf numFmtId="164" fontId="0" fillId="0" borderId="2" xfId="4" applyNumberFormat="1" applyFont="1" applyBorder="1"/>
  </cellXfs>
  <cellStyles count="5">
    <cellStyle name="Comma" xfId="1" builtinId="3"/>
    <cellStyle name="Comma 2" xfId="4" xr:uid="{CCD14CBA-E602-41AC-B2AA-41E27859CF7D}"/>
    <cellStyle name="Normal" xfId="0" builtinId="0"/>
    <cellStyle name="Normal 2" xfId="3" xr:uid="{66E559A6-AA34-4FD6-B86A-4FA87C090FA3}"/>
    <cellStyle name="Normal 3" xfId="2" xr:uid="{9FC8D58B-120C-4453-BDA0-3B3E42A65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EC1C-1166-47D7-B132-1ABE046A19AE}">
  <sheetPr>
    <pageSetUpPr fitToPage="1"/>
  </sheetPr>
  <dimension ref="A1:R30"/>
  <sheetViews>
    <sheetView tabSelected="1" view="pageLayout" topLeftCell="B1" zoomScaleNormal="100" workbookViewId="0">
      <selection activeCell="O3" sqref="O3"/>
    </sheetView>
  </sheetViews>
  <sheetFormatPr defaultRowHeight="15" x14ac:dyDescent="0.25"/>
  <cols>
    <col min="1" max="1" width="38" customWidth="1"/>
    <col min="2" max="4" width="10.28515625" customWidth="1"/>
    <col min="5" max="5" width="11.28515625" bestFit="1" customWidth="1"/>
    <col min="6" max="16" width="10.28515625" customWidth="1"/>
    <col min="17" max="17" width="11.28515625" bestFit="1" customWidth="1"/>
    <col min="18" max="18" width="11.28515625" customWidth="1"/>
  </cols>
  <sheetData>
    <row r="1" spans="1:18" x14ac:dyDescent="0.25">
      <c r="A1" s="1" t="s">
        <v>0</v>
      </c>
      <c r="B1" s="1"/>
      <c r="C1" s="1"/>
      <c r="D1" s="1"/>
      <c r="E1" s="1"/>
      <c r="Q1" s="2"/>
    </row>
    <row r="2" spans="1:18" x14ac:dyDescent="0.25">
      <c r="A2" s="3" t="s">
        <v>1</v>
      </c>
      <c r="B2" s="3"/>
      <c r="C2" s="3"/>
      <c r="D2" s="3"/>
      <c r="E2" s="3"/>
      <c r="Q2" s="2"/>
    </row>
    <row r="3" spans="1:18" x14ac:dyDescent="0.25">
      <c r="A3" s="3" t="s">
        <v>2</v>
      </c>
      <c r="B3" s="3"/>
      <c r="C3" s="3"/>
      <c r="D3" s="3"/>
      <c r="E3" s="3"/>
      <c r="Q3" s="2"/>
    </row>
    <row r="5" spans="1:18" ht="25.5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7"/>
    </row>
    <row r="6" spans="1:18" x14ac:dyDescent="0.25">
      <c r="A6" s="8" t="s">
        <v>20</v>
      </c>
      <c r="B6" s="9">
        <v>0</v>
      </c>
      <c r="C6" s="9">
        <v>0</v>
      </c>
      <c r="D6" s="9">
        <v>0</v>
      </c>
      <c r="E6" s="9">
        <v>202155.54802538766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3570957.5107180742</v>
      </c>
      <c r="R6" s="10"/>
    </row>
    <row r="7" spans="1:18" x14ac:dyDescent="0.25">
      <c r="A7" s="8" t="s">
        <v>21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3258480.7408775487</v>
      </c>
      <c r="R7" s="10"/>
    </row>
    <row r="8" spans="1:18" x14ac:dyDescent="0.25">
      <c r="A8" s="8" t="s">
        <v>22</v>
      </c>
      <c r="B8" s="9">
        <v>0</v>
      </c>
      <c r="C8" s="9">
        <v>0</v>
      </c>
      <c r="D8" s="9">
        <v>0</v>
      </c>
      <c r="E8" s="9">
        <v>1849763.2728517256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1876469.3033576282</v>
      </c>
      <c r="R8" s="10"/>
    </row>
    <row r="9" spans="1:18" x14ac:dyDescent="0.25">
      <c r="A9" s="8" t="s">
        <v>23</v>
      </c>
      <c r="B9" s="9">
        <v>1132842.96</v>
      </c>
      <c r="C9" s="9">
        <v>1454923.99</v>
      </c>
      <c r="D9" s="9">
        <v>1188622.6300000001</v>
      </c>
      <c r="E9" s="9">
        <v>719569.79000000108</v>
      </c>
      <c r="F9" s="9">
        <v>10138.722093941469</v>
      </c>
      <c r="G9" s="9">
        <v>10993.97489018649</v>
      </c>
      <c r="H9" s="9">
        <v>12273.1170678333</v>
      </c>
      <c r="I9" s="9">
        <v>14257.320364192941</v>
      </c>
      <c r="J9" s="9">
        <v>20165.431864244132</v>
      </c>
      <c r="K9" s="9">
        <v>31907.551123476569</v>
      </c>
      <c r="L9" s="9">
        <v>50885.323304572667</v>
      </c>
      <c r="M9" s="9">
        <v>61772.246673269794</v>
      </c>
      <c r="N9" s="9">
        <v>70840.915051371121</v>
      </c>
      <c r="O9" s="9">
        <v>90981.848694890534</v>
      </c>
      <c r="P9" s="9">
        <v>74329.026822894608</v>
      </c>
      <c r="Q9" s="9">
        <v>10787364.621840628</v>
      </c>
      <c r="R9" s="10"/>
    </row>
    <row r="10" spans="1:18" x14ac:dyDescent="0.25">
      <c r="A10" s="8" t="s">
        <v>24</v>
      </c>
      <c r="B10" s="9">
        <v>255212.03</v>
      </c>
      <c r="C10" s="9">
        <v>255212.03</v>
      </c>
      <c r="D10" s="9">
        <v>254635.23</v>
      </c>
      <c r="E10" s="9">
        <v>254635.23</v>
      </c>
      <c r="F10" s="9">
        <v>255855.53023039963</v>
      </c>
      <c r="G10" s="9">
        <v>255855.48994746315</v>
      </c>
      <c r="H10" s="9">
        <v>257017.24983554636</v>
      </c>
      <c r="I10" s="9">
        <v>256436.36989150473</v>
      </c>
      <c r="J10" s="9">
        <v>257017.24983554636</v>
      </c>
      <c r="K10" s="9">
        <v>256436.36989150473</v>
      </c>
      <c r="L10" s="9">
        <v>257017.24983554636</v>
      </c>
      <c r="M10" s="9">
        <v>257017.24983554636</v>
      </c>
      <c r="N10" s="9">
        <v>257017.24983554636</v>
      </c>
      <c r="O10" s="9">
        <v>257017.24983554636</v>
      </c>
      <c r="P10" s="9">
        <v>256436.36989150473</v>
      </c>
      <c r="Q10" s="9">
        <v>256436.37113434443</v>
      </c>
      <c r="R10" s="10"/>
    </row>
    <row r="11" spans="1:18" x14ac:dyDescent="0.25">
      <c r="A11" s="8" t="s">
        <v>25</v>
      </c>
      <c r="B11" s="9">
        <v>177166.65</v>
      </c>
      <c r="C11" s="9">
        <v>198762.87</v>
      </c>
      <c r="D11" s="9">
        <v>411407.94</v>
      </c>
      <c r="E11" s="9">
        <v>578085.63</v>
      </c>
      <c r="F11" s="9">
        <v>197162.1303340758</v>
      </c>
      <c r="G11" s="9">
        <v>295549.32920491503</v>
      </c>
      <c r="H11" s="9">
        <v>393277.4346886776</v>
      </c>
      <c r="I11" s="9">
        <v>216275.3795593062</v>
      </c>
      <c r="J11" s="9">
        <v>439440.02258352877</v>
      </c>
      <c r="K11" s="9">
        <v>304677.14582593821</v>
      </c>
      <c r="L11" s="9">
        <v>144651.11356370361</v>
      </c>
      <c r="M11" s="9">
        <v>503379.62912981102</v>
      </c>
      <c r="N11" s="9">
        <v>180709.979456667</v>
      </c>
      <c r="O11" s="9">
        <v>202738.1234247426</v>
      </c>
      <c r="P11" s="9">
        <v>419636.09057184117</v>
      </c>
      <c r="Q11" s="9">
        <v>589647.33165679267</v>
      </c>
      <c r="R11" s="10"/>
    </row>
    <row r="12" spans="1:18" x14ac:dyDescent="0.25">
      <c r="A12" s="8" t="s">
        <v>26</v>
      </c>
      <c r="B12" s="9">
        <v>657152.82202521455</v>
      </c>
      <c r="C12" s="9">
        <v>0</v>
      </c>
      <c r="D12" s="9">
        <v>0</v>
      </c>
      <c r="E12" s="9">
        <v>908276.33544597228</v>
      </c>
      <c r="F12" s="9">
        <v>0</v>
      </c>
      <c r="G12" s="9">
        <v>0</v>
      </c>
      <c r="H12" s="9">
        <v>733440.39765353512</v>
      </c>
      <c r="I12" s="9">
        <v>0</v>
      </c>
      <c r="J12" s="9">
        <v>0</v>
      </c>
      <c r="K12" s="9">
        <v>775469.73811283079</v>
      </c>
      <c r="L12" s="9">
        <v>0</v>
      </c>
      <c r="M12" s="9">
        <v>0</v>
      </c>
      <c r="N12" s="9">
        <v>682995.00648890203</v>
      </c>
      <c r="O12" s="9">
        <v>0</v>
      </c>
      <c r="P12" s="9">
        <v>0</v>
      </c>
      <c r="Q12" s="9">
        <v>943993.8195054977</v>
      </c>
      <c r="R12" s="10"/>
    </row>
    <row r="13" spans="1:18" x14ac:dyDescent="0.25">
      <c r="A13" s="8" t="s">
        <v>27</v>
      </c>
      <c r="B13" s="9">
        <v>358152.94</v>
      </c>
      <c r="C13" s="9">
        <v>326601.40999999997</v>
      </c>
      <c r="D13" s="9">
        <v>293072.73</v>
      </c>
      <c r="E13" s="9">
        <v>466749.73</v>
      </c>
      <c r="F13" s="9">
        <v>198066.09020712171</v>
      </c>
      <c r="G13" s="9">
        <v>254924.94897889634</v>
      </c>
      <c r="H13" s="9">
        <v>252516.68495109861</v>
      </c>
      <c r="I13" s="9">
        <v>401658.37255315651</v>
      </c>
      <c r="J13" s="9">
        <v>496333.41391782183</v>
      </c>
      <c r="K13" s="9">
        <v>458993.60873828112</v>
      </c>
      <c r="L13" s="9">
        <v>68863.467171472046</v>
      </c>
      <c r="M13" s="9">
        <v>267776.63677010313</v>
      </c>
      <c r="N13" s="9">
        <v>333462.27135909285</v>
      </c>
      <c r="O13" s="9">
        <v>304085.86903595523</v>
      </c>
      <c r="P13" s="9">
        <v>272868.61925302114</v>
      </c>
      <c r="Q13" s="9">
        <v>434572.51706397894</v>
      </c>
      <c r="R13" s="10"/>
    </row>
    <row r="14" spans="1:18" x14ac:dyDescent="0.25">
      <c r="A14" s="8" t="s">
        <v>28</v>
      </c>
      <c r="B14" s="9">
        <v>6452321.5923862495</v>
      </c>
      <c r="C14" s="9">
        <v>1243985.4099999999</v>
      </c>
      <c r="D14" s="9">
        <v>361995.44</v>
      </c>
      <c r="E14" s="9">
        <v>21408547.341468461</v>
      </c>
      <c r="F14" s="9">
        <v>93175.194001151336</v>
      </c>
      <c r="G14" s="9">
        <v>94330.256166105566</v>
      </c>
      <c r="H14" s="9">
        <v>85032.86034075261</v>
      </c>
      <c r="I14" s="9">
        <v>75443.696045544842</v>
      </c>
      <c r="J14" s="9">
        <v>91010.589283100373</v>
      </c>
      <c r="K14" s="9">
        <v>104375.21345882631</v>
      </c>
      <c r="L14" s="9">
        <v>138233.62871373314</v>
      </c>
      <c r="M14" s="9">
        <v>181343.32815242631</v>
      </c>
      <c r="N14" s="9">
        <v>174683.7218157326</v>
      </c>
      <c r="O14" s="9">
        <v>174683.7218157326</v>
      </c>
      <c r="P14" s="9">
        <v>101680.44050373261</v>
      </c>
      <c r="Q14" s="9">
        <v>76192.219703161521</v>
      </c>
      <c r="R14" s="10"/>
    </row>
    <row r="15" spans="1:18" x14ac:dyDescent="0.25">
      <c r="A15" s="8" t="s">
        <v>29</v>
      </c>
      <c r="B15" s="9">
        <v>0</v>
      </c>
      <c r="C15" s="9">
        <v>0</v>
      </c>
      <c r="D15" s="9">
        <v>0</v>
      </c>
      <c r="E15" s="9">
        <v>4247399.2483272944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2360013.1790725626</v>
      </c>
      <c r="R15" s="10"/>
    </row>
    <row r="16" spans="1:18" x14ac:dyDescent="0.25">
      <c r="A16" t="s">
        <v>30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4142863.2849064078</v>
      </c>
      <c r="L16" s="9">
        <v>51090.572489724989</v>
      </c>
      <c r="M16" s="9">
        <v>65062.564725940021</v>
      </c>
      <c r="N16" s="9">
        <v>232913.35840237813</v>
      </c>
      <c r="O16" s="9">
        <v>414873.07088869775</v>
      </c>
      <c r="P16" s="9">
        <v>337783.0428190977</v>
      </c>
      <c r="Q16" s="9">
        <v>95307.024904386024</v>
      </c>
      <c r="R16" s="10"/>
    </row>
    <row r="17" spans="1:18" x14ac:dyDescent="0.25">
      <c r="A17" t="s">
        <v>31</v>
      </c>
      <c r="B17" s="9">
        <v>67357.204859484307</v>
      </c>
      <c r="C17" s="9">
        <v>14162.5</v>
      </c>
      <c r="D17" s="9">
        <v>14162.5</v>
      </c>
      <c r="E17" s="9">
        <v>3418754.1731362296</v>
      </c>
      <c r="F17" s="9">
        <v>15020.8333389125</v>
      </c>
      <c r="G17" s="9">
        <v>15020.8333389125</v>
      </c>
      <c r="H17" s="9">
        <v>87136.935069918589</v>
      </c>
      <c r="I17" s="9">
        <v>15020.8333389125</v>
      </c>
      <c r="J17" s="9">
        <v>15020.8333389125</v>
      </c>
      <c r="K17" s="9">
        <v>116615.61143606798</v>
      </c>
      <c r="L17" s="9">
        <v>15020.8333389125</v>
      </c>
      <c r="M17" s="9">
        <v>15020.8333389125</v>
      </c>
      <c r="N17" s="9">
        <v>87524.393463075496</v>
      </c>
      <c r="O17" s="9">
        <v>15020.8333389125</v>
      </c>
      <c r="P17" s="9">
        <v>15020.8333389125</v>
      </c>
      <c r="Q17" s="9">
        <v>1631695.1504902465</v>
      </c>
      <c r="R17" s="10"/>
    </row>
    <row r="18" spans="1:18" x14ac:dyDescent="0.25">
      <c r="A18" t="s">
        <v>32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1810303.1202252132</v>
      </c>
      <c r="P18" s="11">
        <v>83819.933736809573</v>
      </c>
      <c r="Q18" s="11">
        <v>322241.39814433327</v>
      </c>
      <c r="R18" s="10"/>
    </row>
    <row r="19" spans="1:18" ht="15.75" thickBot="1" x14ac:dyDescent="0.3">
      <c r="A19" s="1" t="s">
        <v>33</v>
      </c>
      <c r="B19" s="12">
        <f>SUM(B6:B18)</f>
        <v>9100206.1992709488</v>
      </c>
      <c r="C19" s="12">
        <f t="shared" ref="C19:E19" si="0">SUM(C6:C18)</f>
        <v>3493648.21</v>
      </c>
      <c r="D19" s="12">
        <f t="shared" si="0"/>
        <v>2523896.4700000002</v>
      </c>
      <c r="E19" s="12">
        <f t="shared" si="0"/>
        <v>34053936.299255066</v>
      </c>
      <c r="F19" s="12">
        <f>SUM(F6:F18)</f>
        <v>769418.50020560238</v>
      </c>
      <c r="G19" s="12">
        <f t="shared" ref="G19:Q19" si="1">SUM(G6:G18)</f>
        <v>926674.83252647903</v>
      </c>
      <c r="H19" s="12">
        <f t="shared" si="1"/>
        <v>1820694.6796073625</v>
      </c>
      <c r="I19" s="12">
        <f t="shared" si="1"/>
        <v>979091.97175261762</v>
      </c>
      <c r="J19" s="12">
        <f t="shared" si="1"/>
        <v>1318987.5408231539</v>
      </c>
      <c r="K19" s="12">
        <f t="shared" si="1"/>
        <v>6191338.5234933337</v>
      </c>
      <c r="L19" s="12">
        <f t="shared" si="1"/>
        <v>725762.18841766519</v>
      </c>
      <c r="M19" s="12">
        <f t="shared" si="1"/>
        <v>1351372.4886260093</v>
      </c>
      <c r="N19" s="12">
        <f t="shared" si="1"/>
        <v>2020146.8958727652</v>
      </c>
      <c r="O19" s="12">
        <f t="shared" si="1"/>
        <v>3269703.8372596912</v>
      </c>
      <c r="P19" s="12">
        <f t="shared" si="1"/>
        <v>1561574.356937814</v>
      </c>
      <c r="Q19" s="12">
        <f t="shared" si="1"/>
        <v>26203371.188469183</v>
      </c>
      <c r="R19" s="10"/>
    </row>
    <row r="20" spans="1:18" ht="15.75" thickTop="1" x14ac:dyDescent="0.25"/>
    <row r="27" spans="1:18" x14ac:dyDescent="0.25">
      <c r="A27" s="1"/>
      <c r="B27" s="1"/>
      <c r="C27" s="1"/>
      <c r="D27" s="1"/>
      <c r="E27" s="1"/>
      <c r="F27" s="1"/>
    </row>
    <row r="28" spans="1:18" x14ac:dyDescent="0.25">
      <c r="A28" s="3"/>
      <c r="B28" s="3"/>
      <c r="C28" s="3"/>
      <c r="D28" s="3"/>
      <c r="E28" s="3"/>
      <c r="F28" s="3"/>
    </row>
    <row r="29" spans="1:18" x14ac:dyDescent="0.25">
      <c r="A29" s="3"/>
      <c r="B29" s="3"/>
      <c r="C29" s="3"/>
      <c r="D29" s="3"/>
      <c r="E29" s="3"/>
      <c r="F29" s="3"/>
    </row>
    <row r="30" spans="1:18" x14ac:dyDescent="0.25">
      <c r="G30" s="1"/>
    </row>
  </sheetData>
  <pageMargins left="0.7" right="0.7" top="0.75" bottom="0.75" header="0.3" footer="0.3"/>
  <pageSetup scale="59" orientation="landscape" horizontalDpi="1200" verticalDpi="1200" r:id="rId1"/>
  <headerFooter>
    <oddHeader>&amp;R&amp;"Times New Roman,Bold"&amp;10KyPSC Case No. 2021-00190
STAFF-DR-04-013 Attachment 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Motsinger</Witness>
  </documentManagement>
</p:properties>
</file>

<file path=customXml/itemProps1.xml><?xml version="1.0" encoding="utf-8"?>
<ds:datastoreItem xmlns:ds="http://schemas.openxmlformats.org/officeDocument/2006/customXml" ds:itemID="{FD3EBA69-A0E1-4B48-A634-0983D4E2E5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E8D9CB-7AF0-4B2C-BDBC-CB4412019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436857-9C4A-41E9-87BC-6C5C0685AE7A}">
  <ds:schemaRefs>
    <ds:schemaRef ds:uri="cf0100b5-1501-4fd1-abc2-4edbffacf32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48392ff-e111-4ddb-bb98-e239aebbaf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STAFF-DR-04-013 Attachment</dc:title>
  <dc:subject/>
  <dc:creator>Dannahower, Danielle</dc:creator>
  <cp:lastModifiedBy>Sunderman, Minna</cp:lastModifiedBy>
  <cp:lastPrinted>2021-09-10T21:25:31Z</cp:lastPrinted>
  <dcterms:created xsi:type="dcterms:W3CDTF">2021-09-07T19:13:30Z</dcterms:created>
  <dcterms:modified xsi:type="dcterms:W3CDTF">2021-09-10T21:26:38Z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