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80F52957-A253-4268-9444-39A1B5979CDA}" xr6:coauthVersionLast="44" xr6:coauthVersionMax="45" xr10:uidLastSave="{00000000-0000-0000-0000-000000000000}"/>
  <bookViews>
    <workbookView xWindow="-108" yWindow="-108" windowWidth="23256" windowHeight="12576" xr2:uid="{3FADAB2E-26F2-48AE-A904-9CABD0554F3D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14" i="1"/>
  <c r="N15" i="1"/>
  <c r="N12" i="1"/>
  <c r="N16" i="1" s="1"/>
  <c r="F16" i="1"/>
  <c r="G16" i="1"/>
  <c r="H16" i="1"/>
  <c r="I16" i="1"/>
  <c r="J16" i="1"/>
  <c r="K16" i="1"/>
  <c r="L16" i="1"/>
  <c r="M16" i="1"/>
  <c r="E16" i="1"/>
</calcChain>
</file>

<file path=xl/sharedStrings.xml><?xml version="1.0" encoding="utf-8"?>
<sst xmlns="http://schemas.openxmlformats.org/spreadsheetml/2006/main" count="18" uniqueCount="14">
  <si>
    <t>Grand Total</t>
  </si>
  <si>
    <t>T1437</t>
  </si>
  <si>
    <t>STA 249: Three Mile Rd</t>
  </si>
  <si>
    <t>27500 - Structures &amp; Improvements -</t>
  </si>
  <si>
    <t>27800 - System Meas &amp; Reg Station</t>
  </si>
  <si>
    <t>T1437LAND</t>
  </si>
  <si>
    <t>3 Mile Station (LAND)</t>
  </si>
  <si>
    <t>27400 - Non-depr Land &amp; Land Rights</t>
  </si>
  <si>
    <t>T4422</t>
  </si>
  <si>
    <t>AM07 Barleycorns</t>
  </si>
  <si>
    <t>Work Order Number</t>
  </si>
  <si>
    <t>Work Order Description</t>
  </si>
  <si>
    <t xml:space="preserve">Utility Account </t>
  </si>
  <si>
    <t xml:space="preserve">Includes Retirement Activity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</si>
</sst>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1" xfId="0" applyFont="1" applyBorder="1"/>
    <xf numFmtId="17" fontId="2" fillId="0" borderId="1" xfId="0" applyNumberFormat="1" applyFont="1" applyBorder="1"/>
    <xf numFmtId="43" fontId="0" fillId="0" borderId="1" xfId="1" applyFont="1" applyBorder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4383-F3A5-451C-B74F-17A585E08336}">
  <sheetPr>
    <pageSetUpPr fitToPage="1"/>
  </sheetPr>
  <dimension ref="A1:N18"/>
  <sheetViews>
    <sheetView tabSelected="1" view="pageLayout" zoomScaleNormal="100" workbookViewId="0">
      <selection activeCell="B8" sqref="B8"/>
    </sheetView>
  </sheetViews>
  <sheetFormatPr defaultRowHeight="14.4" x14ac:dyDescent="0.3"/>
  <cols>
    <col min="2" max="2" width="23.33203125" bestFit="1" customWidth="1"/>
    <col min="3" max="3" width="26.44140625" bestFit="1" customWidth="1"/>
    <col min="4" max="4" width="33.88671875" bestFit="1" customWidth="1"/>
    <col min="5" max="5" width="14.33203125" bestFit="1" customWidth="1"/>
    <col min="6" max="6" width="11.5546875" bestFit="1" customWidth="1"/>
    <col min="7" max="7" width="11.33203125" bestFit="1" customWidth="1"/>
    <col min="8" max="10" width="11.5546875" bestFit="1" customWidth="1"/>
    <col min="11" max="11" width="9.33203125" bestFit="1" customWidth="1"/>
    <col min="12" max="12" width="12.33203125" bestFit="1" customWidth="1"/>
    <col min="13" max="13" width="14" bestFit="1" customWidth="1"/>
    <col min="14" max="14" width="14.33203125" bestFit="1" customWidth="1"/>
  </cols>
  <sheetData>
    <row r="1" spans="1:14" x14ac:dyDescent="0.3">
      <c r="A1" s="2"/>
    </row>
    <row r="2" spans="1:14" x14ac:dyDescent="0.3">
      <c r="A2" s="2"/>
    </row>
    <row r="3" spans="1:14" x14ac:dyDescent="0.3">
      <c r="A3" s="2"/>
    </row>
    <row r="11" spans="1:14" x14ac:dyDescent="0.3">
      <c r="B11" s="3" t="s">
        <v>10</v>
      </c>
      <c r="C11" s="3" t="s">
        <v>11</v>
      </c>
      <c r="D11" s="3" t="s">
        <v>12</v>
      </c>
      <c r="E11" s="4">
        <v>43983</v>
      </c>
      <c r="F11" s="4">
        <v>44013</v>
      </c>
      <c r="G11" s="4">
        <v>44044</v>
      </c>
      <c r="H11" s="4">
        <v>44075</v>
      </c>
      <c r="I11" s="4">
        <v>44105</v>
      </c>
      <c r="J11" s="4">
        <v>44136</v>
      </c>
      <c r="K11" s="4">
        <v>44166</v>
      </c>
      <c r="L11" s="4">
        <v>44197</v>
      </c>
      <c r="M11" s="4">
        <v>44228</v>
      </c>
      <c r="N11" s="3" t="s">
        <v>0</v>
      </c>
    </row>
    <row r="12" spans="1:14" x14ac:dyDescent="0.3">
      <c r="B12" t="s">
        <v>1</v>
      </c>
      <c r="C12" t="s">
        <v>2</v>
      </c>
      <c r="D12" t="s">
        <v>3</v>
      </c>
      <c r="E12" s="1">
        <v>-27111.93</v>
      </c>
      <c r="F12" s="1"/>
      <c r="G12" s="1"/>
      <c r="H12" s="1"/>
      <c r="I12" s="1"/>
      <c r="J12" s="1"/>
      <c r="K12" s="1"/>
      <c r="L12" s="1">
        <v>-26902.59</v>
      </c>
      <c r="M12" s="1">
        <v>1553614.49</v>
      </c>
      <c r="N12" s="1">
        <f>SUM(E12:M12)</f>
        <v>1499599.97</v>
      </c>
    </row>
    <row r="13" spans="1:14" x14ac:dyDescent="0.3">
      <c r="B13" t="s">
        <v>1</v>
      </c>
      <c r="C13" t="s">
        <v>2</v>
      </c>
      <c r="D13" t="s">
        <v>4</v>
      </c>
      <c r="E13" s="1">
        <v>23345278.510000002</v>
      </c>
      <c r="F13" s="1">
        <v>503473.93</v>
      </c>
      <c r="G13" s="1">
        <v>-10166.67</v>
      </c>
      <c r="H13" s="1">
        <v>913219.56</v>
      </c>
      <c r="I13" s="1">
        <v>337797.33</v>
      </c>
      <c r="J13" s="1">
        <v>177943.88</v>
      </c>
      <c r="K13" s="1">
        <v>728.05000000000007</v>
      </c>
      <c r="L13" s="1">
        <v>-316648.55</v>
      </c>
      <c r="M13" s="1">
        <v>-1351493.409999999</v>
      </c>
      <c r="N13" s="1">
        <f t="shared" ref="N13:N15" si="0">SUM(E13:M13)</f>
        <v>23600132.629999995</v>
      </c>
    </row>
    <row r="14" spans="1:14" x14ac:dyDescent="0.3">
      <c r="B14" t="s">
        <v>5</v>
      </c>
      <c r="C14" t="s">
        <v>6</v>
      </c>
      <c r="D14" t="s">
        <v>7</v>
      </c>
      <c r="E14" s="1"/>
      <c r="F14" s="1">
        <v>20326.12</v>
      </c>
      <c r="G14" s="1"/>
      <c r="H14" s="1"/>
      <c r="I14" s="1"/>
      <c r="J14" s="1"/>
      <c r="K14" s="1"/>
      <c r="L14" s="1"/>
      <c r="M14" s="1"/>
      <c r="N14" s="1">
        <f t="shared" si="0"/>
        <v>20326.12</v>
      </c>
    </row>
    <row r="15" spans="1:14" x14ac:dyDescent="0.3">
      <c r="B15" t="s">
        <v>8</v>
      </c>
      <c r="C15" t="s">
        <v>9</v>
      </c>
      <c r="D15" t="s">
        <v>3</v>
      </c>
      <c r="E15" s="5">
        <v>218355.9</v>
      </c>
      <c r="F15" s="5"/>
      <c r="G15" s="5"/>
      <c r="H15" s="5"/>
      <c r="I15" s="5"/>
      <c r="J15" s="5"/>
      <c r="K15" s="5">
        <v>0</v>
      </c>
      <c r="L15" s="5"/>
      <c r="M15" s="5"/>
      <c r="N15" s="5">
        <f t="shared" si="0"/>
        <v>218355.9</v>
      </c>
    </row>
    <row r="16" spans="1:14" x14ac:dyDescent="0.3">
      <c r="B16" s="2" t="s">
        <v>0</v>
      </c>
      <c r="C16" s="2"/>
      <c r="D16" s="2"/>
      <c r="E16" s="6">
        <f>SUM(E12:E15)</f>
        <v>23536522.48</v>
      </c>
      <c r="F16" s="6">
        <f t="shared" ref="F16:N16" si="1">SUM(F12:F15)</f>
        <v>523800.05</v>
      </c>
      <c r="G16" s="6">
        <f t="shared" si="1"/>
        <v>-10166.67</v>
      </c>
      <c r="H16" s="6">
        <f t="shared" si="1"/>
        <v>913219.56</v>
      </c>
      <c r="I16" s="6">
        <f t="shared" si="1"/>
        <v>337797.33</v>
      </c>
      <c r="J16" s="6">
        <f t="shared" si="1"/>
        <v>177943.88</v>
      </c>
      <c r="K16" s="6">
        <f t="shared" si="1"/>
        <v>728.05000000000007</v>
      </c>
      <c r="L16" s="6">
        <f t="shared" si="1"/>
        <v>-343551.14</v>
      </c>
      <c r="M16" s="6">
        <f t="shared" si="1"/>
        <v>202121.08000000101</v>
      </c>
      <c r="N16" s="6">
        <f t="shared" si="1"/>
        <v>25338414.619999994</v>
      </c>
    </row>
    <row r="18" spans="2:2" x14ac:dyDescent="0.3">
      <c r="B18" s="2" t="s">
        <v>13</v>
      </c>
    </row>
  </sheetData>
  <pageMargins left="0.7" right="0.7" top="0.75" bottom="0.75" header="0.3" footer="0.3"/>
  <pageSetup scale="57" fitToHeight="0" orientation="landscape" r:id="rId1"/>
  <headerFooter>
    <oddHeader>&amp;R&amp;"Times New Roman,Bold"&amp;10KyPSC Case No. 2021-00190
AG-DR-01-015(f)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0405E6-19F4-4118-BEDB-C83663366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3B3253-D271-43D8-A1BB-8DC528E9A933}">
  <ds:schemaRefs>
    <ds:schemaRef ds:uri="http://purl.org/dc/elements/1.1/"/>
    <ds:schemaRef ds:uri="http://schemas.microsoft.com/office/2006/metadata/properties"/>
    <ds:schemaRef ds:uri="cf0100b5-1501-4fd1-abc2-4edbffacf32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8392ff-e111-4ddb-bb98-e239aebbaf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371AE6-A64C-41F7-86D4-6A3F0A2F1E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Three Mile Station</dc:subject>
  <dc:creator>Lepisto, Denise</dc:creator>
  <cp:lastModifiedBy>D'Ascenzo, Rocco</cp:lastModifiedBy>
  <cp:lastPrinted>2021-07-12T20:11:30Z</cp:lastPrinted>
  <dcterms:created xsi:type="dcterms:W3CDTF">2021-07-09T20:03:37Z</dcterms:created>
  <dcterms:modified xsi:type="dcterms:W3CDTF">2021-07-13T19:37:14Z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