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2nd Set Data Requests/"/>
    </mc:Choice>
  </mc:AlternateContent>
  <xr:revisionPtr revIDLastSave="0" documentId="13_ncr:1_{B0B19617-EAC5-49B9-9268-225EBC568853}" xr6:coauthVersionLast="44" xr6:coauthVersionMax="44" xr10:uidLastSave="{00000000-0000-0000-0000-000000000000}"/>
  <bookViews>
    <workbookView xWindow="-108" yWindow="-108" windowWidth="20376" windowHeight="12216" xr2:uid="{BD3431B6-EE17-411C-8B0A-63DD609A721F}"/>
  </bookViews>
  <sheets>
    <sheet name="STAFF-DR-02-0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L19" i="1" l="1"/>
  <c r="I19" i="1"/>
  <c r="G19" i="1"/>
  <c r="D19" i="1"/>
  <c r="N19" i="1"/>
  <c r="M19" i="1"/>
  <c r="K19" i="1"/>
  <c r="J19" i="1"/>
  <c r="H19" i="1"/>
  <c r="F19" i="1"/>
  <c r="E19" i="1"/>
  <c r="C19" i="1"/>
</calcChain>
</file>

<file path=xl/sharedStrings.xml><?xml version="1.0" encoding="utf-8"?>
<sst xmlns="http://schemas.openxmlformats.org/spreadsheetml/2006/main" count="31" uniqueCount="31">
  <si>
    <t>DUKE ENERGY KENTUCKY, INC.</t>
  </si>
  <si>
    <t>Plant Additions</t>
  </si>
  <si>
    <t>January 1, 2022 to December 31, 2022</t>
  </si>
  <si>
    <t>Model Project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</si>
  <si>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</si>
  <si>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</si>
  <si>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</si>
  <si>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</si>
  <si>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</si>
  <si>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</si>
  <si>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</si>
  <si>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</si>
  <si>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</si>
  <si>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</si>
  <si>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</si>
  <si>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</si>
  <si>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Casing &amp; Remediation</t>
  </si>
  <si>
    <t>Distribution Integrity</t>
  </si>
  <si>
    <t>Government Relocation</t>
  </si>
  <si>
    <t>Measurement &amp; Relocation</t>
  </si>
  <si>
    <t>Meters</t>
  </si>
  <si>
    <t>New Service</t>
  </si>
  <si>
    <t>New Business</t>
  </si>
  <si>
    <t>Replacement Services</t>
  </si>
  <si>
    <t>System Infrastructure UL60 Pipeline</t>
  </si>
  <si>
    <t xml:space="preserve">System Infrastructure  </t>
  </si>
  <si>
    <t>Transmission Integrity Line AM00B</t>
  </si>
  <si>
    <t>Maintenance &amp; Other</t>
  </si>
  <si>
    <t>Intangible Plant</t>
  </si>
  <si>
    <t>Total Additions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</si>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</sst>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3" applyFont="1"/>
    <xf numFmtId="0" fontId="3" fillId="0" borderId="1" xfId="0" applyFont="1" applyBorder="1" applyAlignment="1">
      <alignment horizontal="center" vertical="center" wrapText="1"/>
    </xf>
    <xf numFmtId="0" fontId="1" fillId="0" borderId="0" xfId="3"/>
    <xf numFmtId="164" fontId="0" fillId="0" borderId="0" xfId="1" applyNumberFormat="1" applyFont="1"/>
    <xf numFmtId="164" fontId="0" fillId="0" borderId="0" xfId="4" applyNumberFormat="1" applyFont="1"/>
    <xf numFmtId="164" fontId="0" fillId="0" borderId="1" xfId="1" applyNumberFormat="1" applyFont="1" applyBorder="1"/>
    <xf numFmtId="164" fontId="0" fillId="0" borderId="2" xfId="4" applyNumberFormat="1" applyFont="1" applyBorder="1"/>
    <xf numFmtId="0" fontId="2" fillId="0" borderId="0" xfId="0" applyFont="1" applyAlignment="1">
      <alignment horizontal="right"/>
    </xf>
  </cellXfs>
  <cellStyles count="5">
    <cellStyle name="Comma" xfId="1" builtinId="3"/>
    <cellStyle name="Comma 2" xfId="4" xr:uid="{3A2813A4-6EE7-470D-8FCC-C2D69511DBC7}"/>
    <cellStyle name="Normal" xfId="0" builtinId="0"/>
    <cellStyle name="Normal 2" xfId="3" xr:uid="{CDEBF9FB-63AA-42F2-B109-FEDA496E5F4E}"/>
    <cellStyle name="Normal 3" xfId="2" xr:uid="{497F02F0-271D-4C15-A6B0-0580C8A8B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B0B5-C24B-4974-BD1E-689DA6F470C9}">
  <sheetPr>
    <pageSetUpPr fitToPage="1"/>
  </sheetPr>
  <dimension ref="B1:O30"/>
  <sheetViews>
    <sheetView tabSelected="1" topLeftCell="D1" zoomScaleNormal="100" workbookViewId="0">
      <selection activeCell="O14" sqref="O14"/>
    </sheetView>
  </sheetViews>
  <sheetFormatPr defaultRowHeight="14.4" x14ac:dyDescent="0.3"/>
  <cols>
    <col min="2" max="2" width="43.5546875" customWidth="1"/>
    <col min="3" max="13" width="10.33203125" customWidth="1"/>
    <col min="14" max="14" width="11.5546875" bestFit="1" customWidth="1"/>
    <col min="15" max="15" width="11.33203125" customWidth="1"/>
  </cols>
  <sheetData>
    <row r="1" spans="2:15" x14ac:dyDescent="0.3">
      <c r="B1" s="1" t="s">
        <v>0</v>
      </c>
      <c r="N1" s="10"/>
    </row>
    <row r="2" spans="2:15" x14ac:dyDescent="0.3">
      <c r="B2" s="2" t="s">
        <v>1</v>
      </c>
      <c r="N2" s="10"/>
    </row>
    <row r="3" spans="2:15" x14ac:dyDescent="0.3">
      <c r="B3" s="2" t="s">
        <v>2</v>
      </c>
      <c r="N3" s="10"/>
    </row>
    <row r="5" spans="2:15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30</v>
      </c>
    </row>
    <row r="6" spans="2:15" x14ac:dyDescent="0.3">
      <c r="B6" s="5" t="s">
        <v>16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3570957.5107180742</v>
      </c>
      <c r="O6" s="7"/>
    </row>
    <row r="7" spans="2:15" x14ac:dyDescent="0.3">
      <c r="B7" s="5" t="s">
        <v>17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3258480.7408775487</v>
      </c>
      <c r="O7" s="7"/>
    </row>
    <row r="8" spans="2:15" x14ac:dyDescent="0.3">
      <c r="B8" s="5" t="s">
        <v>18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1876469.3033576282</v>
      </c>
      <c r="O8" s="7"/>
    </row>
    <row r="9" spans="2:15" x14ac:dyDescent="0.3">
      <c r="B9" s="5" t="s">
        <v>19</v>
      </c>
      <c r="C9" s="6">
        <v>10138.722093941469</v>
      </c>
      <c r="D9" s="6">
        <v>10993.97489018649</v>
      </c>
      <c r="E9" s="6">
        <v>12273.1170678333</v>
      </c>
      <c r="F9" s="6">
        <v>14257.320364192941</v>
      </c>
      <c r="G9" s="6">
        <v>20165.431864244132</v>
      </c>
      <c r="H9" s="6">
        <v>31907.551123476569</v>
      </c>
      <c r="I9" s="6">
        <v>50885.323304572667</v>
      </c>
      <c r="J9" s="6">
        <v>61772.246673269794</v>
      </c>
      <c r="K9" s="6">
        <v>70840.915051371121</v>
      </c>
      <c r="L9" s="6">
        <v>90981.848694890534</v>
      </c>
      <c r="M9" s="6">
        <v>74329.026822894608</v>
      </c>
      <c r="N9" s="6">
        <v>10787364.621840628</v>
      </c>
      <c r="O9" s="7"/>
    </row>
    <row r="10" spans="2:15" x14ac:dyDescent="0.3">
      <c r="B10" s="5" t="s">
        <v>20</v>
      </c>
      <c r="C10" s="6">
        <v>255855.53023039963</v>
      </c>
      <c r="D10" s="6">
        <v>255855.48994746315</v>
      </c>
      <c r="E10" s="6">
        <v>257017.24983554636</v>
      </c>
      <c r="F10" s="6">
        <v>256436.36989150473</v>
      </c>
      <c r="G10" s="6">
        <v>257017.24983554636</v>
      </c>
      <c r="H10" s="6">
        <v>256436.36989150473</v>
      </c>
      <c r="I10" s="6">
        <v>257017.24983554636</v>
      </c>
      <c r="J10" s="6">
        <v>257017.24983554636</v>
      </c>
      <c r="K10" s="6">
        <v>257017.24983554636</v>
      </c>
      <c r="L10" s="6">
        <v>257017.24983554636</v>
      </c>
      <c r="M10" s="6">
        <v>256436.36989150473</v>
      </c>
      <c r="N10" s="6">
        <v>256436.37113434443</v>
      </c>
      <c r="O10" s="7"/>
    </row>
    <row r="11" spans="2:15" x14ac:dyDescent="0.3">
      <c r="B11" s="5" t="s">
        <v>21</v>
      </c>
      <c r="C11" s="6">
        <v>197162.1303340758</v>
      </c>
      <c r="D11" s="6">
        <v>295549.32920491503</v>
      </c>
      <c r="E11" s="6">
        <v>393277.4346886776</v>
      </c>
      <c r="F11" s="6">
        <v>216275.3795593062</v>
      </c>
      <c r="G11" s="6">
        <v>439440.02258352877</v>
      </c>
      <c r="H11" s="6">
        <v>304677.14582593821</v>
      </c>
      <c r="I11" s="6">
        <v>144651.11356370361</v>
      </c>
      <c r="J11" s="6">
        <v>503379.62912981102</v>
      </c>
      <c r="K11" s="6">
        <v>180709.979456667</v>
      </c>
      <c r="L11" s="6">
        <v>202738.1234247426</v>
      </c>
      <c r="M11" s="6">
        <v>419636.09057184117</v>
      </c>
      <c r="N11" s="6">
        <v>589647.33165679267</v>
      </c>
      <c r="O11" s="7"/>
    </row>
    <row r="12" spans="2:15" x14ac:dyDescent="0.3">
      <c r="B12" s="5" t="s">
        <v>22</v>
      </c>
      <c r="C12" s="6">
        <v>0</v>
      </c>
      <c r="D12" s="6">
        <v>0</v>
      </c>
      <c r="E12" s="6">
        <v>733440.39765353512</v>
      </c>
      <c r="F12" s="6">
        <v>0</v>
      </c>
      <c r="G12" s="6">
        <v>0</v>
      </c>
      <c r="H12" s="6">
        <v>775469.73811283079</v>
      </c>
      <c r="I12" s="6">
        <v>0</v>
      </c>
      <c r="J12" s="6">
        <v>0</v>
      </c>
      <c r="K12" s="6">
        <v>682995.00648890203</v>
      </c>
      <c r="L12" s="6">
        <v>0</v>
      </c>
      <c r="M12" s="6">
        <v>0</v>
      </c>
      <c r="N12" s="6">
        <v>943993.8195054977</v>
      </c>
      <c r="O12" s="7"/>
    </row>
    <row r="13" spans="2:15" x14ac:dyDescent="0.3">
      <c r="B13" s="5" t="s">
        <v>23</v>
      </c>
      <c r="C13" s="6">
        <v>198066.09020712171</v>
      </c>
      <c r="D13" s="6">
        <v>254924.94897889634</v>
      </c>
      <c r="E13" s="6">
        <v>252516.68495109861</v>
      </c>
      <c r="F13" s="6">
        <v>401658.37255315651</v>
      </c>
      <c r="G13" s="6">
        <v>496333.41391782183</v>
      </c>
      <c r="H13" s="6">
        <v>458993.60873828112</v>
      </c>
      <c r="I13" s="6">
        <v>68863.467171472046</v>
      </c>
      <c r="J13" s="6">
        <v>267776.63677010313</v>
      </c>
      <c r="K13" s="6">
        <v>333462.27135909285</v>
      </c>
      <c r="L13" s="6">
        <v>304085.86903595523</v>
      </c>
      <c r="M13" s="6">
        <v>272868.61925302114</v>
      </c>
      <c r="N13" s="6">
        <v>434572.51706397894</v>
      </c>
      <c r="O13" s="7"/>
    </row>
    <row r="14" spans="2:15" x14ac:dyDescent="0.3">
      <c r="B14" s="5" t="s">
        <v>24</v>
      </c>
      <c r="C14" s="6">
        <v>93175.194001151336</v>
      </c>
      <c r="D14" s="6">
        <v>94330.256166105566</v>
      </c>
      <c r="E14" s="6">
        <v>85032.86034075261</v>
      </c>
      <c r="F14" s="6">
        <v>75443.696045544842</v>
      </c>
      <c r="G14" s="6">
        <v>91010.589283100373</v>
      </c>
      <c r="H14" s="6">
        <v>104375.21345882631</v>
      </c>
      <c r="I14" s="6">
        <v>138233.62871373314</v>
      </c>
      <c r="J14" s="6">
        <v>181343.32815242631</v>
      </c>
      <c r="K14" s="6">
        <v>174683.7218157326</v>
      </c>
      <c r="L14" s="6">
        <v>174683.7218157326</v>
      </c>
      <c r="M14" s="6">
        <v>101680.44050373261</v>
      </c>
      <c r="N14" s="6">
        <v>76192.219703161521</v>
      </c>
      <c r="O14" s="7"/>
    </row>
    <row r="15" spans="2:15" x14ac:dyDescent="0.3">
      <c r="B15" s="5" t="s">
        <v>25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2360013.1790725626</v>
      </c>
      <c r="O15" s="7"/>
    </row>
    <row r="16" spans="2:15" x14ac:dyDescent="0.3">
      <c r="B16" t="s">
        <v>26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4142863.2849064078</v>
      </c>
      <c r="I16" s="6">
        <v>51090.572489724989</v>
      </c>
      <c r="J16" s="6">
        <v>65062.564725940021</v>
      </c>
      <c r="K16" s="6">
        <v>232913.35840237813</v>
      </c>
      <c r="L16" s="6">
        <v>414873.07088869775</v>
      </c>
      <c r="M16" s="6">
        <v>337783.0428190977</v>
      </c>
      <c r="N16" s="6">
        <v>95307.024904386024</v>
      </c>
      <c r="O16" s="7"/>
    </row>
    <row r="17" spans="2:15" x14ac:dyDescent="0.3">
      <c r="B17" t="s">
        <v>27</v>
      </c>
      <c r="C17" s="6">
        <v>15020.8333389125</v>
      </c>
      <c r="D17" s="6">
        <v>15020.8333389125</v>
      </c>
      <c r="E17" s="6">
        <v>87136.935069918589</v>
      </c>
      <c r="F17" s="6">
        <v>15020.8333389125</v>
      </c>
      <c r="G17" s="6">
        <v>15020.8333389125</v>
      </c>
      <c r="H17" s="6">
        <v>116615.61143606798</v>
      </c>
      <c r="I17" s="6">
        <v>15020.8333389125</v>
      </c>
      <c r="J17" s="6">
        <v>15020.8333389125</v>
      </c>
      <c r="K17" s="6">
        <v>87524.393463075496</v>
      </c>
      <c r="L17" s="6">
        <v>15020.8333389125</v>
      </c>
      <c r="M17" s="6">
        <v>15020.8333389125</v>
      </c>
      <c r="N17" s="6">
        <v>1631695.1504902465</v>
      </c>
      <c r="O17" s="7"/>
    </row>
    <row r="18" spans="2:15" x14ac:dyDescent="0.3">
      <c r="B18" t="s">
        <v>28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1810303.1202252132</v>
      </c>
      <c r="M18" s="8">
        <v>83819.933736809573</v>
      </c>
      <c r="N18" s="8">
        <v>322241.39814433327</v>
      </c>
      <c r="O18" s="7"/>
    </row>
    <row r="19" spans="2:15" ht="15" thickBot="1" x14ac:dyDescent="0.35">
      <c r="B19" s="1" t="s">
        <v>29</v>
      </c>
      <c r="C19" s="9">
        <f>SUM(C6:C18)</f>
        <v>769418.50020560238</v>
      </c>
      <c r="D19" s="9">
        <f t="shared" ref="D19:N19" si="0">SUM(D6:D18)</f>
        <v>926674.83252647903</v>
      </c>
      <c r="E19" s="9">
        <f t="shared" si="0"/>
        <v>1820694.6796073625</v>
      </c>
      <c r="F19" s="9">
        <f t="shared" si="0"/>
        <v>979091.97175261762</v>
      </c>
      <c r="G19" s="9">
        <f t="shared" si="0"/>
        <v>1318987.5408231539</v>
      </c>
      <c r="H19" s="9">
        <f t="shared" si="0"/>
        <v>6191338.5234933337</v>
      </c>
      <c r="I19" s="9">
        <f t="shared" si="0"/>
        <v>725762.18841766519</v>
      </c>
      <c r="J19" s="9">
        <f t="shared" si="0"/>
        <v>1351372.4886260093</v>
      </c>
      <c r="K19" s="9">
        <f t="shared" si="0"/>
        <v>2020146.8958727652</v>
      </c>
      <c r="L19" s="9">
        <f t="shared" si="0"/>
        <v>3269703.8372596912</v>
      </c>
      <c r="M19" s="9">
        <f t="shared" si="0"/>
        <v>1561574.356937814</v>
      </c>
      <c r="N19" s="9">
        <f t="shared" si="0"/>
        <v>26203371.188469183</v>
      </c>
      <c r="O19" s="9">
        <f>SUM(C19:N19)</f>
        <v>47138137.003991678</v>
      </c>
    </row>
    <row r="20" spans="2:15" ht="15" thickTop="1" x14ac:dyDescent="0.3"/>
    <row r="27" spans="2:15" x14ac:dyDescent="0.3">
      <c r="B27" s="1"/>
      <c r="C27" s="1"/>
    </row>
    <row r="28" spans="2:15" x14ac:dyDescent="0.3">
      <c r="B28" s="2"/>
      <c r="C28" s="2"/>
    </row>
    <row r="29" spans="2:15" x14ac:dyDescent="0.3">
      <c r="B29" s="2"/>
      <c r="C29" s="2"/>
    </row>
    <row r="30" spans="2:15" x14ac:dyDescent="0.3">
      <c r="D30" s="1"/>
    </row>
  </sheetData>
  <pageMargins left="0.25" right="0.25" top="1.5" bottom="0.75" header="1" footer="0.3"/>
  <pageSetup scale="71" orientation="landscape" horizontalDpi="1200" verticalDpi="1200" r:id="rId1"/>
  <headerFooter>
    <oddHeader>&amp;R&amp;"Times New Roman,Bold"&amp;10KyPSC Case No. 2021-00190
STAFF-DR-02-001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Motsinger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A1FE9B-C2C7-499A-84E8-FE7BFFBF4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F3AEE2-69AA-4E7F-A814-A8A9ACAC8A3E}">
  <ds:schemaRefs>
    <ds:schemaRef ds:uri="http://purl.org/dc/elements/1.1/"/>
    <ds:schemaRef ds:uri="http://schemas.microsoft.com/office/2006/documentManagement/types"/>
    <ds:schemaRef ds:uri="http://www.w3.org/XML/1998/namespace"/>
    <ds:schemaRef ds:uri="e48392ff-e111-4ddb-bb98-e239aebbafc5"/>
    <ds:schemaRef ds:uri="cf0100b5-1501-4fd1-abc2-4edbffacf322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C0D43C-CDC7-4709-9D5B-D739A95B75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STAFF-DR-02-001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Dannahower, Danielle</dc:creator>
  <cp:lastModifiedBy>Czupik, Ted</cp:lastModifiedBy>
  <cp:lastPrinted>2021-07-12T17:51:15Z</cp:lastPrinted>
  <dcterms:created xsi:type="dcterms:W3CDTF">2021-07-09T13:15:29Z</dcterms:created>
  <dcterms:modified xsi:type="dcterms:W3CDTF">2021-07-12T17:51:25Z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