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AG's 2nd Set Data Requests/"/>
    </mc:Choice>
  </mc:AlternateContent>
  <xr:revisionPtr revIDLastSave="0" documentId="13_ncr:1_{BFC67A93-2AF2-4460-BF0C-68885186A46E}" xr6:coauthVersionLast="44" xr6:coauthVersionMax="45" xr10:uidLastSave="{00000000-0000-0000-0000-000000000000}"/>
  <bookViews>
    <workbookView xWindow="-120" yWindow="-120" windowWidth="29040" windowHeight="15840" xr2:uid="{81E70E02-1681-4459-A958-FBA5832695CB}"/>
  </bookViews>
  <sheets>
    <sheet name="2018-2020 Actuals &amp; 2021 Budget" sheetId="1" r:id="rId1"/>
  </sheets>
  <definedNames>
    <definedName name="_xlnm._FilterDatabase" localSheetId="0" hidden="1">'2018-2020 Actuals &amp; 2021 Budget'!$A$5:$L$62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1" l="1"/>
  <c r="I64" i="1"/>
  <c r="H64" i="1"/>
  <c r="G64" i="1"/>
  <c r="F64" i="1"/>
  <c r="E64" i="1"/>
</calcChain>
</file>

<file path=xl/sharedStrings.xml><?xml version="1.0" encoding="utf-8"?>
<sst xmlns="http://schemas.openxmlformats.org/spreadsheetml/2006/main" count="301" uniqueCount="137">
  <si>
    <t>AG-DR-02-004(a)</t>
  </si>
  <si>
    <t>Sum of Monetary Amount JD</t>
  </si>
  <si>
    <t>Fiscal Year CMD</t>
  </si>
  <si>
    <t>Budget</t>
  </si>
  <si>
    <t>Base Year</t>
  </si>
  <si>
    <t>Test Year</t>
  </si>
  <si>
    <t>PHMSA</t>
  </si>
  <si>
    <t>Integrity</t>
  </si>
  <si>
    <t>Account ID CB</t>
  </si>
  <si>
    <t>Account Long Descr CB</t>
  </si>
  <si>
    <t>Project ID CB</t>
  </si>
  <si>
    <t>Project Long Descr CB</t>
  </si>
  <si>
    <t>6mo Act, 6 mos forescat</t>
  </si>
  <si>
    <t>2022 Budget</t>
  </si>
  <si>
    <t>Inspection</t>
  </si>
  <si>
    <t>Management</t>
  </si>
  <si>
    <t>0863000</t>
  </si>
  <si>
    <t>Transm-Maint of Mains</t>
  </si>
  <si>
    <t>863MEGA</t>
  </si>
  <si>
    <t>Mega Rule - Trans Maint Total</t>
  </si>
  <si>
    <t>x</t>
  </si>
  <si>
    <t>863MNTPIG</t>
  </si>
  <si>
    <t>Transmission Pigging Total</t>
  </si>
  <si>
    <t>863PIPINT</t>
  </si>
  <si>
    <t>Main Pipe Integrit-Trans Maint Total</t>
  </si>
  <si>
    <t>0871000</t>
  </si>
  <si>
    <t>Distribution Load Dispatching</t>
  </si>
  <si>
    <t>GCESD</t>
  </si>
  <si>
    <t>Gas Control Operations Total</t>
  </si>
  <si>
    <t>0874000</t>
  </si>
  <si>
    <t>Mains And Services</t>
  </si>
  <si>
    <t>REGOSE</t>
  </si>
  <si>
    <t>Regulator and System Station Pressure Adjust Total</t>
  </si>
  <si>
    <t>SEWERAMRP</t>
  </si>
  <si>
    <t>Camera work due to AMRP pre and post job Total</t>
  </si>
  <si>
    <t>TLVMGAS</t>
  </si>
  <si>
    <t>Vegetation Management Mowing Total</t>
  </si>
  <si>
    <t>874MNTLOC</t>
  </si>
  <si>
    <t>Distr Maintenance Locates Total</t>
  </si>
  <si>
    <t>CCEMC</t>
  </si>
  <si>
    <t>Corrective action reads below .85V Total</t>
  </si>
  <si>
    <t>EDGLS</t>
  </si>
  <si>
    <t>Leak Survey on interval maps Total</t>
  </si>
  <si>
    <t>GFACPROT</t>
  </si>
  <si>
    <t>Damage prevention - Locates Total</t>
  </si>
  <si>
    <t>GMOCM</t>
  </si>
  <si>
    <t>Corrosion monitoring Total</t>
  </si>
  <si>
    <t>GMOMP</t>
  </si>
  <si>
    <t>Preventive maintenance on mains, etc. Total</t>
  </si>
  <si>
    <t>IMEXCDAM</t>
  </si>
  <si>
    <t>Integrity Management Excavation Damages Total</t>
  </si>
  <si>
    <t>IMPNGO</t>
  </si>
  <si>
    <t>Checking the integrity of mains Total</t>
  </si>
  <si>
    <t>PRESTEST</t>
  </si>
  <si>
    <t>Pressure Test for MAOP Integrity Total</t>
  </si>
  <si>
    <t>0875000</t>
  </si>
  <si>
    <t>Measuring And Reg Stations-Ge</t>
  </si>
  <si>
    <t>REGINSP</t>
  </si>
  <si>
    <t>Regulator and System Station Inspections Total</t>
  </si>
  <si>
    <t>REGMC</t>
  </si>
  <si>
    <t>Regulator and System Station Maintenance Corrective Total</t>
  </si>
  <si>
    <t>0876000</t>
  </si>
  <si>
    <t>Measuring &amp; Reg Station-Indus</t>
  </si>
  <si>
    <t>CALIB</t>
  </si>
  <si>
    <t>Meter &amp; Reg Calibration of Meas Corrective devices for Industrial Cust Total</t>
  </si>
  <si>
    <t>0878000</t>
  </si>
  <si>
    <t>Meter And House Regulator Exp</t>
  </si>
  <si>
    <t>878RELVAL</t>
  </si>
  <si>
    <t>Inspection &amp; testing of gas regulators and relief valves for regulatory programs. Total</t>
  </si>
  <si>
    <t>INPIPEISP</t>
  </si>
  <si>
    <t>INSIDE PIPING INSPECTION Total</t>
  </si>
  <si>
    <t>RSCT</t>
  </si>
  <si>
    <t>Compliance for regulator station calibration test Total</t>
  </si>
  <si>
    <t>STRMAT879</t>
  </si>
  <si>
    <t>Storeroom material 878 Total</t>
  </si>
  <si>
    <t>0879000</t>
  </si>
  <si>
    <t>Customer Installation Expense</t>
  </si>
  <si>
    <t>879HPINSP</t>
  </si>
  <si>
    <t>GAS HOUSE PIPING INSPECT AND TEST</t>
  </si>
  <si>
    <t>879LEAKIN</t>
  </si>
  <si>
    <t>Gas leak Investigations Total</t>
  </si>
  <si>
    <t>879REBLD</t>
  </si>
  <si>
    <t>Making permanent gas leak repairs, gas system pressure increases/conversions/uprates, upgrading/replacing existing gas meter and regulator sets to meet customer requirements. Total</t>
  </si>
  <si>
    <t>CORRISER</t>
  </si>
  <si>
    <t>Corrosion Riser Total</t>
  </si>
  <si>
    <t>CUSTPREM</t>
  </si>
  <si>
    <t>Work on customer premises investigating gas service complaints Total</t>
  </si>
  <si>
    <t>MCSECM</t>
  </si>
  <si>
    <t>Curb-main maintenance corrective Total</t>
  </si>
  <si>
    <t>0880000</t>
  </si>
  <si>
    <t>Gas Distribution-Other Expense</t>
  </si>
  <si>
    <t>887PUBAW</t>
  </si>
  <si>
    <t>Public Awareness Total</t>
  </si>
  <si>
    <t>CPMANCON</t>
  </si>
  <si>
    <t>CP Manager Total</t>
  </si>
  <si>
    <t>DIMPNGO</t>
  </si>
  <si>
    <t>Distribution Integrity Mgt Total</t>
  </si>
  <si>
    <t>IM880PDM</t>
  </si>
  <si>
    <t>Historical Pipeline Data Management Total</t>
  </si>
  <si>
    <t>IMRSKOPT</t>
  </si>
  <si>
    <t>Int Mgmt Risk Optimain Total</t>
  </si>
  <si>
    <t>LKREPOTH</t>
  </si>
  <si>
    <t>Leak repair other Total</t>
  </si>
  <si>
    <t>MAOPCON</t>
  </si>
  <si>
    <t>MAOP Verification / MAOP Calculator Total</t>
  </si>
  <si>
    <t>TOLRPRG</t>
  </si>
  <si>
    <t>Repair of equipment/tools/instruments Total</t>
  </si>
  <si>
    <t>VALVCC</t>
  </si>
  <si>
    <t>Inspetion of main valves code compliance Total</t>
  </si>
  <si>
    <t>0887000</t>
  </si>
  <si>
    <t>Maintenance of Mains</t>
  </si>
  <si>
    <t>CCEMP</t>
  </si>
  <si>
    <t>orrosion Control Maintenance Preventative Total</t>
  </si>
  <si>
    <t>UNTNCORMN</t>
  </si>
  <si>
    <t>Untonable Corr Maint on Main Total</t>
  </si>
  <si>
    <t>0889000</t>
  </si>
  <si>
    <t>Maint-Meas/Reg Stn Equip-Gas</t>
  </si>
  <si>
    <t>0892000</t>
  </si>
  <si>
    <t>Maintenance of Services</t>
  </si>
  <si>
    <t>CBVISP</t>
  </si>
  <si>
    <t>Curb Box Visual Inspection Program Total</t>
  </si>
  <si>
    <t>MCSEMC</t>
  </si>
  <si>
    <t>Existing M-C maintenance corrective Total</t>
  </si>
  <si>
    <t>UNTNCORSV</t>
  </si>
  <si>
    <t>Untonable Corr Maint on Services Total</t>
  </si>
  <si>
    <t>0893000</t>
  </si>
  <si>
    <t>Maint - Meters And House Reg</t>
  </si>
  <si>
    <t>GMPAINT</t>
  </si>
  <si>
    <t>Paint Gas meters &amp; regulators Total</t>
  </si>
  <si>
    <t>GMSREB</t>
  </si>
  <si>
    <t>Test and repair of gas meters Total</t>
  </si>
  <si>
    <t>GMTRINVOR</t>
  </si>
  <si>
    <t>Investigating billing complaints, damaged gas meters and suspected tampering. Total</t>
  </si>
  <si>
    <t>0930200</t>
  </si>
  <si>
    <t>General Operational Expenses</t>
  </si>
  <si>
    <t>930GENEXP</t>
  </si>
  <si>
    <t>PHMSA Dues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</si>
</sst>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39" fontId="1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C117-E34E-4F73-82EB-5785FAAEC6EE}">
  <sheetPr>
    <tabColor theme="9" tint="-0.249977111117893"/>
    <pageSetUpPr fitToPage="1"/>
  </sheetPr>
  <dimension ref="A1:M95"/>
  <sheetViews>
    <sheetView tabSelected="1" view="pageLayout" topLeftCell="C1" zoomScaleNormal="90" workbookViewId="0">
      <selection activeCell="P13" sqref="P13"/>
    </sheetView>
  </sheetViews>
  <sheetFormatPr defaultRowHeight="12.75" x14ac:dyDescent="0.2"/>
  <cols>
    <col min="1" max="1" width="14.7109375" customWidth="1"/>
    <col min="2" max="2" width="27" bestFit="1" customWidth="1"/>
    <col min="3" max="3" width="14.85546875" bestFit="1" customWidth="1"/>
    <col min="4" max="4" width="34.42578125" customWidth="1"/>
    <col min="5" max="7" width="17.42578125" customWidth="1"/>
    <col min="8" max="10" width="13.140625" customWidth="1"/>
    <col min="11" max="11" width="12.5703125" customWidth="1"/>
    <col min="12" max="12" width="16" bestFit="1" customWidth="1"/>
    <col min="13" max="13" width="13.7109375" customWidth="1"/>
    <col min="17" max="17" width="12.85546875" bestFit="1" customWidth="1"/>
  </cols>
  <sheetData>
    <row r="1" spans="1:13" x14ac:dyDescent="0.2">
      <c r="L1" s="1"/>
      <c r="M1" s="1"/>
    </row>
    <row r="2" spans="1:13" ht="20.25" x14ac:dyDescent="0.3">
      <c r="A2" s="2" t="s">
        <v>0</v>
      </c>
      <c r="L2" s="1"/>
      <c r="M2" s="1"/>
    </row>
    <row r="3" spans="1:13" x14ac:dyDescent="0.2">
      <c r="L3" s="1"/>
      <c r="M3" s="1"/>
    </row>
    <row r="4" spans="1:13" x14ac:dyDescent="0.2">
      <c r="A4" s="3" t="s">
        <v>1</v>
      </c>
      <c r="B4" s="3"/>
      <c r="C4" s="3"/>
      <c r="D4" s="3"/>
      <c r="E4" s="3" t="s">
        <v>2</v>
      </c>
      <c r="F4" s="3"/>
      <c r="G4" s="3"/>
      <c r="H4" s="4" t="s">
        <v>3</v>
      </c>
      <c r="I4" s="3" t="s">
        <v>4</v>
      </c>
      <c r="J4" s="3" t="s">
        <v>5</v>
      </c>
      <c r="K4" s="4" t="s">
        <v>6</v>
      </c>
      <c r="L4" s="4" t="s">
        <v>7</v>
      </c>
      <c r="M4" s="1"/>
    </row>
    <row r="5" spans="1:13" x14ac:dyDescent="0.2">
      <c r="A5" s="5" t="s">
        <v>8</v>
      </c>
      <c r="B5" s="5" t="s">
        <v>9</v>
      </c>
      <c r="C5" s="5" t="s">
        <v>10</v>
      </c>
      <c r="D5" s="5" t="s">
        <v>11</v>
      </c>
      <c r="E5" s="6">
        <v>2018</v>
      </c>
      <c r="F5" s="6">
        <v>2019</v>
      </c>
      <c r="G5" s="6">
        <v>2020</v>
      </c>
      <c r="H5" s="4">
        <v>2021</v>
      </c>
      <c r="I5" s="3" t="s">
        <v>12</v>
      </c>
      <c r="J5" s="3" t="s">
        <v>13</v>
      </c>
      <c r="K5" s="4" t="s">
        <v>14</v>
      </c>
      <c r="L5" s="4" t="s">
        <v>15</v>
      </c>
      <c r="M5" s="1"/>
    </row>
    <row r="6" spans="1:13" x14ac:dyDescent="0.2">
      <c r="A6" t="s">
        <v>16</v>
      </c>
      <c r="B6" t="s">
        <v>17</v>
      </c>
      <c r="C6" t="s">
        <v>18</v>
      </c>
      <c r="D6" t="s">
        <v>19</v>
      </c>
      <c r="E6" s="7"/>
      <c r="F6" s="7">
        <v>693.72</v>
      </c>
      <c r="G6" s="7">
        <v>9719.7199999999993</v>
      </c>
      <c r="H6" s="8">
        <v>189761.29</v>
      </c>
      <c r="I6" s="8">
        <v>124664.67</v>
      </c>
      <c r="J6" s="8">
        <v>189761.29</v>
      </c>
      <c r="K6" s="9"/>
      <c r="L6" s="10" t="s">
        <v>20</v>
      </c>
    </row>
    <row r="7" spans="1:13" x14ac:dyDescent="0.2">
      <c r="A7" t="s">
        <v>16</v>
      </c>
      <c r="B7" t="s">
        <v>17</v>
      </c>
      <c r="C7" t="s">
        <v>21</v>
      </c>
      <c r="D7" t="s">
        <v>22</v>
      </c>
      <c r="E7" s="7"/>
      <c r="F7" s="7">
        <v>166557.74</v>
      </c>
      <c r="G7" s="7"/>
      <c r="H7" s="1"/>
      <c r="I7" s="8"/>
      <c r="J7" s="1"/>
      <c r="K7" s="9"/>
      <c r="L7" s="10" t="s">
        <v>20</v>
      </c>
    </row>
    <row r="8" spans="1:13" x14ac:dyDescent="0.2">
      <c r="A8" t="s">
        <v>16</v>
      </c>
      <c r="B8" t="s">
        <v>17</v>
      </c>
      <c r="C8" t="s">
        <v>23</v>
      </c>
      <c r="D8" t="s">
        <v>24</v>
      </c>
      <c r="E8" s="7"/>
      <c r="F8" s="7">
        <v>245019.63000000003</v>
      </c>
      <c r="G8" s="7">
        <v>178314.27999999991</v>
      </c>
      <c r="H8" s="8">
        <v>327141.67</v>
      </c>
      <c r="I8" s="8">
        <v>269015.12</v>
      </c>
      <c r="J8" s="8">
        <v>327141.67</v>
      </c>
      <c r="K8" s="9"/>
      <c r="L8" s="10" t="s">
        <v>20</v>
      </c>
    </row>
    <row r="9" spans="1:13" x14ac:dyDescent="0.2">
      <c r="A9" t="s">
        <v>25</v>
      </c>
      <c r="B9" t="s">
        <v>26</v>
      </c>
      <c r="C9" t="s">
        <v>27</v>
      </c>
      <c r="D9" t="s">
        <v>28</v>
      </c>
      <c r="E9" s="7">
        <v>144122.12</v>
      </c>
      <c r="F9" s="7">
        <v>221860.33</v>
      </c>
      <c r="G9" s="7">
        <v>224465.57999999993</v>
      </c>
      <c r="H9" s="8">
        <v>257635.48</v>
      </c>
      <c r="I9" s="8">
        <v>252309.09599999999</v>
      </c>
      <c r="J9" s="8">
        <v>257635.48</v>
      </c>
      <c r="K9" s="10" t="s">
        <v>20</v>
      </c>
      <c r="L9" s="10"/>
    </row>
    <row r="10" spans="1:13" x14ac:dyDescent="0.2">
      <c r="A10" t="s">
        <v>29</v>
      </c>
      <c r="B10" t="s">
        <v>30</v>
      </c>
      <c r="C10" t="s">
        <v>31</v>
      </c>
      <c r="D10" t="s">
        <v>32</v>
      </c>
      <c r="E10" s="7">
        <v>265313.34000000003</v>
      </c>
      <c r="F10" s="7">
        <v>174510.71999999997</v>
      </c>
      <c r="G10" s="7">
        <v>202460.07</v>
      </c>
      <c r="H10" s="1"/>
      <c r="I10" s="8">
        <v>156182.75799999997</v>
      </c>
      <c r="J10" s="1"/>
      <c r="K10" s="10" t="s">
        <v>20</v>
      </c>
      <c r="L10" s="10"/>
    </row>
    <row r="11" spans="1:13" x14ac:dyDescent="0.2">
      <c r="A11" t="s">
        <v>29</v>
      </c>
      <c r="B11" t="s">
        <v>30</v>
      </c>
      <c r="C11" t="s">
        <v>33</v>
      </c>
      <c r="D11" t="s">
        <v>34</v>
      </c>
      <c r="E11" s="7">
        <v>32377.919999999998</v>
      </c>
      <c r="F11" s="7">
        <v>14252.27</v>
      </c>
      <c r="G11" s="7">
        <v>263.83</v>
      </c>
      <c r="H11" s="1"/>
      <c r="I11" s="8">
        <v>263.83000000000004</v>
      </c>
      <c r="J11" s="1"/>
      <c r="K11" s="9"/>
      <c r="L11" s="10" t="s">
        <v>20</v>
      </c>
    </row>
    <row r="12" spans="1:13" x14ac:dyDescent="0.2">
      <c r="A12" t="s">
        <v>29</v>
      </c>
      <c r="B12" t="s">
        <v>30</v>
      </c>
      <c r="C12" t="s">
        <v>35</v>
      </c>
      <c r="D12" t="s">
        <v>36</v>
      </c>
      <c r="E12" s="7">
        <v>398252.7900000001</v>
      </c>
      <c r="F12" s="7">
        <v>462271.69</v>
      </c>
      <c r="G12" s="7">
        <v>380926.89</v>
      </c>
      <c r="H12" s="1"/>
      <c r="I12" s="8">
        <v>227537.88</v>
      </c>
      <c r="J12" s="1"/>
      <c r="K12" s="10" t="s">
        <v>20</v>
      </c>
      <c r="L12" s="10"/>
    </row>
    <row r="13" spans="1:13" x14ac:dyDescent="0.2">
      <c r="A13" t="s">
        <v>29</v>
      </c>
      <c r="B13" t="s">
        <v>30</v>
      </c>
      <c r="C13" t="s">
        <v>37</v>
      </c>
      <c r="D13" t="s">
        <v>38</v>
      </c>
      <c r="E13" s="7">
        <v>45297.69000000001</v>
      </c>
      <c r="F13" s="7">
        <v>12400.59</v>
      </c>
      <c r="G13" s="7">
        <v>35360.32</v>
      </c>
      <c r="H13" s="1"/>
      <c r="I13" s="8">
        <v>55962.97</v>
      </c>
      <c r="J13" s="1"/>
      <c r="K13" s="10" t="s">
        <v>20</v>
      </c>
      <c r="L13" s="10"/>
    </row>
    <row r="14" spans="1:13" x14ac:dyDescent="0.2">
      <c r="A14" t="s">
        <v>29</v>
      </c>
      <c r="B14" t="s">
        <v>30</v>
      </c>
      <c r="C14" t="s">
        <v>39</v>
      </c>
      <c r="D14" t="s">
        <v>40</v>
      </c>
      <c r="E14" s="7">
        <v>5610.3</v>
      </c>
      <c r="F14" s="7"/>
      <c r="G14" s="7"/>
      <c r="H14" s="1"/>
      <c r="I14" s="8"/>
      <c r="J14" s="1"/>
      <c r="K14" s="10" t="s">
        <v>20</v>
      </c>
      <c r="L14" s="10"/>
    </row>
    <row r="15" spans="1:13" x14ac:dyDescent="0.2">
      <c r="A15" t="s">
        <v>29</v>
      </c>
      <c r="B15" t="s">
        <v>30</v>
      </c>
      <c r="C15" t="s">
        <v>41</v>
      </c>
      <c r="D15" t="s">
        <v>42</v>
      </c>
      <c r="E15" s="7">
        <v>319881.02999999985</v>
      </c>
      <c r="F15" s="7">
        <v>305136.87999999995</v>
      </c>
      <c r="G15" s="7">
        <v>325895.44</v>
      </c>
      <c r="H15" s="8">
        <v>517756.71699999995</v>
      </c>
      <c r="I15" s="8">
        <v>441010.88099999999</v>
      </c>
      <c r="J15" s="8">
        <v>517756.71699999995</v>
      </c>
      <c r="K15" s="10" t="s">
        <v>20</v>
      </c>
      <c r="L15" s="10"/>
    </row>
    <row r="16" spans="1:13" x14ac:dyDescent="0.2">
      <c r="A16" t="s">
        <v>29</v>
      </c>
      <c r="B16" t="s">
        <v>30</v>
      </c>
      <c r="C16" t="s">
        <v>43</v>
      </c>
      <c r="D16" t="s">
        <v>44</v>
      </c>
      <c r="E16" s="7">
        <v>208730.97999999995</v>
      </c>
      <c r="F16" s="7">
        <v>288466.19999999995</v>
      </c>
      <c r="G16" s="7">
        <v>289525</v>
      </c>
      <c r="H16" s="8">
        <v>77601.886999999988</v>
      </c>
      <c r="I16" s="8">
        <v>225017.30299999993</v>
      </c>
      <c r="J16" s="8">
        <v>77601.886999999988</v>
      </c>
      <c r="K16" s="10" t="s">
        <v>20</v>
      </c>
      <c r="L16" s="10"/>
    </row>
    <row r="17" spans="1:12" x14ac:dyDescent="0.2">
      <c r="A17" t="s">
        <v>29</v>
      </c>
      <c r="B17" t="s">
        <v>30</v>
      </c>
      <c r="C17" t="s">
        <v>45</v>
      </c>
      <c r="D17" t="s">
        <v>46</v>
      </c>
      <c r="E17" s="7">
        <v>246121.91000000006</v>
      </c>
      <c r="F17" s="7">
        <v>241434.12999999995</v>
      </c>
      <c r="G17" s="7">
        <v>42147.549999999988</v>
      </c>
      <c r="H17" s="8">
        <v>206753.38</v>
      </c>
      <c r="I17" s="8">
        <v>120060.30000000002</v>
      </c>
      <c r="J17" s="8">
        <v>206753.38</v>
      </c>
      <c r="K17" s="10" t="s">
        <v>20</v>
      </c>
      <c r="L17" s="10"/>
    </row>
    <row r="18" spans="1:12" x14ac:dyDescent="0.2">
      <c r="A18" t="s">
        <v>29</v>
      </c>
      <c r="B18" t="s">
        <v>30</v>
      </c>
      <c r="C18" t="s">
        <v>47</v>
      </c>
      <c r="D18" t="s">
        <v>48</v>
      </c>
      <c r="E18" s="7">
        <v>64515.979999999989</v>
      </c>
      <c r="F18" s="7">
        <v>49301.11</v>
      </c>
      <c r="G18" s="7">
        <v>23719.02</v>
      </c>
      <c r="I18" s="8"/>
      <c r="K18" s="10" t="s">
        <v>20</v>
      </c>
      <c r="L18" s="10"/>
    </row>
    <row r="19" spans="1:12" x14ac:dyDescent="0.2">
      <c r="A19" t="s">
        <v>29</v>
      </c>
      <c r="B19" t="s">
        <v>30</v>
      </c>
      <c r="C19" t="s">
        <v>49</v>
      </c>
      <c r="D19" t="s">
        <v>50</v>
      </c>
      <c r="E19" s="7"/>
      <c r="F19" s="7"/>
      <c r="G19" s="7">
        <v>37663.129999999997</v>
      </c>
      <c r="H19" s="1"/>
      <c r="I19" s="8">
        <v>56991.510000000009</v>
      </c>
      <c r="J19" s="1"/>
      <c r="K19" s="9"/>
      <c r="L19" s="10" t="s">
        <v>20</v>
      </c>
    </row>
    <row r="20" spans="1:12" x14ac:dyDescent="0.2">
      <c r="A20" t="s">
        <v>29</v>
      </c>
      <c r="B20" t="s">
        <v>30</v>
      </c>
      <c r="C20" t="s">
        <v>51</v>
      </c>
      <c r="D20" t="s">
        <v>52</v>
      </c>
      <c r="E20" s="7">
        <v>372809.28</v>
      </c>
      <c r="F20" s="7">
        <v>148109.56999999998</v>
      </c>
      <c r="G20" s="7">
        <v>81346.39999999998</v>
      </c>
      <c r="H20" s="8">
        <v>83297.781999999992</v>
      </c>
      <c r="I20" s="8">
        <v>88692.239999999991</v>
      </c>
      <c r="J20" s="8">
        <v>83297.781999999992</v>
      </c>
      <c r="K20" s="9"/>
      <c r="L20" s="10" t="s">
        <v>20</v>
      </c>
    </row>
    <row r="21" spans="1:12" x14ac:dyDescent="0.2">
      <c r="A21" t="s">
        <v>29</v>
      </c>
      <c r="B21" t="s">
        <v>30</v>
      </c>
      <c r="C21" t="s">
        <v>53</v>
      </c>
      <c r="D21" t="s">
        <v>54</v>
      </c>
      <c r="E21" s="7">
        <v>47102.89</v>
      </c>
      <c r="F21" s="7"/>
      <c r="G21" s="7"/>
      <c r="H21" s="1"/>
      <c r="I21" s="8"/>
      <c r="J21" s="1"/>
      <c r="K21" s="9"/>
      <c r="L21" s="10" t="s">
        <v>20</v>
      </c>
    </row>
    <row r="22" spans="1:12" x14ac:dyDescent="0.2">
      <c r="A22" t="s">
        <v>55</v>
      </c>
      <c r="B22" t="s">
        <v>56</v>
      </c>
      <c r="C22" t="s">
        <v>57</v>
      </c>
      <c r="D22" t="s">
        <v>58</v>
      </c>
      <c r="E22" s="7">
        <v>3935.48</v>
      </c>
      <c r="F22" s="7">
        <v>166241.97</v>
      </c>
      <c r="G22" s="7">
        <v>135558.86000000002</v>
      </c>
      <c r="H22" s="8">
        <v>175733.96599999999</v>
      </c>
      <c r="I22" s="8">
        <v>167240.61499999999</v>
      </c>
      <c r="J22" s="8">
        <v>175733.96599999999</v>
      </c>
      <c r="K22" s="10" t="s">
        <v>20</v>
      </c>
      <c r="L22" s="10"/>
    </row>
    <row r="23" spans="1:12" x14ac:dyDescent="0.2">
      <c r="A23" t="s">
        <v>55</v>
      </c>
      <c r="B23" t="s">
        <v>56</v>
      </c>
      <c r="C23" t="s">
        <v>59</v>
      </c>
      <c r="D23" t="s">
        <v>60</v>
      </c>
      <c r="E23" s="7"/>
      <c r="F23" s="7"/>
      <c r="G23" s="7">
        <v>0</v>
      </c>
      <c r="H23" s="1"/>
      <c r="I23" s="8"/>
      <c r="J23" s="1"/>
      <c r="K23" s="10" t="s">
        <v>20</v>
      </c>
      <c r="L23" s="10"/>
    </row>
    <row r="24" spans="1:12" x14ac:dyDescent="0.2">
      <c r="A24" t="s">
        <v>55</v>
      </c>
      <c r="B24" t="s">
        <v>56</v>
      </c>
      <c r="C24" t="s">
        <v>31</v>
      </c>
      <c r="D24" t="s">
        <v>32</v>
      </c>
      <c r="E24" s="7"/>
      <c r="F24" s="7"/>
      <c r="G24" s="7">
        <v>0</v>
      </c>
      <c r="H24" s="1"/>
      <c r="I24" s="8"/>
      <c r="J24" s="1"/>
      <c r="K24" s="10" t="s">
        <v>20</v>
      </c>
      <c r="L24" s="10"/>
    </row>
    <row r="25" spans="1:12" x14ac:dyDescent="0.2">
      <c r="A25" t="s">
        <v>61</v>
      </c>
      <c r="B25" t="s">
        <v>62</v>
      </c>
      <c r="C25" t="s">
        <v>63</v>
      </c>
      <c r="D25" t="s">
        <v>64</v>
      </c>
      <c r="E25" s="7">
        <v>26393.81</v>
      </c>
      <c r="F25" s="7">
        <v>59203.43</v>
      </c>
      <c r="G25" s="7">
        <v>16898.299999999996</v>
      </c>
      <c r="H25" s="8">
        <v>1685.19</v>
      </c>
      <c r="I25" s="8">
        <v>3150.3719999999998</v>
      </c>
      <c r="J25" s="8">
        <v>1685.19</v>
      </c>
      <c r="K25" s="10" t="s">
        <v>20</v>
      </c>
      <c r="L25" s="10"/>
    </row>
    <row r="26" spans="1:12" x14ac:dyDescent="0.2">
      <c r="A26" t="s">
        <v>65</v>
      </c>
      <c r="B26" t="s">
        <v>66</v>
      </c>
      <c r="C26" t="s">
        <v>67</v>
      </c>
      <c r="D26" t="s">
        <v>68</v>
      </c>
      <c r="E26" s="7">
        <v>4637.66</v>
      </c>
      <c r="F26" s="7">
        <v>22836.130000000005</v>
      </c>
      <c r="G26" s="7">
        <v>28120.38</v>
      </c>
      <c r="H26" s="8">
        <v>24722.362000000001</v>
      </c>
      <c r="I26" s="8">
        <v>15640.396000000001</v>
      </c>
      <c r="J26" s="8">
        <v>24722.362000000001</v>
      </c>
      <c r="K26" s="10" t="s">
        <v>20</v>
      </c>
      <c r="L26" s="10"/>
    </row>
    <row r="27" spans="1:12" x14ac:dyDescent="0.2">
      <c r="A27" t="s">
        <v>65</v>
      </c>
      <c r="B27" t="s">
        <v>66</v>
      </c>
      <c r="C27" t="s">
        <v>69</v>
      </c>
      <c r="D27" t="s">
        <v>70</v>
      </c>
      <c r="E27" s="7">
        <v>56226.040000000008</v>
      </c>
      <c r="F27" s="7">
        <v>42864.889999999992</v>
      </c>
      <c r="G27" s="7">
        <v>814241.13</v>
      </c>
      <c r="H27" s="8">
        <v>217608.18</v>
      </c>
      <c r="I27" s="8">
        <v>560713.03200000001</v>
      </c>
      <c r="J27" s="8">
        <v>217608.18</v>
      </c>
      <c r="K27" s="10" t="s">
        <v>20</v>
      </c>
      <c r="L27" s="10"/>
    </row>
    <row r="28" spans="1:12" x14ac:dyDescent="0.2">
      <c r="A28" t="s">
        <v>65</v>
      </c>
      <c r="B28" t="s">
        <v>66</v>
      </c>
      <c r="C28" t="s">
        <v>71</v>
      </c>
      <c r="D28" t="s">
        <v>72</v>
      </c>
      <c r="E28" s="7">
        <v>305.29999999999995</v>
      </c>
      <c r="F28" s="7">
        <v>7140.1899999999987</v>
      </c>
      <c r="G28" s="7">
        <v>426.85</v>
      </c>
      <c r="H28" s="1"/>
      <c r="I28" s="8"/>
      <c r="J28" s="1"/>
      <c r="K28" s="10" t="s">
        <v>20</v>
      </c>
      <c r="L28" s="10"/>
    </row>
    <row r="29" spans="1:12" x14ac:dyDescent="0.2">
      <c r="A29" t="s">
        <v>65</v>
      </c>
      <c r="B29" t="s">
        <v>66</v>
      </c>
      <c r="C29" t="s">
        <v>73</v>
      </c>
      <c r="D29" t="s">
        <v>74</v>
      </c>
      <c r="E29" s="7">
        <v>9940.2000000000007</v>
      </c>
      <c r="F29" s="7">
        <v>18555.500000000004</v>
      </c>
      <c r="G29" s="7">
        <v>14987.010000000002</v>
      </c>
      <c r="H29" s="1"/>
      <c r="I29" s="8">
        <v>6903.87</v>
      </c>
      <c r="J29" s="1"/>
      <c r="K29" s="10" t="s">
        <v>20</v>
      </c>
      <c r="L29" s="10"/>
    </row>
    <row r="30" spans="1:12" x14ac:dyDescent="0.2">
      <c r="A30" t="s">
        <v>75</v>
      </c>
      <c r="B30" t="s">
        <v>76</v>
      </c>
      <c r="C30" s="1" t="s">
        <v>77</v>
      </c>
      <c r="D30" s="1" t="s">
        <v>78</v>
      </c>
      <c r="E30" s="7"/>
      <c r="F30" s="7"/>
      <c r="G30" s="7"/>
      <c r="H30" s="8">
        <v>20098.7</v>
      </c>
      <c r="I30" s="8">
        <v>9807.4410000000007</v>
      </c>
      <c r="J30" s="8">
        <v>20098.7</v>
      </c>
      <c r="K30" s="10" t="s">
        <v>20</v>
      </c>
      <c r="L30" s="10"/>
    </row>
    <row r="31" spans="1:12" x14ac:dyDescent="0.2">
      <c r="A31" t="s">
        <v>75</v>
      </c>
      <c r="B31" t="s">
        <v>76</v>
      </c>
      <c r="C31" t="s">
        <v>79</v>
      </c>
      <c r="D31" t="s">
        <v>80</v>
      </c>
      <c r="E31" s="7">
        <v>702293.58000000031</v>
      </c>
      <c r="F31" s="7">
        <v>608390.50999999989</v>
      </c>
      <c r="G31" s="7">
        <v>745240.91000000015</v>
      </c>
      <c r="H31" s="8">
        <v>528407.15</v>
      </c>
      <c r="I31" s="8">
        <v>618098.93599999987</v>
      </c>
      <c r="J31" s="8">
        <v>528407.15</v>
      </c>
      <c r="K31" s="10" t="s">
        <v>20</v>
      </c>
      <c r="L31" s="10"/>
    </row>
    <row r="32" spans="1:12" x14ac:dyDescent="0.2">
      <c r="A32" t="s">
        <v>75</v>
      </c>
      <c r="B32" t="s">
        <v>76</v>
      </c>
      <c r="C32" t="s">
        <v>81</v>
      </c>
      <c r="D32" t="s">
        <v>82</v>
      </c>
      <c r="E32" s="7">
        <v>131649.62</v>
      </c>
      <c r="F32" s="7">
        <v>88187.72</v>
      </c>
      <c r="G32" s="7">
        <v>338614.22000000003</v>
      </c>
      <c r="H32" s="8">
        <v>111893.67400000001</v>
      </c>
      <c r="I32" s="8">
        <v>145022.74800000002</v>
      </c>
      <c r="J32" s="8">
        <v>111893.67400000001</v>
      </c>
      <c r="K32" s="10" t="s">
        <v>20</v>
      </c>
      <c r="L32" s="10"/>
    </row>
    <row r="33" spans="1:12" x14ac:dyDescent="0.2">
      <c r="A33" t="s">
        <v>75</v>
      </c>
      <c r="B33" t="s">
        <v>76</v>
      </c>
      <c r="C33" t="s">
        <v>83</v>
      </c>
      <c r="D33" t="s">
        <v>84</v>
      </c>
      <c r="E33" s="7">
        <v>12937.240000000002</v>
      </c>
      <c r="F33" s="7"/>
      <c r="G33" s="7"/>
      <c r="H33" s="1"/>
      <c r="I33" s="8"/>
      <c r="J33" s="1"/>
      <c r="K33" s="10" t="s">
        <v>20</v>
      </c>
      <c r="L33" s="10"/>
    </row>
    <row r="34" spans="1:12" x14ac:dyDescent="0.2">
      <c r="A34" t="s">
        <v>75</v>
      </c>
      <c r="B34" t="s">
        <v>76</v>
      </c>
      <c r="C34" t="s">
        <v>85</v>
      </c>
      <c r="D34" t="s">
        <v>86</v>
      </c>
      <c r="E34" s="7">
        <v>156309.31</v>
      </c>
      <c r="F34" s="7">
        <v>226757.91000000003</v>
      </c>
      <c r="G34" s="7">
        <v>228584.94999999998</v>
      </c>
      <c r="H34" s="8">
        <v>632708.92900000012</v>
      </c>
      <c r="I34" s="8">
        <v>430432.815</v>
      </c>
      <c r="J34" s="8">
        <v>632708.92900000012</v>
      </c>
      <c r="K34" s="10" t="s">
        <v>20</v>
      </c>
      <c r="L34" s="10"/>
    </row>
    <row r="35" spans="1:12" x14ac:dyDescent="0.2">
      <c r="A35" t="s">
        <v>75</v>
      </c>
      <c r="B35" t="s">
        <v>76</v>
      </c>
      <c r="C35" t="s">
        <v>87</v>
      </c>
      <c r="D35" t="s">
        <v>88</v>
      </c>
      <c r="E35" s="7">
        <v>301.25000000000006</v>
      </c>
      <c r="F35" s="7"/>
      <c r="G35" s="7"/>
      <c r="H35" s="1"/>
      <c r="I35" s="8"/>
      <c r="J35" s="1"/>
      <c r="K35" s="10" t="s">
        <v>20</v>
      </c>
      <c r="L35" s="10"/>
    </row>
    <row r="36" spans="1:12" x14ac:dyDescent="0.2">
      <c r="A36" t="s">
        <v>89</v>
      </c>
      <c r="B36" t="s">
        <v>90</v>
      </c>
      <c r="C36" t="s">
        <v>91</v>
      </c>
      <c r="D36" t="s">
        <v>92</v>
      </c>
      <c r="E36" s="7"/>
      <c r="F36" s="7"/>
      <c r="G36" s="7">
        <v>0</v>
      </c>
      <c r="H36" s="8">
        <v>29950.916000000001</v>
      </c>
      <c r="I36" s="8"/>
      <c r="J36" s="8">
        <v>29950.916000000001</v>
      </c>
      <c r="K36" s="10" t="s">
        <v>20</v>
      </c>
      <c r="L36" s="10"/>
    </row>
    <row r="37" spans="1:12" x14ac:dyDescent="0.2">
      <c r="A37" t="s">
        <v>89</v>
      </c>
      <c r="B37" t="s">
        <v>90</v>
      </c>
      <c r="C37" t="s">
        <v>93</v>
      </c>
      <c r="D37" t="s">
        <v>94</v>
      </c>
      <c r="E37" s="7">
        <v>15426.399999999998</v>
      </c>
      <c r="F37" s="7">
        <v>9363.2899999999991</v>
      </c>
      <c r="G37" s="7"/>
      <c r="H37" s="1"/>
      <c r="I37" s="8"/>
      <c r="J37" s="1"/>
      <c r="K37" s="10" t="s">
        <v>20</v>
      </c>
      <c r="L37" s="10"/>
    </row>
    <row r="38" spans="1:12" x14ac:dyDescent="0.2">
      <c r="A38" t="s">
        <v>89</v>
      </c>
      <c r="B38" t="s">
        <v>90</v>
      </c>
      <c r="C38" t="s">
        <v>95</v>
      </c>
      <c r="D38" t="s">
        <v>96</v>
      </c>
      <c r="E38" s="7">
        <v>36319.340000000011</v>
      </c>
      <c r="F38" s="7">
        <v>125685.47</v>
      </c>
      <c r="G38" s="7">
        <v>132503.93</v>
      </c>
      <c r="H38" s="8">
        <v>670868.68000000005</v>
      </c>
      <c r="I38" s="8">
        <v>419270.49</v>
      </c>
      <c r="J38" s="8">
        <v>670868.68000000005</v>
      </c>
      <c r="K38" s="9"/>
      <c r="L38" s="10" t="s">
        <v>20</v>
      </c>
    </row>
    <row r="39" spans="1:12" x14ac:dyDescent="0.2">
      <c r="A39" t="s">
        <v>89</v>
      </c>
      <c r="B39" t="s">
        <v>90</v>
      </c>
      <c r="C39" t="s">
        <v>47</v>
      </c>
      <c r="D39" t="s">
        <v>48</v>
      </c>
      <c r="E39" s="7"/>
      <c r="F39" s="7"/>
      <c r="G39" s="7">
        <v>0</v>
      </c>
      <c r="H39" s="8">
        <v>44143.122000000003</v>
      </c>
      <c r="I39" s="8"/>
      <c r="J39" s="8">
        <v>44143.122000000003</v>
      </c>
      <c r="K39" s="10" t="s">
        <v>20</v>
      </c>
      <c r="L39" s="10"/>
    </row>
    <row r="40" spans="1:12" x14ac:dyDescent="0.2">
      <c r="A40" t="s">
        <v>89</v>
      </c>
      <c r="B40" t="s">
        <v>90</v>
      </c>
      <c r="C40" t="s">
        <v>97</v>
      </c>
      <c r="D40" t="s">
        <v>98</v>
      </c>
      <c r="E40" s="7">
        <v>1267.28</v>
      </c>
      <c r="F40" s="7">
        <v>3497.3999999999996</v>
      </c>
      <c r="G40" s="7"/>
      <c r="H40" s="1"/>
      <c r="I40" s="8"/>
      <c r="J40" s="1"/>
      <c r="K40" s="9"/>
      <c r="L40" s="10" t="s">
        <v>20</v>
      </c>
    </row>
    <row r="41" spans="1:12" x14ac:dyDescent="0.2">
      <c r="A41" t="s">
        <v>89</v>
      </c>
      <c r="B41" t="s">
        <v>90</v>
      </c>
      <c r="C41" t="s">
        <v>99</v>
      </c>
      <c r="D41" t="s">
        <v>100</v>
      </c>
      <c r="E41" s="7"/>
      <c r="F41" s="7"/>
      <c r="G41" s="7">
        <v>105367.71000000002</v>
      </c>
      <c r="H41" s="1"/>
      <c r="I41" s="8">
        <v>35089.909999999996</v>
      </c>
      <c r="J41" s="1"/>
      <c r="K41" s="9"/>
      <c r="L41" s="10" t="s">
        <v>20</v>
      </c>
    </row>
    <row r="42" spans="1:12" x14ac:dyDescent="0.2">
      <c r="A42" t="s">
        <v>89</v>
      </c>
      <c r="B42" t="s">
        <v>90</v>
      </c>
      <c r="C42" t="s">
        <v>101</v>
      </c>
      <c r="D42" t="s">
        <v>102</v>
      </c>
      <c r="E42" s="7"/>
      <c r="F42" s="7">
        <v>0</v>
      </c>
      <c r="G42" s="7"/>
      <c r="H42" s="8">
        <v>860192.71499999997</v>
      </c>
      <c r="I42" s="8"/>
      <c r="J42" s="8">
        <v>860192.71499999997</v>
      </c>
      <c r="K42" s="10" t="s">
        <v>20</v>
      </c>
      <c r="L42" s="10"/>
    </row>
    <row r="43" spans="1:12" x14ac:dyDescent="0.2">
      <c r="A43" t="s">
        <v>89</v>
      </c>
      <c r="B43" t="s">
        <v>90</v>
      </c>
      <c r="C43" t="s">
        <v>103</v>
      </c>
      <c r="D43" t="s">
        <v>104</v>
      </c>
      <c r="E43" s="7">
        <v>24068.270000000004</v>
      </c>
      <c r="F43" s="7">
        <v>4114.9299999999994</v>
      </c>
      <c r="G43" s="7"/>
      <c r="H43" s="1"/>
      <c r="I43" s="8"/>
      <c r="J43" s="1"/>
      <c r="K43" s="9"/>
      <c r="L43" s="10" t="s">
        <v>20</v>
      </c>
    </row>
    <row r="44" spans="1:12" x14ac:dyDescent="0.2">
      <c r="A44" t="s">
        <v>89</v>
      </c>
      <c r="B44" t="s">
        <v>90</v>
      </c>
      <c r="C44" t="s">
        <v>57</v>
      </c>
      <c r="D44" t="s">
        <v>58</v>
      </c>
      <c r="E44" s="7">
        <v>125025.98999999998</v>
      </c>
      <c r="F44" s="7"/>
      <c r="G44" s="7">
        <v>0</v>
      </c>
      <c r="H44" s="1"/>
      <c r="I44" s="8"/>
      <c r="J44" s="1"/>
      <c r="K44" s="10" t="s">
        <v>20</v>
      </c>
      <c r="L44" s="10"/>
    </row>
    <row r="45" spans="1:12" x14ac:dyDescent="0.2">
      <c r="A45" t="s">
        <v>89</v>
      </c>
      <c r="B45" t="s">
        <v>90</v>
      </c>
      <c r="C45" t="s">
        <v>31</v>
      </c>
      <c r="D45" t="s">
        <v>32</v>
      </c>
      <c r="E45" s="7">
        <v>274.89999999999998</v>
      </c>
      <c r="F45" s="7"/>
      <c r="G45" s="7">
        <v>0</v>
      </c>
      <c r="H45" s="8">
        <v>179309.80499999999</v>
      </c>
      <c r="I45" s="8"/>
      <c r="J45" s="8">
        <v>179309.80499999999</v>
      </c>
      <c r="K45" s="10" t="s">
        <v>20</v>
      </c>
      <c r="L45" s="10"/>
    </row>
    <row r="46" spans="1:12" x14ac:dyDescent="0.2">
      <c r="A46" t="s">
        <v>89</v>
      </c>
      <c r="B46" t="s">
        <v>90</v>
      </c>
      <c r="C46" t="s">
        <v>105</v>
      </c>
      <c r="D46" t="s">
        <v>106</v>
      </c>
      <c r="E46" s="7">
        <v>3223.54</v>
      </c>
      <c r="F46" s="7">
        <v>2207.33</v>
      </c>
      <c r="G46" s="7">
        <v>14588.09</v>
      </c>
      <c r="H46" s="1"/>
      <c r="I46" s="8"/>
      <c r="J46" s="1"/>
      <c r="K46" s="10" t="s">
        <v>20</v>
      </c>
      <c r="L46" s="10"/>
    </row>
    <row r="47" spans="1:12" x14ac:dyDescent="0.2">
      <c r="A47" t="s">
        <v>89</v>
      </c>
      <c r="B47" t="s">
        <v>90</v>
      </c>
      <c r="C47" t="s">
        <v>107</v>
      </c>
      <c r="D47" t="s">
        <v>108</v>
      </c>
      <c r="E47" s="7">
        <v>63276.270000000011</v>
      </c>
      <c r="F47" s="7">
        <v>67309.13</v>
      </c>
      <c r="G47" s="7">
        <v>69083.930000000008</v>
      </c>
      <c r="H47" s="8">
        <v>32046.792000000001</v>
      </c>
      <c r="I47" s="8">
        <v>41441.009000000013</v>
      </c>
      <c r="J47" s="8">
        <v>32046.792000000001</v>
      </c>
      <c r="K47" s="10" t="s">
        <v>20</v>
      </c>
      <c r="L47" s="10"/>
    </row>
    <row r="48" spans="1:12" x14ac:dyDescent="0.2">
      <c r="A48" t="s">
        <v>109</v>
      </c>
      <c r="B48" t="s">
        <v>110</v>
      </c>
      <c r="C48" t="s">
        <v>91</v>
      </c>
      <c r="D48" t="s">
        <v>92</v>
      </c>
      <c r="E48" s="7"/>
      <c r="F48" s="7"/>
      <c r="G48" s="7">
        <v>54997.42</v>
      </c>
      <c r="H48" s="1"/>
      <c r="I48" s="8">
        <v>63654.66</v>
      </c>
      <c r="J48" s="1"/>
      <c r="K48" s="10" t="s">
        <v>20</v>
      </c>
      <c r="L48" s="10"/>
    </row>
    <row r="49" spans="1:12" x14ac:dyDescent="0.2">
      <c r="A49" t="s">
        <v>109</v>
      </c>
      <c r="B49" t="s">
        <v>110</v>
      </c>
      <c r="C49" t="s">
        <v>39</v>
      </c>
      <c r="D49" t="s">
        <v>40</v>
      </c>
      <c r="E49" s="7">
        <v>340077.11999999994</v>
      </c>
      <c r="F49" s="7">
        <v>484873.11999999994</v>
      </c>
      <c r="G49" s="7">
        <v>218744.13</v>
      </c>
      <c r="H49" s="1"/>
      <c r="I49" s="8">
        <v>167073.848</v>
      </c>
      <c r="J49" s="1"/>
      <c r="K49" s="10" t="s">
        <v>20</v>
      </c>
      <c r="L49" s="10"/>
    </row>
    <row r="50" spans="1:12" x14ac:dyDescent="0.2">
      <c r="A50" t="s">
        <v>109</v>
      </c>
      <c r="B50" t="s">
        <v>110</v>
      </c>
      <c r="C50" t="s">
        <v>111</v>
      </c>
      <c r="D50" t="s">
        <v>112</v>
      </c>
      <c r="E50" s="7">
        <v>5442.1799999999994</v>
      </c>
      <c r="F50" s="7">
        <v>5535.4299999999994</v>
      </c>
      <c r="G50" s="7">
        <v>5569.2199999999993</v>
      </c>
      <c r="H50" s="8">
        <v>136386.478</v>
      </c>
      <c r="I50" s="8">
        <v>5928.148000000001</v>
      </c>
      <c r="J50" s="8">
        <v>136386.478</v>
      </c>
      <c r="K50" s="10" t="s">
        <v>20</v>
      </c>
      <c r="L50" s="10"/>
    </row>
    <row r="51" spans="1:12" x14ac:dyDescent="0.2">
      <c r="A51" t="s">
        <v>109</v>
      </c>
      <c r="B51" t="s">
        <v>110</v>
      </c>
      <c r="C51" t="s">
        <v>101</v>
      </c>
      <c r="D51" t="s">
        <v>102</v>
      </c>
      <c r="E51" s="7">
        <v>503089.45000000007</v>
      </c>
      <c r="F51" s="7">
        <v>686933.87</v>
      </c>
      <c r="G51" s="7">
        <v>510343.99000000005</v>
      </c>
      <c r="H51" s="1"/>
      <c r="I51" s="8">
        <v>669572.26799999992</v>
      </c>
      <c r="J51" s="1"/>
      <c r="K51" s="10" t="s">
        <v>20</v>
      </c>
      <c r="L51" s="10"/>
    </row>
    <row r="52" spans="1:12" x14ac:dyDescent="0.2">
      <c r="A52" t="s">
        <v>109</v>
      </c>
      <c r="B52" t="s">
        <v>110</v>
      </c>
      <c r="C52" t="s">
        <v>105</v>
      </c>
      <c r="D52" t="s">
        <v>106</v>
      </c>
      <c r="E52" s="7"/>
      <c r="F52" s="7"/>
      <c r="G52" s="7">
        <v>0</v>
      </c>
      <c r="H52" s="1"/>
      <c r="I52" s="8">
        <v>2463.6999999999998</v>
      </c>
      <c r="J52" s="1"/>
      <c r="K52" s="10" t="s">
        <v>20</v>
      </c>
      <c r="L52" s="10"/>
    </row>
    <row r="53" spans="1:12" x14ac:dyDescent="0.2">
      <c r="A53" t="s">
        <v>109</v>
      </c>
      <c r="B53" t="s">
        <v>110</v>
      </c>
      <c r="C53" t="s">
        <v>113</v>
      </c>
      <c r="D53" t="s">
        <v>114</v>
      </c>
      <c r="E53" s="7">
        <v>50709.279999999999</v>
      </c>
      <c r="F53" s="7">
        <v>4497.3</v>
      </c>
      <c r="G53" s="7">
        <v>274.66000000000003</v>
      </c>
      <c r="H53" s="1"/>
      <c r="I53" s="8">
        <v>274.66000000000003</v>
      </c>
      <c r="J53" s="1"/>
      <c r="K53" s="9"/>
      <c r="L53" s="10" t="s">
        <v>20</v>
      </c>
    </row>
    <row r="54" spans="1:12" x14ac:dyDescent="0.2">
      <c r="A54" t="s">
        <v>115</v>
      </c>
      <c r="B54" t="s">
        <v>116</v>
      </c>
      <c r="C54" t="s">
        <v>47</v>
      </c>
      <c r="D54" t="s">
        <v>48</v>
      </c>
      <c r="E54" s="7"/>
      <c r="F54" s="7"/>
      <c r="G54" s="7">
        <v>0</v>
      </c>
      <c r="H54" s="1"/>
      <c r="I54" s="8">
        <v>35756.381000000001</v>
      </c>
      <c r="J54" s="1"/>
      <c r="K54" s="10" t="s">
        <v>20</v>
      </c>
      <c r="L54" s="10"/>
    </row>
    <row r="55" spans="1:12" x14ac:dyDescent="0.2">
      <c r="A55" t="s">
        <v>115</v>
      </c>
      <c r="B55" t="s">
        <v>116</v>
      </c>
      <c r="C55" t="s">
        <v>59</v>
      </c>
      <c r="D55" t="s">
        <v>60</v>
      </c>
      <c r="E55" s="7">
        <v>33566.699999999997</v>
      </c>
      <c r="F55" s="7">
        <v>60634.31</v>
      </c>
      <c r="G55" s="7">
        <v>51631.970000000008</v>
      </c>
      <c r="H55" s="8">
        <v>34333.459000000003</v>
      </c>
      <c r="I55" s="8">
        <v>61713.845000000001</v>
      </c>
      <c r="J55" s="8">
        <v>34333.459000000003</v>
      </c>
      <c r="K55" s="10" t="s">
        <v>20</v>
      </c>
      <c r="L55" s="10"/>
    </row>
    <row r="56" spans="1:12" x14ac:dyDescent="0.2">
      <c r="A56" t="s">
        <v>117</v>
      </c>
      <c r="B56" t="s">
        <v>118</v>
      </c>
      <c r="C56" t="s">
        <v>119</v>
      </c>
      <c r="D56" t="s">
        <v>120</v>
      </c>
      <c r="E56" s="7">
        <v>656904.92000000004</v>
      </c>
      <c r="F56" s="7">
        <v>705477.52</v>
      </c>
      <c r="G56" s="7">
        <v>537997.66</v>
      </c>
      <c r="H56" s="8">
        <v>644153.71</v>
      </c>
      <c r="I56" s="8">
        <v>363386</v>
      </c>
      <c r="J56" s="8">
        <v>644153.71</v>
      </c>
      <c r="K56" s="10" t="s">
        <v>20</v>
      </c>
      <c r="L56" s="10"/>
    </row>
    <row r="57" spans="1:12" x14ac:dyDescent="0.2">
      <c r="A57" t="s">
        <v>117</v>
      </c>
      <c r="B57" t="s">
        <v>118</v>
      </c>
      <c r="C57" t="s">
        <v>121</v>
      </c>
      <c r="D57" t="s">
        <v>122</v>
      </c>
      <c r="E57" s="7">
        <v>23149.100000000002</v>
      </c>
      <c r="F57" s="7">
        <v>4064.79</v>
      </c>
      <c r="G57" s="7">
        <v>5862.44</v>
      </c>
      <c r="H57" s="8">
        <v>3708.8559999999998</v>
      </c>
      <c r="I57" s="8">
        <v>7010.8289999999997</v>
      </c>
      <c r="J57" s="8">
        <v>3708.8559999999998</v>
      </c>
      <c r="K57" s="10" t="s">
        <v>20</v>
      </c>
      <c r="L57" s="10"/>
    </row>
    <row r="58" spans="1:12" x14ac:dyDescent="0.2">
      <c r="A58" t="s">
        <v>117</v>
      </c>
      <c r="B58" t="s">
        <v>118</v>
      </c>
      <c r="C58" t="s">
        <v>123</v>
      </c>
      <c r="D58" t="s">
        <v>124</v>
      </c>
      <c r="E58" s="7"/>
      <c r="F58" s="7"/>
      <c r="G58" s="7">
        <v>122399.59</v>
      </c>
      <c r="H58" s="1"/>
      <c r="I58" s="8">
        <v>126079.51</v>
      </c>
      <c r="J58" s="1"/>
      <c r="K58" s="9"/>
      <c r="L58" s="10" t="s">
        <v>20</v>
      </c>
    </row>
    <row r="59" spans="1:12" x14ac:dyDescent="0.2">
      <c r="A59" t="s">
        <v>125</v>
      </c>
      <c r="B59" t="s">
        <v>126</v>
      </c>
      <c r="C59" t="s">
        <v>127</v>
      </c>
      <c r="D59" t="s">
        <v>128</v>
      </c>
      <c r="E59" s="7">
        <v>14935.390000000001</v>
      </c>
      <c r="F59" s="7">
        <v>10492.119999999999</v>
      </c>
      <c r="G59" s="7">
        <v>19400.93</v>
      </c>
      <c r="H59" s="1"/>
      <c r="I59" s="8">
        <v>16952.71</v>
      </c>
      <c r="J59" s="1"/>
      <c r="K59" s="10" t="s">
        <v>20</v>
      </c>
      <c r="L59" s="10"/>
    </row>
    <row r="60" spans="1:12" x14ac:dyDescent="0.2">
      <c r="A60" t="s">
        <v>125</v>
      </c>
      <c r="B60" t="s">
        <v>126</v>
      </c>
      <c r="C60" t="s">
        <v>129</v>
      </c>
      <c r="D60" t="s">
        <v>130</v>
      </c>
      <c r="E60" s="7">
        <v>200830.05</v>
      </c>
      <c r="F60" s="7">
        <v>89981.680000000008</v>
      </c>
      <c r="G60" s="7">
        <v>99509.39</v>
      </c>
      <c r="H60" s="8">
        <v>8199.9110000000001</v>
      </c>
      <c r="I60" s="8">
        <v>59600.142</v>
      </c>
      <c r="J60" s="8">
        <v>8199.9110000000001</v>
      </c>
      <c r="K60" s="10" t="s">
        <v>20</v>
      </c>
      <c r="L60" s="10"/>
    </row>
    <row r="61" spans="1:12" x14ac:dyDescent="0.2">
      <c r="A61" t="s">
        <v>125</v>
      </c>
      <c r="B61" t="s">
        <v>126</v>
      </c>
      <c r="C61" t="s">
        <v>131</v>
      </c>
      <c r="D61" t="s">
        <v>132</v>
      </c>
      <c r="E61" s="7">
        <v>84673.68</v>
      </c>
      <c r="F61" s="7">
        <v>81912.159999999989</v>
      </c>
      <c r="G61" s="7">
        <v>82843.529999999984</v>
      </c>
      <c r="H61" s="8">
        <v>9288.6569999999992</v>
      </c>
      <c r="I61" s="8">
        <v>58552.408999999985</v>
      </c>
      <c r="J61" s="8">
        <v>9288.6569999999992</v>
      </c>
      <c r="K61" s="10" t="s">
        <v>20</v>
      </c>
      <c r="L61" s="10"/>
    </row>
    <row r="62" spans="1:12" x14ac:dyDescent="0.2">
      <c r="A62" t="s">
        <v>133</v>
      </c>
      <c r="B62" t="s">
        <v>134</v>
      </c>
      <c r="C62" t="s">
        <v>135</v>
      </c>
      <c r="D62" t="s">
        <v>136</v>
      </c>
      <c r="E62" s="7">
        <v>8403.25</v>
      </c>
      <c r="F62" s="7">
        <v>12119.9</v>
      </c>
      <c r="G62" s="7">
        <v>8886.75</v>
      </c>
      <c r="H62" s="8">
        <v>12000</v>
      </c>
      <c r="I62" s="8">
        <v>12000</v>
      </c>
      <c r="J62" s="8">
        <v>12000</v>
      </c>
      <c r="K62" s="10" t="s">
        <v>20</v>
      </c>
      <c r="L62" s="10"/>
    </row>
    <row r="63" spans="1:12" x14ac:dyDescent="0.2">
      <c r="I63" s="8"/>
      <c r="L63" s="1"/>
    </row>
    <row r="64" spans="1:12" x14ac:dyDescent="0.2">
      <c r="E64" s="11">
        <f t="shared" ref="E64:F64" si="0">SUM(E6:E62)</f>
        <v>5445728.8300000001</v>
      </c>
      <c r="F64" s="11">
        <f t="shared" si="0"/>
        <v>5928892.5800000001</v>
      </c>
      <c r="G64" s="11">
        <f>SUM(G6:G62)</f>
        <v>6194485.1799999997</v>
      </c>
      <c r="H64" s="11">
        <f>SUM(H6:H62)</f>
        <v>6037389.4579999996</v>
      </c>
      <c r="I64" s="11">
        <f>SUM(I6:I62)</f>
        <v>6120539.3020000001</v>
      </c>
      <c r="J64" s="11">
        <f t="shared" ref="J64" si="1">SUM(J6:J62)</f>
        <v>6037389.4579999996</v>
      </c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3" x14ac:dyDescent="0.2">
      <c r="L81" s="1"/>
    </row>
    <row r="82" spans="12:13" x14ac:dyDescent="0.2">
      <c r="L82" s="1"/>
    </row>
    <row r="83" spans="12:13" x14ac:dyDescent="0.2">
      <c r="L83" s="1"/>
    </row>
    <row r="84" spans="12:13" x14ac:dyDescent="0.2">
      <c r="L84" s="1"/>
    </row>
    <row r="85" spans="12:13" x14ac:dyDescent="0.2">
      <c r="L85" s="1"/>
    </row>
    <row r="86" spans="12:13" x14ac:dyDescent="0.2">
      <c r="L86" s="1"/>
    </row>
    <row r="87" spans="12:13" x14ac:dyDescent="0.2">
      <c r="L87" s="1"/>
    </row>
    <row r="88" spans="12:13" x14ac:dyDescent="0.2">
      <c r="L88" s="1"/>
      <c r="M88" s="1"/>
    </row>
    <row r="89" spans="12:13" x14ac:dyDescent="0.2">
      <c r="L89" s="1"/>
      <c r="M89" s="1"/>
    </row>
    <row r="90" spans="12:13" x14ac:dyDescent="0.2">
      <c r="L90" s="1"/>
      <c r="M90" s="1"/>
    </row>
    <row r="91" spans="12:13" x14ac:dyDescent="0.2">
      <c r="L91" s="1"/>
      <c r="M91" s="1"/>
    </row>
    <row r="92" spans="12:13" x14ac:dyDescent="0.2">
      <c r="L92" s="1"/>
      <c r="M92" s="1"/>
    </row>
    <row r="93" spans="12:13" x14ac:dyDescent="0.2">
      <c r="L93" s="1"/>
      <c r="M93" s="1"/>
    </row>
    <row r="94" spans="12:13" x14ac:dyDescent="0.2">
      <c r="L94" s="1"/>
      <c r="M94" s="1"/>
    </row>
    <row r="95" spans="12:13" x14ac:dyDescent="0.2">
      <c r="L95" s="1"/>
      <c r="M95" s="1"/>
    </row>
  </sheetData>
  <autoFilter ref="A5:L62" xr:uid="{2921BF26-222A-446A-BD3B-87E594F78F6D}"/>
  <pageMargins left="0.7" right="0.7" top="0.75" bottom="0.75" header="0.3" footer="0.3"/>
  <pageSetup scale="59" orientation="landscape" r:id="rId1"/>
  <headerFooter>
    <oddHeader>&amp;R&amp;"Times New Roman,Bold"KyPSC Case No. 2021-00190
AG-DR-02-004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9BAD33-4B4D-4B5F-83DA-DAE012739C0A}">
  <ds:schemaRefs>
    <ds:schemaRef ds:uri="cf0100b5-1501-4fd1-abc2-4edbffacf322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e48392ff-e111-4ddb-bb98-e239aebbaf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99DFF3-1C25-4E73-B063-022548B2B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460AEA-8B24-426B-B0A6-C1760FFC1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2018-2020 Actuals &amp; 2021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Huey, Melton A.</dc:creator>
  <cp:lastModifiedBy>Sunderman, Minna</cp:lastModifiedBy>
  <cp:lastPrinted>2021-08-18T16:34:44Z</cp:lastPrinted>
  <dcterms:created xsi:type="dcterms:W3CDTF">2021-08-18T13:30:42Z</dcterms:created>
  <dcterms:modified xsi:type="dcterms:W3CDTF">2021-08-18T18:12:51Z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0x010100C8EFACE5D00A1E4A87E09B004D05D64D</vt:lpwstr>
  </property>
</Properties>
</file>